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Raw_data\"/>
    </mc:Choice>
  </mc:AlternateContent>
  <xr:revisionPtr revIDLastSave="0" documentId="8_{933E2742-B78A-42AB-8AE4-AA3FBD153731}" xr6:coauthVersionLast="47" xr6:coauthVersionMax="47" xr10:uidLastSave="{00000000-0000-0000-0000-000000000000}"/>
  <bookViews>
    <workbookView xWindow="11910" yWindow="7725" windowWidth="12345" windowHeight="6765" xr2:uid="{C312E99A-2257-4DFA-96EF-D85691702647}"/>
  </bookViews>
  <sheets>
    <sheet name="20240830_dark_and_LMF24031_" sheetId="1" r:id="rId1"/>
  </sheets>
  <calcPr calcId="0"/>
</workbook>
</file>

<file path=xl/calcChain.xml><?xml version="1.0" encoding="utf-8"?>
<calcChain xmlns="http://schemas.openxmlformats.org/spreadsheetml/2006/main">
  <c r="R12" i="1" l="1"/>
  <c r="T12" i="1"/>
  <c r="AV12" i="1"/>
  <c r="K12" i="1" s="1"/>
  <c r="AW12" i="1"/>
  <c r="AX12" i="1"/>
  <c r="AY12" i="1"/>
  <c r="BA12" i="1" s="1"/>
  <c r="P12" i="1" s="1"/>
  <c r="BB12" i="1" s="1"/>
  <c r="AZ12" i="1"/>
  <c r="BE12" i="1"/>
  <c r="BF12" i="1"/>
  <c r="BI12" i="1" s="1"/>
  <c r="BH12" i="1"/>
  <c r="K15" i="1"/>
  <c r="N15" i="1"/>
  <c r="R15" i="1"/>
  <c r="AV15" i="1"/>
  <c r="AW15" i="1"/>
  <c r="AX15" i="1"/>
  <c r="AY15" i="1"/>
  <c r="AZ15" i="1"/>
  <c r="BE15" i="1"/>
  <c r="BF15" i="1"/>
  <c r="BI15" i="1" s="1"/>
  <c r="BH15" i="1"/>
  <c r="K16" i="1"/>
  <c r="N16" i="1"/>
  <c r="R16" i="1"/>
  <c r="T16" i="1"/>
  <c r="AV16" i="1"/>
  <c r="AW16" i="1"/>
  <c r="AX16" i="1"/>
  <c r="AY16" i="1"/>
  <c r="BA16" i="1" s="1"/>
  <c r="P16" i="1" s="1"/>
  <c r="AZ16" i="1"/>
  <c r="BB16" i="1"/>
  <c r="BC16" i="1"/>
  <c r="BD16" i="1" s="1"/>
  <c r="BG16" i="1" s="1"/>
  <c r="L16" i="1" s="1"/>
  <c r="BJ16" i="1" s="1"/>
  <c r="M16" i="1" s="1"/>
  <c r="BE16" i="1"/>
  <c r="BF16" i="1" s="1"/>
  <c r="BI16" i="1" s="1"/>
  <c r="BH16" i="1"/>
  <c r="BN16" i="1"/>
  <c r="R17" i="1"/>
  <c r="T17" i="1"/>
  <c r="AV17" i="1"/>
  <c r="K17" i="1" s="1"/>
  <c r="AW17" i="1"/>
  <c r="AX17" i="1"/>
  <c r="AY17" i="1"/>
  <c r="BA17" i="1" s="1"/>
  <c r="P17" i="1" s="1"/>
  <c r="BB17" i="1" s="1"/>
  <c r="AZ17" i="1"/>
  <c r="BE17" i="1"/>
  <c r="BF17" i="1"/>
  <c r="BH17" i="1"/>
  <c r="BI17" i="1"/>
  <c r="K18" i="1"/>
  <c r="N18" i="1"/>
  <c r="R18" i="1"/>
  <c r="BA18" i="1" s="1"/>
  <c r="P18" i="1" s="1"/>
  <c r="BB18" i="1" s="1"/>
  <c r="T18" i="1"/>
  <c r="BN18" i="1" s="1"/>
  <c r="AV18" i="1"/>
  <c r="AW18" i="1"/>
  <c r="AX18" i="1"/>
  <c r="AY18" i="1"/>
  <c r="AZ18" i="1"/>
  <c r="BC18" i="1"/>
  <c r="BD18" i="1" s="1"/>
  <c r="BG18" i="1" s="1"/>
  <c r="L18" i="1" s="1"/>
  <c r="BJ18" i="1" s="1"/>
  <c r="M18" i="1" s="1"/>
  <c r="BE18" i="1"/>
  <c r="BF18" i="1"/>
  <c r="BI18" i="1" s="1"/>
  <c r="BH18" i="1"/>
  <c r="K19" i="1"/>
  <c r="N19" i="1"/>
  <c r="R19" i="1"/>
  <c r="T19" i="1"/>
  <c r="AV19" i="1"/>
  <c r="AW19" i="1"/>
  <c r="AX19" i="1"/>
  <c r="AY19" i="1"/>
  <c r="BA19" i="1" s="1"/>
  <c r="P19" i="1" s="1"/>
  <c r="BB19" i="1" s="1"/>
  <c r="AZ19" i="1"/>
  <c r="BE19" i="1"/>
  <c r="BF19" i="1" s="1"/>
  <c r="BI19" i="1" s="1"/>
  <c r="BH19" i="1"/>
  <c r="BN19" i="1"/>
  <c r="R20" i="1"/>
  <c r="T20" i="1"/>
  <c r="AV20" i="1"/>
  <c r="K20" i="1" s="1"/>
  <c r="AW20" i="1"/>
  <c r="AX20" i="1"/>
  <c r="AY20" i="1"/>
  <c r="AZ20" i="1"/>
  <c r="BE20" i="1"/>
  <c r="BF20" i="1"/>
  <c r="BH20" i="1"/>
  <c r="BI20" i="1"/>
  <c r="K21" i="1"/>
  <c r="N21" i="1"/>
  <c r="R21" i="1"/>
  <c r="BA21" i="1" s="1"/>
  <c r="P21" i="1" s="1"/>
  <c r="BB21" i="1" s="1"/>
  <c r="AV21" i="1"/>
  <c r="AW21" i="1"/>
  <c r="AX21" i="1"/>
  <c r="AY21" i="1"/>
  <c r="AZ21" i="1"/>
  <c r="BE21" i="1"/>
  <c r="BF21" i="1"/>
  <c r="BI21" i="1" s="1"/>
  <c r="BH21" i="1"/>
  <c r="K22" i="1"/>
  <c r="N22" i="1"/>
  <c r="R22" i="1"/>
  <c r="T22" i="1"/>
  <c r="AV22" i="1"/>
  <c r="AW22" i="1"/>
  <c r="AX22" i="1"/>
  <c r="AY22" i="1"/>
  <c r="BA22" i="1" s="1"/>
  <c r="P22" i="1" s="1"/>
  <c r="BB22" i="1" s="1"/>
  <c r="AZ22" i="1"/>
  <c r="BE22" i="1"/>
  <c r="BF22" i="1" s="1"/>
  <c r="BI22" i="1" s="1"/>
  <c r="BH22" i="1"/>
  <c r="BN22" i="1"/>
  <c r="R23" i="1"/>
  <c r="T23" i="1"/>
  <c r="AV23" i="1"/>
  <c r="K23" i="1" s="1"/>
  <c r="AW23" i="1"/>
  <c r="AX23" i="1"/>
  <c r="AY23" i="1"/>
  <c r="AZ23" i="1"/>
  <c r="BE23" i="1"/>
  <c r="BF23" i="1"/>
  <c r="BH23" i="1"/>
  <c r="BI23" i="1"/>
  <c r="K24" i="1"/>
  <c r="N24" i="1"/>
  <c r="R24" i="1"/>
  <c r="AV24" i="1"/>
  <c r="AW24" i="1"/>
  <c r="AX24" i="1"/>
  <c r="AY24" i="1"/>
  <c r="AZ24" i="1"/>
  <c r="BE24" i="1"/>
  <c r="BF24" i="1"/>
  <c r="BI24" i="1" s="1"/>
  <c r="BH24" i="1"/>
  <c r="K25" i="1"/>
  <c r="N25" i="1"/>
  <c r="R25" i="1"/>
  <c r="T25" i="1"/>
  <c r="AV25" i="1"/>
  <c r="AW25" i="1"/>
  <c r="AX25" i="1"/>
  <c r="AY25" i="1"/>
  <c r="BA25" i="1" s="1"/>
  <c r="P25" i="1" s="1"/>
  <c r="AZ25" i="1"/>
  <c r="BB25" i="1"/>
  <c r="BC25" i="1"/>
  <c r="BD25" i="1" s="1"/>
  <c r="BG25" i="1" s="1"/>
  <c r="L25" i="1" s="1"/>
  <c r="BJ25" i="1" s="1"/>
  <c r="M25" i="1" s="1"/>
  <c r="BE25" i="1"/>
  <c r="BF25" i="1" s="1"/>
  <c r="BI25" i="1" s="1"/>
  <c r="BH25" i="1"/>
  <c r="BN25" i="1"/>
  <c r="R26" i="1"/>
  <c r="T26" i="1"/>
  <c r="AV26" i="1"/>
  <c r="K26" i="1" s="1"/>
  <c r="AW26" i="1"/>
  <c r="AX26" i="1"/>
  <c r="AY26" i="1"/>
  <c r="BA26" i="1" s="1"/>
  <c r="P26" i="1" s="1"/>
  <c r="BB26" i="1" s="1"/>
  <c r="AZ26" i="1"/>
  <c r="BE26" i="1"/>
  <c r="BF26" i="1"/>
  <c r="BH26" i="1"/>
  <c r="BI26" i="1"/>
  <c r="K27" i="1"/>
  <c r="N27" i="1"/>
  <c r="R27" i="1"/>
  <c r="BA27" i="1" s="1"/>
  <c r="P27" i="1" s="1"/>
  <c r="BB27" i="1" s="1"/>
  <c r="AV27" i="1"/>
  <c r="AW27" i="1"/>
  <c r="AX27" i="1"/>
  <c r="AY27" i="1"/>
  <c r="AZ27" i="1"/>
  <c r="BC27" i="1"/>
  <c r="BD27" i="1" s="1"/>
  <c r="BG27" i="1" s="1"/>
  <c r="BE27" i="1"/>
  <c r="BF27" i="1"/>
  <c r="BI27" i="1" s="1"/>
  <c r="BH27" i="1"/>
  <c r="K28" i="1"/>
  <c r="N28" i="1"/>
  <c r="R28" i="1"/>
  <c r="T28" i="1"/>
  <c r="AV28" i="1"/>
  <c r="AW28" i="1"/>
  <c r="AX28" i="1"/>
  <c r="AY28" i="1"/>
  <c r="BA28" i="1" s="1"/>
  <c r="P28" i="1" s="1"/>
  <c r="BB28" i="1" s="1"/>
  <c r="AZ28" i="1"/>
  <c r="BE28" i="1"/>
  <c r="BF28" i="1" s="1"/>
  <c r="BI28" i="1" s="1"/>
  <c r="BH28" i="1"/>
  <c r="BN28" i="1"/>
  <c r="R29" i="1"/>
  <c r="T29" i="1"/>
  <c r="AV29" i="1"/>
  <c r="K29" i="1" s="1"/>
  <c r="AW29" i="1"/>
  <c r="AX29" i="1"/>
  <c r="AY29" i="1"/>
  <c r="AZ29" i="1"/>
  <c r="BE29" i="1"/>
  <c r="BF29" i="1"/>
  <c r="BH29" i="1"/>
  <c r="BI29" i="1"/>
  <c r="K30" i="1"/>
  <c r="N30" i="1"/>
  <c r="R30" i="1"/>
  <c r="BA30" i="1" s="1"/>
  <c r="P30" i="1" s="1"/>
  <c r="T30" i="1"/>
  <c r="AV30" i="1"/>
  <c r="AW30" i="1"/>
  <c r="AX30" i="1"/>
  <c r="AY30" i="1"/>
  <c r="AZ30" i="1"/>
  <c r="BB30" i="1"/>
  <c r="BE30" i="1"/>
  <c r="BF30" i="1" s="1"/>
  <c r="BI30" i="1" s="1"/>
  <c r="BH30" i="1"/>
  <c r="BN30" i="1"/>
  <c r="K31" i="1"/>
  <c r="N31" i="1"/>
  <c r="R31" i="1"/>
  <c r="T31" i="1"/>
  <c r="AV31" i="1"/>
  <c r="AW31" i="1"/>
  <c r="AX31" i="1"/>
  <c r="AY31" i="1"/>
  <c r="AZ31" i="1"/>
  <c r="BA31" i="1"/>
  <c r="P31" i="1" s="1"/>
  <c r="BB31" i="1" s="1"/>
  <c r="BE31" i="1"/>
  <c r="BF31" i="1" s="1"/>
  <c r="BI31" i="1" s="1"/>
  <c r="BH31" i="1"/>
  <c r="BN31" i="1"/>
  <c r="R32" i="1"/>
  <c r="T32" i="1"/>
  <c r="AV32" i="1"/>
  <c r="K32" i="1" s="1"/>
  <c r="AW32" i="1"/>
  <c r="AX32" i="1"/>
  <c r="AY32" i="1"/>
  <c r="AZ32" i="1"/>
  <c r="BE32" i="1"/>
  <c r="BF32" i="1"/>
  <c r="BI32" i="1" s="1"/>
  <c r="BH32" i="1"/>
  <c r="K33" i="1"/>
  <c r="N33" i="1"/>
  <c r="R33" i="1"/>
  <c r="BA33" i="1" s="1"/>
  <c r="P33" i="1" s="1"/>
  <c r="BB33" i="1" s="1"/>
  <c r="T33" i="1"/>
  <c r="BN33" i="1" s="1"/>
  <c r="AV33" i="1"/>
  <c r="AW33" i="1"/>
  <c r="AX33" i="1"/>
  <c r="AY33" i="1"/>
  <c r="AZ33" i="1"/>
  <c r="BE33" i="1"/>
  <c r="BF33" i="1"/>
  <c r="BI33" i="1" s="1"/>
  <c r="BH33" i="1"/>
  <c r="K34" i="1"/>
  <c r="N34" i="1"/>
  <c r="R34" i="1"/>
  <c r="T34" i="1"/>
  <c r="AV34" i="1"/>
  <c r="AW34" i="1"/>
  <c r="AX34" i="1"/>
  <c r="AY34" i="1"/>
  <c r="AZ34" i="1"/>
  <c r="BA34" i="1" s="1"/>
  <c r="P34" i="1" s="1"/>
  <c r="BB34" i="1" s="1"/>
  <c r="BE34" i="1"/>
  <c r="BF34" i="1" s="1"/>
  <c r="BI34" i="1" s="1"/>
  <c r="BH34" i="1"/>
  <c r="BN34" i="1"/>
  <c r="R35" i="1"/>
  <c r="T35" i="1" s="1"/>
  <c r="AV35" i="1"/>
  <c r="K35" i="1" s="1"/>
  <c r="AX35" i="1"/>
  <c r="AY35" i="1"/>
  <c r="AZ35" i="1"/>
  <c r="BE35" i="1"/>
  <c r="BF35" i="1"/>
  <c r="BI35" i="1" s="1"/>
  <c r="BH35" i="1"/>
  <c r="K36" i="1"/>
  <c r="N36" i="1"/>
  <c r="R36" i="1"/>
  <c r="AV36" i="1"/>
  <c r="AW36" i="1"/>
  <c r="AX36" i="1"/>
  <c r="AY36" i="1"/>
  <c r="AZ36" i="1"/>
  <c r="BE36" i="1"/>
  <c r="BF36" i="1" s="1"/>
  <c r="BI36" i="1" s="1"/>
  <c r="BH36" i="1"/>
  <c r="K37" i="1"/>
  <c r="N37" i="1"/>
  <c r="R37" i="1"/>
  <c r="T37" i="1"/>
  <c r="AV37" i="1"/>
  <c r="AW37" i="1"/>
  <c r="AX37" i="1"/>
  <c r="AY37" i="1"/>
  <c r="AZ37" i="1"/>
  <c r="BA37" i="1" s="1"/>
  <c r="P37" i="1" s="1"/>
  <c r="BB37" i="1" s="1"/>
  <c r="O37" i="1" s="1"/>
  <c r="BC37" i="1"/>
  <c r="BD37" i="1" s="1"/>
  <c r="BG37" i="1" s="1"/>
  <c r="L37" i="1" s="1"/>
  <c r="BJ37" i="1" s="1"/>
  <c r="M37" i="1" s="1"/>
  <c r="BE37" i="1"/>
  <c r="BF37" i="1" s="1"/>
  <c r="BI37" i="1" s="1"/>
  <c r="BH37" i="1"/>
  <c r="BN37" i="1"/>
  <c r="R38" i="1"/>
  <c r="T38" i="1" s="1"/>
  <c r="AV38" i="1"/>
  <c r="K38" i="1" s="1"/>
  <c r="AW38" i="1"/>
  <c r="AX38" i="1"/>
  <c r="AY38" i="1"/>
  <c r="AZ38" i="1"/>
  <c r="BE38" i="1"/>
  <c r="BF38" i="1"/>
  <c r="BH38" i="1"/>
  <c r="K39" i="1"/>
  <c r="N39" i="1"/>
  <c r="R39" i="1"/>
  <c r="BA39" i="1" s="1"/>
  <c r="P39" i="1" s="1"/>
  <c r="BB39" i="1" s="1"/>
  <c r="O39" i="1" s="1"/>
  <c r="T39" i="1"/>
  <c r="BN39" i="1" s="1"/>
  <c r="AV39" i="1"/>
  <c r="AW39" i="1"/>
  <c r="AX39" i="1"/>
  <c r="AY39" i="1"/>
  <c r="AZ39" i="1"/>
  <c r="BE39" i="1"/>
  <c r="BF39" i="1" s="1"/>
  <c r="BI39" i="1" s="1"/>
  <c r="BH39" i="1"/>
  <c r="K40" i="1"/>
  <c r="BN40" i="1" s="1"/>
  <c r="N40" i="1"/>
  <c r="R40" i="1"/>
  <c r="T40" i="1"/>
  <c r="AV40" i="1"/>
  <c r="AW40" i="1"/>
  <c r="AX40" i="1"/>
  <c r="AY40" i="1"/>
  <c r="AZ40" i="1"/>
  <c r="BA40" i="1" s="1"/>
  <c r="P40" i="1" s="1"/>
  <c r="BB40" i="1" s="1"/>
  <c r="BE40" i="1"/>
  <c r="BF40" i="1" s="1"/>
  <c r="BH40" i="1"/>
  <c r="BI40" i="1"/>
  <c r="R41" i="1"/>
  <c r="T41" i="1" s="1"/>
  <c r="AV41" i="1"/>
  <c r="K41" i="1" s="1"/>
  <c r="AW41" i="1"/>
  <c r="AX41" i="1"/>
  <c r="AY41" i="1"/>
  <c r="AZ41" i="1"/>
  <c r="BE41" i="1"/>
  <c r="BF41" i="1"/>
  <c r="BI41" i="1" s="1"/>
  <c r="BH41" i="1"/>
  <c r="K42" i="1"/>
  <c r="N42" i="1"/>
  <c r="R42" i="1"/>
  <c r="BA42" i="1" s="1"/>
  <c r="P42" i="1" s="1"/>
  <c r="T42" i="1"/>
  <c r="AV42" i="1"/>
  <c r="AW42" i="1"/>
  <c r="AX42" i="1"/>
  <c r="AY42" i="1"/>
  <c r="AZ42" i="1"/>
  <c r="BB42" i="1"/>
  <c r="BE42" i="1"/>
  <c r="BF42" i="1"/>
  <c r="BI42" i="1" s="1"/>
  <c r="BH42" i="1"/>
  <c r="BN42" i="1"/>
  <c r="K43" i="1"/>
  <c r="R43" i="1"/>
  <c r="T43" i="1"/>
  <c r="AV43" i="1"/>
  <c r="AW43" i="1"/>
  <c r="AX43" i="1"/>
  <c r="AY43" i="1"/>
  <c r="AZ43" i="1"/>
  <c r="BE43" i="1"/>
  <c r="BF43" i="1" s="1"/>
  <c r="BI43" i="1" s="1"/>
  <c r="BH43" i="1"/>
  <c r="BN43" i="1"/>
  <c r="R44" i="1"/>
  <c r="T44" i="1"/>
  <c r="AV44" i="1"/>
  <c r="AX44" i="1"/>
  <c r="AY44" i="1"/>
  <c r="AZ44" i="1"/>
  <c r="BE44" i="1"/>
  <c r="BF44" i="1"/>
  <c r="BI44" i="1" s="1"/>
  <c r="BH44" i="1"/>
  <c r="K45" i="1"/>
  <c r="N45" i="1"/>
  <c r="R45" i="1"/>
  <c r="AV45" i="1"/>
  <c r="AW45" i="1"/>
  <c r="AX45" i="1"/>
  <c r="AY45" i="1"/>
  <c r="AZ45" i="1"/>
  <c r="BE45" i="1"/>
  <c r="BF45" i="1" s="1"/>
  <c r="BI45" i="1" s="1"/>
  <c r="BH45" i="1"/>
  <c r="R46" i="1"/>
  <c r="T46" i="1"/>
  <c r="AV46" i="1"/>
  <c r="K46" i="1" s="1"/>
  <c r="AW46" i="1"/>
  <c r="AX46" i="1"/>
  <c r="AY46" i="1"/>
  <c r="AZ46" i="1"/>
  <c r="BE46" i="1"/>
  <c r="BF46" i="1" s="1"/>
  <c r="BH46" i="1"/>
  <c r="BI46" i="1" s="1"/>
  <c r="R47" i="1"/>
  <c r="T47" i="1"/>
  <c r="AV47" i="1"/>
  <c r="K47" i="1" s="1"/>
  <c r="AW47" i="1"/>
  <c r="AX47" i="1"/>
  <c r="AY47" i="1"/>
  <c r="AZ47" i="1"/>
  <c r="BE47" i="1"/>
  <c r="BF47" i="1"/>
  <c r="BI47" i="1" s="1"/>
  <c r="BH47" i="1"/>
  <c r="K48" i="1"/>
  <c r="N48" i="1"/>
  <c r="R48" i="1"/>
  <c r="AV48" i="1"/>
  <c r="AW48" i="1"/>
  <c r="AX48" i="1"/>
  <c r="AY48" i="1"/>
  <c r="AZ48" i="1"/>
  <c r="BE48" i="1"/>
  <c r="BF48" i="1"/>
  <c r="BI48" i="1" s="1"/>
  <c r="BH48" i="1"/>
  <c r="K49" i="1"/>
  <c r="R49" i="1"/>
  <c r="T49" i="1"/>
  <c r="AV49" i="1"/>
  <c r="AW49" i="1" s="1"/>
  <c r="AX49" i="1"/>
  <c r="AY49" i="1"/>
  <c r="AZ49" i="1"/>
  <c r="BE49" i="1"/>
  <c r="BF49" i="1" s="1"/>
  <c r="BI49" i="1" s="1"/>
  <c r="BH49" i="1"/>
  <c r="R50" i="1"/>
  <c r="T50" i="1"/>
  <c r="AV50" i="1"/>
  <c r="K50" i="1" s="1"/>
  <c r="AW50" i="1"/>
  <c r="AX50" i="1"/>
  <c r="AY50" i="1"/>
  <c r="AZ50" i="1"/>
  <c r="BE50" i="1"/>
  <c r="BF50" i="1"/>
  <c r="BI50" i="1" s="1"/>
  <c r="BH50" i="1"/>
  <c r="K51" i="1"/>
  <c r="N51" i="1"/>
  <c r="R51" i="1"/>
  <c r="AV51" i="1"/>
  <c r="AW51" i="1"/>
  <c r="AX51" i="1"/>
  <c r="AY51" i="1"/>
  <c r="AZ51" i="1"/>
  <c r="BE51" i="1"/>
  <c r="BF51" i="1"/>
  <c r="BI51" i="1" s="1"/>
  <c r="BH51" i="1"/>
  <c r="R52" i="1"/>
  <c r="T52" i="1"/>
  <c r="AV52" i="1"/>
  <c r="K52" i="1" s="1"/>
  <c r="AW52" i="1"/>
  <c r="AX52" i="1"/>
  <c r="AY52" i="1"/>
  <c r="BA52" i="1" s="1"/>
  <c r="P52" i="1" s="1"/>
  <c r="BB52" i="1" s="1"/>
  <c r="O52" i="1" s="1"/>
  <c r="AZ52" i="1"/>
  <c r="BC52" i="1"/>
  <c r="BD52" i="1" s="1"/>
  <c r="BG52" i="1" s="1"/>
  <c r="L52" i="1" s="1"/>
  <c r="BJ52" i="1" s="1"/>
  <c r="M52" i="1" s="1"/>
  <c r="BE52" i="1"/>
  <c r="BF52" i="1" s="1"/>
  <c r="BH52" i="1"/>
  <c r="BI52" i="1"/>
  <c r="BN52" i="1"/>
  <c r="R53" i="1"/>
  <c r="T53" i="1" s="1"/>
  <c r="AV53" i="1"/>
  <c r="K53" i="1" s="1"/>
  <c r="AW53" i="1"/>
  <c r="AX53" i="1"/>
  <c r="AY53" i="1"/>
  <c r="AZ53" i="1"/>
  <c r="BE53" i="1"/>
  <c r="BF53" i="1" s="1"/>
  <c r="BI53" i="1" s="1"/>
  <c r="BH53" i="1"/>
  <c r="K54" i="1"/>
  <c r="N54" i="1"/>
  <c r="P54" i="1"/>
  <c r="R54" i="1"/>
  <c r="T54" i="1"/>
  <c r="AV54" i="1"/>
  <c r="AW54" i="1"/>
  <c r="AX54" i="1"/>
  <c r="AY54" i="1"/>
  <c r="AZ54" i="1"/>
  <c r="BA54" i="1"/>
  <c r="BB54" i="1"/>
  <c r="BC54" i="1"/>
  <c r="BD54" i="1" s="1"/>
  <c r="BG54" i="1" s="1"/>
  <c r="L54" i="1" s="1"/>
  <c r="BJ54" i="1" s="1"/>
  <c r="M54" i="1" s="1"/>
  <c r="BE54" i="1"/>
  <c r="BF54" i="1" s="1"/>
  <c r="BI54" i="1" s="1"/>
  <c r="BH54" i="1"/>
  <c r="BN54" i="1"/>
  <c r="R55" i="1"/>
  <c r="T55" i="1"/>
  <c r="AV55" i="1"/>
  <c r="AX55" i="1"/>
  <c r="AY55" i="1"/>
  <c r="AZ55" i="1"/>
  <c r="BE55" i="1"/>
  <c r="BF55" i="1" s="1"/>
  <c r="BH55" i="1"/>
  <c r="BI55" i="1"/>
  <c r="R56" i="1"/>
  <c r="T56" i="1"/>
  <c r="AV56" i="1"/>
  <c r="AX56" i="1"/>
  <c r="AY56" i="1"/>
  <c r="AZ56" i="1"/>
  <c r="BE56" i="1"/>
  <c r="BF56" i="1" s="1"/>
  <c r="BH56" i="1"/>
  <c r="BI56" i="1"/>
  <c r="K57" i="1"/>
  <c r="N57" i="1"/>
  <c r="R57" i="1"/>
  <c r="AV57" i="1"/>
  <c r="AW57" i="1"/>
  <c r="AX57" i="1"/>
  <c r="AY57" i="1"/>
  <c r="AZ57" i="1"/>
  <c r="BE57" i="1"/>
  <c r="BF57" i="1"/>
  <c r="BI57" i="1" s="1"/>
  <c r="BH57" i="1"/>
  <c r="K58" i="1"/>
  <c r="R58" i="1"/>
  <c r="T58" i="1"/>
  <c r="AV58" i="1"/>
  <c r="AW58" i="1"/>
  <c r="N58" i="1" s="1"/>
  <c r="AX58" i="1"/>
  <c r="AY58" i="1"/>
  <c r="BA58" i="1" s="1"/>
  <c r="P58" i="1" s="1"/>
  <c r="BB58" i="1" s="1"/>
  <c r="AZ58" i="1"/>
  <c r="BE58" i="1"/>
  <c r="BF58" i="1" s="1"/>
  <c r="BI58" i="1" s="1"/>
  <c r="BH58" i="1"/>
  <c r="R59" i="1"/>
  <c r="T59" i="1"/>
  <c r="AV59" i="1"/>
  <c r="K59" i="1" s="1"/>
  <c r="BN59" i="1" s="1"/>
  <c r="AW59" i="1"/>
  <c r="AX59" i="1"/>
  <c r="AY59" i="1"/>
  <c r="AZ59" i="1"/>
  <c r="BA59" i="1"/>
  <c r="P59" i="1" s="1"/>
  <c r="BB59" i="1" s="1"/>
  <c r="BE59" i="1"/>
  <c r="BF59" i="1" s="1"/>
  <c r="BI59" i="1" s="1"/>
  <c r="BH59" i="1"/>
  <c r="K60" i="1"/>
  <c r="R60" i="1"/>
  <c r="T60" i="1"/>
  <c r="AV60" i="1"/>
  <c r="AW60" i="1"/>
  <c r="AX60" i="1"/>
  <c r="AY60" i="1"/>
  <c r="AZ60" i="1"/>
  <c r="BE60" i="1"/>
  <c r="BF60" i="1"/>
  <c r="BH60" i="1"/>
  <c r="BI60" i="1"/>
  <c r="R61" i="1"/>
  <c r="T61" i="1"/>
  <c r="AV61" i="1"/>
  <c r="AX61" i="1"/>
  <c r="AY61" i="1"/>
  <c r="AZ61" i="1"/>
  <c r="BE61" i="1"/>
  <c r="BF61" i="1" s="1"/>
  <c r="BH61" i="1"/>
  <c r="BI61" i="1"/>
  <c r="R62" i="1"/>
  <c r="T62" i="1" s="1"/>
  <c r="AV62" i="1"/>
  <c r="AX62" i="1"/>
  <c r="AY62" i="1"/>
  <c r="AZ62" i="1"/>
  <c r="BE62" i="1"/>
  <c r="BF62" i="1"/>
  <c r="BH62" i="1"/>
  <c r="BI62" i="1" s="1"/>
  <c r="K63" i="1"/>
  <c r="R63" i="1"/>
  <c r="T63" i="1"/>
  <c r="AV63" i="1"/>
  <c r="AW63" i="1"/>
  <c r="N63" i="1" s="1"/>
  <c r="AX63" i="1"/>
  <c r="AY63" i="1"/>
  <c r="AZ63" i="1"/>
  <c r="BE63" i="1"/>
  <c r="BF63" i="1"/>
  <c r="BI63" i="1" s="1"/>
  <c r="BH63" i="1"/>
  <c r="BN63" i="1"/>
  <c r="K64" i="1"/>
  <c r="N64" i="1"/>
  <c r="R64" i="1"/>
  <c r="T64" i="1"/>
  <c r="BN64" i="1" s="1"/>
  <c r="AV64" i="1"/>
  <c r="AW64" i="1"/>
  <c r="AX64" i="1"/>
  <c r="AY64" i="1"/>
  <c r="AZ64" i="1"/>
  <c r="BE64" i="1"/>
  <c r="BF64" i="1" s="1"/>
  <c r="BI64" i="1" s="1"/>
  <c r="BH64" i="1"/>
  <c r="R65" i="1"/>
  <c r="T65" i="1"/>
  <c r="AV65" i="1"/>
  <c r="AX65" i="1"/>
  <c r="AY65" i="1"/>
  <c r="AZ65" i="1"/>
  <c r="BE65" i="1"/>
  <c r="BF65" i="1"/>
  <c r="BI65" i="1" s="1"/>
  <c r="BH65" i="1"/>
  <c r="K66" i="1"/>
  <c r="BN66" i="1" s="1"/>
  <c r="R66" i="1"/>
  <c r="T66" i="1" s="1"/>
  <c r="AV66" i="1"/>
  <c r="AW66" i="1"/>
  <c r="AX66" i="1"/>
  <c r="AY66" i="1"/>
  <c r="AZ66" i="1"/>
  <c r="BE66" i="1"/>
  <c r="BF66" i="1"/>
  <c r="BH66" i="1"/>
  <c r="BI66" i="1"/>
  <c r="K67" i="1"/>
  <c r="R67" i="1"/>
  <c r="T67" i="1" s="1"/>
  <c r="AV67" i="1"/>
  <c r="AW67" i="1" s="1"/>
  <c r="AX67" i="1"/>
  <c r="AY67" i="1"/>
  <c r="AZ67" i="1"/>
  <c r="BE67" i="1"/>
  <c r="BF67" i="1" s="1"/>
  <c r="BI67" i="1" s="1"/>
  <c r="BH67" i="1"/>
  <c r="R68" i="1"/>
  <c r="T68" i="1"/>
  <c r="AV68" i="1"/>
  <c r="AX68" i="1"/>
  <c r="AY68" i="1"/>
  <c r="AZ68" i="1"/>
  <c r="BE68" i="1"/>
  <c r="BF68" i="1"/>
  <c r="BI68" i="1" s="1"/>
  <c r="BH68" i="1"/>
  <c r="N69" i="1"/>
  <c r="R69" i="1"/>
  <c r="T69" i="1" s="1"/>
  <c r="AV69" i="1"/>
  <c r="K69" i="1" s="1"/>
  <c r="BN69" i="1" s="1"/>
  <c r="AW69" i="1"/>
  <c r="AX69" i="1"/>
  <c r="AY69" i="1"/>
  <c r="AZ69" i="1"/>
  <c r="BE69" i="1"/>
  <c r="BF69" i="1"/>
  <c r="BH69" i="1"/>
  <c r="BI69" i="1"/>
  <c r="K70" i="1"/>
  <c r="P70" i="1"/>
  <c r="BB70" i="1" s="1"/>
  <c r="R70" i="1"/>
  <c r="T70" i="1" s="1"/>
  <c r="AV70" i="1"/>
  <c r="AW70" i="1" s="1"/>
  <c r="AX70" i="1"/>
  <c r="AY70" i="1"/>
  <c r="AZ70" i="1"/>
  <c r="BA70" i="1" s="1"/>
  <c r="BE70" i="1"/>
  <c r="BF70" i="1" s="1"/>
  <c r="BH70" i="1"/>
  <c r="K71" i="1"/>
  <c r="R71" i="1"/>
  <c r="T71" i="1"/>
  <c r="AV71" i="1"/>
  <c r="AW71" i="1" s="1"/>
  <c r="N71" i="1" s="1"/>
  <c r="AX71" i="1"/>
  <c r="AY71" i="1"/>
  <c r="AZ71" i="1"/>
  <c r="BA71" i="1"/>
  <c r="P71" i="1" s="1"/>
  <c r="BB71" i="1"/>
  <c r="BE71" i="1"/>
  <c r="BF71" i="1"/>
  <c r="BI71" i="1" s="1"/>
  <c r="BH71" i="1"/>
  <c r="R72" i="1"/>
  <c r="T72" i="1" s="1"/>
  <c r="AV72" i="1"/>
  <c r="AX72" i="1"/>
  <c r="AY72" i="1"/>
  <c r="AZ72" i="1"/>
  <c r="BE72" i="1"/>
  <c r="BF72" i="1"/>
  <c r="BH72" i="1"/>
  <c r="BI72" i="1" s="1"/>
  <c r="R73" i="1"/>
  <c r="T73" i="1" s="1"/>
  <c r="AV73" i="1"/>
  <c r="AX73" i="1"/>
  <c r="AY73" i="1"/>
  <c r="AZ73" i="1"/>
  <c r="BE73" i="1"/>
  <c r="BF73" i="1"/>
  <c r="BI73" i="1" s="1"/>
  <c r="BH73" i="1"/>
  <c r="R74" i="1"/>
  <c r="T74" i="1"/>
  <c r="AV74" i="1"/>
  <c r="AX74" i="1"/>
  <c r="AY74" i="1"/>
  <c r="AZ74" i="1"/>
  <c r="BE74" i="1"/>
  <c r="BF74" i="1"/>
  <c r="BI74" i="1" s="1"/>
  <c r="BH74" i="1"/>
  <c r="R75" i="1"/>
  <c r="T75" i="1" s="1"/>
  <c r="AV75" i="1"/>
  <c r="K75" i="1" s="1"/>
  <c r="BN75" i="1" s="1"/>
  <c r="AW75" i="1"/>
  <c r="AX75" i="1"/>
  <c r="AY75" i="1"/>
  <c r="AZ75" i="1"/>
  <c r="BE75" i="1"/>
  <c r="BF75" i="1"/>
  <c r="BI75" i="1" s="1"/>
  <c r="BH75" i="1"/>
  <c r="R76" i="1"/>
  <c r="T76" i="1" s="1"/>
  <c r="AV76" i="1"/>
  <c r="AX76" i="1"/>
  <c r="AY76" i="1"/>
  <c r="AZ76" i="1"/>
  <c r="BE76" i="1"/>
  <c r="BF76" i="1" s="1"/>
  <c r="BI76" i="1" s="1"/>
  <c r="BH76" i="1"/>
  <c r="K77" i="1"/>
  <c r="R77" i="1"/>
  <c r="T77" i="1"/>
  <c r="AV77" i="1"/>
  <c r="AW77" i="1" s="1"/>
  <c r="AX77" i="1"/>
  <c r="AY77" i="1"/>
  <c r="AZ77" i="1"/>
  <c r="BA77" i="1"/>
  <c r="P77" i="1" s="1"/>
  <c r="BB77" i="1"/>
  <c r="BE77" i="1"/>
  <c r="BF77" i="1"/>
  <c r="BI77" i="1" s="1"/>
  <c r="BH77" i="1"/>
  <c r="K78" i="1"/>
  <c r="R78" i="1"/>
  <c r="T78" i="1" s="1"/>
  <c r="AV78" i="1"/>
  <c r="AW78" i="1"/>
  <c r="AX78" i="1"/>
  <c r="AY78" i="1"/>
  <c r="AZ78" i="1"/>
  <c r="BA78" i="1" s="1"/>
  <c r="P78" i="1" s="1"/>
  <c r="BB78" i="1" s="1"/>
  <c r="BE78" i="1"/>
  <c r="BF78" i="1"/>
  <c r="BH78" i="1"/>
  <c r="BI78" i="1" s="1"/>
  <c r="R79" i="1"/>
  <c r="T79" i="1"/>
  <c r="AV79" i="1"/>
  <c r="AX79" i="1"/>
  <c r="AY79" i="1"/>
  <c r="AZ79" i="1"/>
  <c r="BE79" i="1"/>
  <c r="BF79" i="1"/>
  <c r="BI79" i="1" s="1"/>
  <c r="BH79" i="1"/>
  <c r="K80" i="1"/>
  <c r="BN80" i="1" s="1"/>
  <c r="R80" i="1"/>
  <c r="T80" i="1"/>
  <c r="AV80" i="1"/>
  <c r="AW80" i="1" s="1"/>
  <c r="AX80" i="1"/>
  <c r="AY80" i="1"/>
  <c r="AZ80" i="1"/>
  <c r="BA80" i="1" s="1"/>
  <c r="P80" i="1" s="1"/>
  <c r="BB80" i="1" s="1"/>
  <c r="BE80" i="1"/>
  <c r="BF80" i="1"/>
  <c r="BH80" i="1"/>
  <c r="R81" i="1"/>
  <c r="T81" i="1" s="1"/>
  <c r="AV81" i="1"/>
  <c r="K81" i="1" s="1"/>
  <c r="BN81" i="1" s="1"/>
  <c r="AW81" i="1"/>
  <c r="AX81" i="1"/>
  <c r="AY81" i="1"/>
  <c r="AZ81" i="1"/>
  <c r="BE81" i="1"/>
  <c r="BF81" i="1"/>
  <c r="BH81" i="1"/>
  <c r="BI81" i="1"/>
  <c r="K82" i="1"/>
  <c r="R82" i="1"/>
  <c r="T82" i="1"/>
  <c r="AV82" i="1"/>
  <c r="AW82" i="1" s="1"/>
  <c r="AX82" i="1"/>
  <c r="AY82" i="1"/>
  <c r="AZ82" i="1"/>
  <c r="BA82" i="1" s="1"/>
  <c r="P82" i="1" s="1"/>
  <c r="BB82" i="1" s="1"/>
  <c r="BE82" i="1"/>
  <c r="BF82" i="1" s="1"/>
  <c r="BI82" i="1" s="1"/>
  <c r="BH82" i="1"/>
  <c r="BN82" i="1"/>
  <c r="R83" i="1"/>
  <c r="T83" i="1" s="1"/>
  <c r="AV83" i="1"/>
  <c r="AX83" i="1"/>
  <c r="AY83" i="1"/>
  <c r="AZ83" i="1"/>
  <c r="BE83" i="1"/>
  <c r="BF83" i="1" s="1"/>
  <c r="BH83" i="1"/>
  <c r="BI83" i="1"/>
  <c r="K84" i="1"/>
  <c r="R84" i="1"/>
  <c r="T84" i="1" s="1"/>
  <c r="AV84" i="1"/>
  <c r="AW84" i="1"/>
  <c r="AX84" i="1"/>
  <c r="AY84" i="1"/>
  <c r="AZ84" i="1"/>
  <c r="BE84" i="1"/>
  <c r="BF84" i="1"/>
  <c r="BH84" i="1"/>
  <c r="BI84" i="1"/>
  <c r="K85" i="1"/>
  <c r="R85" i="1"/>
  <c r="T85" i="1" s="1"/>
  <c r="AV85" i="1"/>
  <c r="AW85" i="1" s="1"/>
  <c r="AX85" i="1"/>
  <c r="AY85" i="1"/>
  <c r="AZ85" i="1"/>
  <c r="BA85" i="1" s="1"/>
  <c r="P85" i="1" s="1"/>
  <c r="BB85" i="1" s="1"/>
  <c r="BE85" i="1"/>
  <c r="BF85" i="1" s="1"/>
  <c r="BH85" i="1"/>
  <c r="BI85" i="1" s="1"/>
  <c r="BN85" i="1"/>
  <c r="O86" i="1"/>
  <c r="R86" i="1"/>
  <c r="T86" i="1" s="1"/>
  <c r="AV86" i="1"/>
  <c r="K86" i="1" s="1"/>
  <c r="AW86" i="1"/>
  <c r="N86" i="1" s="1"/>
  <c r="AX86" i="1"/>
  <c r="AY86" i="1"/>
  <c r="BA86" i="1" s="1"/>
  <c r="P86" i="1" s="1"/>
  <c r="BB86" i="1" s="1"/>
  <c r="AZ86" i="1"/>
  <c r="BE86" i="1"/>
  <c r="BF86" i="1" s="1"/>
  <c r="BI86" i="1" s="1"/>
  <c r="BH86" i="1"/>
  <c r="K87" i="1"/>
  <c r="R87" i="1"/>
  <c r="T87" i="1"/>
  <c r="AV87" i="1"/>
  <c r="AW87" i="1"/>
  <c r="N87" i="1" s="1"/>
  <c r="AX87" i="1"/>
  <c r="AY87" i="1"/>
  <c r="AZ87" i="1"/>
  <c r="BA87" i="1" s="1"/>
  <c r="P87" i="1" s="1"/>
  <c r="BB87" i="1" s="1"/>
  <c r="BE87" i="1"/>
  <c r="BF87" i="1"/>
  <c r="BI87" i="1" s="1"/>
  <c r="BH87" i="1"/>
  <c r="R88" i="1"/>
  <c r="T88" i="1" s="1"/>
  <c r="AV88" i="1"/>
  <c r="K88" i="1" s="1"/>
  <c r="AX88" i="1"/>
  <c r="AY88" i="1"/>
  <c r="AZ88" i="1"/>
  <c r="BE88" i="1"/>
  <c r="BF88" i="1" s="1"/>
  <c r="BI88" i="1" s="1"/>
  <c r="BH88" i="1"/>
  <c r="R89" i="1"/>
  <c r="T89" i="1" s="1"/>
  <c r="AV89" i="1"/>
  <c r="K89" i="1" s="1"/>
  <c r="AX89" i="1"/>
  <c r="AY89" i="1"/>
  <c r="AZ89" i="1"/>
  <c r="BE89" i="1"/>
  <c r="BF89" i="1"/>
  <c r="BI89" i="1" s="1"/>
  <c r="BH89" i="1"/>
  <c r="K90" i="1"/>
  <c r="P90" i="1"/>
  <c r="BB90" i="1" s="1"/>
  <c r="R90" i="1"/>
  <c r="T90" i="1"/>
  <c r="BN90" i="1" s="1"/>
  <c r="AV90" i="1"/>
  <c r="AW90" i="1"/>
  <c r="N90" i="1" s="1"/>
  <c r="AX90" i="1"/>
  <c r="AY90" i="1"/>
  <c r="AZ90" i="1"/>
  <c r="BA90" i="1" s="1"/>
  <c r="BE90" i="1"/>
  <c r="BF90" i="1" s="1"/>
  <c r="BI90" i="1" s="1"/>
  <c r="BH90" i="1"/>
  <c r="R91" i="1"/>
  <c r="T91" i="1" s="1"/>
  <c r="AV91" i="1"/>
  <c r="K91" i="1" s="1"/>
  <c r="AW91" i="1"/>
  <c r="AX91" i="1"/>
  <c r="AY91" i="1"/>
  <c r="AZ91" i="1"/>
  <c r="BE91" i="1"/>
  <c r="BF91" i="1" s="1"/>
  <c r="BI91" i="1" s="1"/>
  <c r="BH91" i="1"/>
  <c r="R92" i="1"/>
  <c r="T92" i="1" s="1"/>
  <c r="AV92" i="1"/>
  <c r="AX92" i="1"/>
  <c r="AY92" i="1"/>
  <c r="AZ92" i="1"/>
  <c r="BE92" i="1"/>
  <c r="BF92" i="1" s="1"/>
  <c r="BI92" i="1" s="1"/>
  <c r="BH92" i="1"/>
  <c r="K93" i="1"/>
  <c r="R93" i="1"/>
  <c r="T93" i="1" s="1"/>
  <c r="AV93" i="1"/>
  <c r="AW93" i="1"/>
  <c r="N93" i="1" s="1"/>
  <c r="AX93" i="1"/>
  <c r="AY93" i="1"/>
  <c r="AZ93" i="1"/>
  <c r="BA93" i="1" s="1"/>
  <c r="P93" i="1" s="1"/>
  <c r="BB93" i="1" s="1"/>
  <c r="BE93" i="1"/>
  <c r="BF93" i="1" s="1"/>
  <c r="BI93" i="1" s="1"/>
  <c r="BH93" i="1"/>
  <c r="K94" i="1"/>
  <c r="R94" i="1"/>
  <c r="T94" i="1" s="1"/>
  <c r="AV94" i="1"/>
  <c r="AW94" i="1" s="1"/>
  <c r="AX94" i="1"/>
  <c r="AY94" i="1"/>
  <c r="AZ94" i="1"/>
  <c r="BA94" i="1"/>
  <c r="P94" i="1" s="1"/>
  <c r="BB94" i="1"/>
  <c r="BE94" i="1"/>
  <c r="BF94" i="1" s="1"/>
  <c r="BH94" i="1"/>
  <c r="R95" i="1"/>
  <c r="T95" i="1" s="1"/>
  <c r="AV95" i="1"/>
  <c r="K95" i="1" s="1"/>
  <c r="AW95" i="1"/>
  <c r="N95" i="1" s="1"/>
  <c r="AX95" i="1"/>
  <c r="AY95" i="1"/>
  <c r="AZ95" i="1"/>
  <c r="BE95" i="1"/>
  <c r="BF95" i="1" s="1"/>
  <c r="BH95" i="1"/>
  <c r="BI95" i="1"/>
  <c r="K96" i="1"/>
  <c r="R96" i="1"/>
  <c r="T96" i="1" s="1"/>
  <c r="AV96" i="1"/>
  <c r="AW96" i="1"/>
  <c r="AX96" i="1"/>
  <c r="AY96" i="1"/>
  <c r="AZ96" i="1"/>
  <c r="BE96" i="1"/>
  <c r="BF96" i="1"/>
  <c r="BH96" i="1"/>
  <c r="BI96" i="1"/>
  <c r="K97" i="1"/>
  <c r="R97" i="1"/>
  <c r="T97" i="1" s="1"/>
  <c r="AV97" i="1"/>
  <c r="AW97" i="1" s="1"/>
  <c r="AX97" i="1"/>
  <c r="AY97" i="1"/>
  <c r="AZ97" i="1"/>
  <c r="BE97" i="1"/>
  <c r="BF97" i="1" s="1"/>
  <c r="BH97" i="1"/>
  <c r="BI97" i="1" s="1"/>
  <c r="BN97" i="1"/>
  <c r="R98" i="1"/>
  <c r="T98" i="1" s="1"/>
  <c r="AV98" i="1"/>
  <c r="K98" i="1" s="1"/>
  <c r="AW98" i="1"/>
  <c r="N98" i="1" s="1"/>
  <c r="AX98" i="1"/>
  <c r="AY98" i="1"/>
  <c r="AZ98" i="1"/>
  <c r="BE98" i="1"/>
  <c r="BF98" i="1" s="1"/>
  <c r="BH98" i="1"/>
  <c r="K99" i="1"/>
  <c r="R99" i="1"/>
  <c r="T99" i="1"/>
  <c r="AV99" i="1"/>
  <c r="AW99" i="1"/>
  <c r="N99" i="1" s="1"/>
  <c r="AX99" i="1"/>
  <c r="AY99" i="1"/>
  <c r="AZ99" i="1"/>
  <c r="BA99" i="1" s="1"/>
  <c r="P99" i="1" s="1"/>
  <c r="BB99" i="1" s="1"/>
  <c r="BE99" i="1"/>
  <c r="BF99" i="1"/>
  <c r="BH99" i="1"/>
  <c r="R100" i="1"/>
  <c r="T100" i="1" s="1"/>
  <c r="AV100" i="1"/>
  <c r="K100" i="1" s="1"/>
  <c r="AW100" i="1"/>
  <c r="N100" i="1" s="1"/>
  <c r="AX100" i="1"/>
  <c r="BA100" i="1" s="1"/>
  <c r="P100" i="1" s="1"/>
  <c r="BB100" i="1" s="1"/>
  <c r="AY100" i="1"/>
  <c r="AZ100" i="1"/>
  <c r="BE100" i="1"/>
  <c r="BF100" i="1" s="1"/>
  <c r="BH100" i="1"/>
  <c r="BI100" i="1" s="1"/>
  <c r="R101" i="1"/>
  <c r="T101" i="1" s="1"/>
  <c r="AV101" i="1"/>
  <c r="K101" i="1" s="1"/>
  <c r="AW101" i="1"/>
  <c r="AX101" i="1"/>
  <c r="BA101" i="1" s="1"/>
  <c r="P101" i="1" s="1"/>
  <c r="BB101" i="1" s="1"/>
  <c r="AY101" i="1"/>
  <c r="AZ101" i="1"/>
  <c r="BE101" i="1"/>
  <c r="BF101" i="1" s="1"/>
  <c r="BI101" i="1" s="1"/>
  <c r="BH101" i="1"/>
  <c r="K102" i="1"/>
  <c r="R102" i="1"/>
  <c r="T102" i="1"/>
  <c r="AV102" i="1"/>
  <c r="AW102" i="1" s="1"/>
  <c r="N102" i="1" s="1"/>
  <c r="AX102" i="1"/>
  <c r="AY102" i="1"/>
  <c r="AZ102" i="1"/>
  <c r="BA102" i="1"/>
  <c r="P102" i="1" s="1"/>
  <c r="BB102" i="1" s="1"/>
  <c r="BE102" i="1"/>
  <c r="BF102" i="1"/>
  <c r="BI102" i="1" s="1"/>
  <c r="BH102" i="1"/>
  <c r="BN102" i="1"/>
  <c r="K103" i="1"/>
  <c r="BN103" i="1" s="1"/>
  <c r="R103" i="1"/>
  <c r="T103" i="1" s="1"/>
  <c r="AV103" i="1"/>
  <c r="AW103" i="1" s="1"/>
  <c r="AX103" i="1"/>
  <c r="AY103" i="1"/>
  <c r="AZ103" i="1"/>
  <c r="BA103" i="1" s="1"/>
  <c r="P103" i="1" s="1"/>
  <c r="BB103" i="1"/>
  <c r="BE103" i="1"/>
  <c r="BF103" i="1" s="1"/>
  <c r="BH103" i="1"/>
  <c r="BI103" i="1" s="1"/>
  <c r="K104" i="1"/>
  <c r="R104" i="1"/>
  <c r="T104" i="1" s="1"/>
  <c r="AV104" i="1"/>
  <c r="AW104" i="1" s="1"/>
  <c r="AX104" i="1"/>
  <c r="AY104" i="1"/>
  <c r="AZ104" i="1"/>
  <c r="BE104" i="1"/>
  <c r="BF104" i="1" s="1"/>
  <c r="BI104" i="1" s="1"/>
  <c r="BH104" i="1"/>
  <c r="K105" i="1"/>
  <c r="R105" i="1"/>
  <c r="T105" i="1" s="1"/>
  <c r="BN105" i="1" s="1"/>
  <c r="AV105" i="1"/>
  <c r="AW105" i="1"/>
  <c r="N105" i="1" s="1"/>
  <c r="AX105" i="1"/>
  <c r="AY105" i="1"/>
  <c r="AZ105" i="1"/>
  <c r="BE105" i="1"/>
  <c r="BF105" i="1" s="1"/>
  <c r="BI105" i="1" s="1"/>
  <c r="BH105" i="1"/>
  <c r="K106" i="1"/>
  <c r="N106" i="1"/>
  <c r="R106" i="1"/>
  <c r="T106" i="1" s="1"/>
  <c r="BN106" i="1" s="1"/>
  <c r="AV106" i="1"/>
  <c r="AW106" i="1"/>
  <c r="AX106" i="1"/>
  <c r="AY106" i="1"/>
  <c r="AZ106" i="1"/>
  <c r="BE106" i="1"/>
  <c r="BF106" i="1" s="1"/>
  <c r="BI106" i="1" s="1"/>
  <c r="BH106" i="1"/>
  <c r="K107" i="1"/>
  <c r="P107" i="1"/>
  <c r="BB107" i="1" s="1"/>
  <c r="R107" i="1"/>
  <c r="T107" i="1"/>
  <c r="AV107" i="1"/>
  <c r="AW107" i="1"/>
  <c r="N107" i="1" s="1"/>
  <c r="AX107" i="1"/>
  <c r="AY107" i="1"/>
  <c r="AZ107" i="1"/>
  <c r="BA107" i="1"/>
  <c r="BE107" i="1"/>
  <c r="BF107" i="1" s="1"/>
  <c r="BI107" i="1" s="1"/>
  <c r="BH107" i="1"/>
  <c r="BN107" i="1"/>
  <c r="R108" i="1"/>
  <c r="T108" i="1"/>
  <c r="AV108" i="1"/>
  <c r="AX108" i="1"/>
  <c r="AY108" i="1"/>
  <c r="AZ108" i="1"/>
  <c r="BE108" i="1"/>
  <c r="BF108" i="1" s="1"/>
  <c r="BI108" i="1" s="1"/>
  <c r="BH108" i="1"/>
  <c r="R109" i="1"/>
  <c r="T109" i="1"/>
  <c r="AV109" i="1"/>
  <c r="K109" i="1" s="1"/>
  <c r="AW109" i="1"/>
  <c r="AX109" i="1"/>
  <c r="AY109" i="1"/>
  <c r="AZ109" i="1"/>
  <c r="BE109" i="1"/>
  <c r="BF109" i="1" s="1"/>
  <c r="BI109" i="1" s="1"/>
  <c r="BH109" i="1"/>
  <c r="K110" i="1"/>
  <c r="N110" i="1"/>
  <c r="R110" i="1"/>
  <c r="T110" i="1"/>
  <c r="AV110" i="1"/>
  <c r="AW110" i="1"/>
  <c r="AX110" i="1"/>
  <c r="AY110" i="1"/>
  <c r="AZ110" i="1"/>
  <c r="BA110" i="1"/>
  <c r="P110" i="1" s="1"/>
  <c r="BB110" i="1"/>
  <c r="BE110" i="1"/>
  <c r="BF110" i="1" s="1"/>
  <c r="BI110" i="1" s="1"/>
  <c r="BH110" i="1"/>
  <c r="BN110" i="1"/>
  <c r="R111" i="1"/>
  <c r="T111" i="1"/>
  <c r="AV111" i="1"/>
  <c r="K111" i="1" s="1"/>
  <c r="AW111" i="1"/>
  <c r="N111" i="1" s="1"/>
  <c r="AX111" i="1"/>
  <c r="AY111" i="1"/>
  <c r="BA111" i="1" s="1"/>
  <c r="P111" i="1" s="1"/>
  <c r="BB111" i="1" s="1"/>
  <c r="AZ111" i="1"/>
  <c r="BE111" i="1"/>
  <c r="BF111" i="1" s="1"/>
  <c r="BI111" i="1" s="1"/>
  <c r="BH111" i="1"/>
  <c r="R112" i="1"/>
  <c r="T112" i="1" s="1"/>
  <c r="AV112" i="1"/>
  <c r="AX112" i="1"/>
  <c r="AY112" i="1"/>
  <c r="AZ112" i="1"/>
  <c r="BE112" i="1"/>
  <c r="BF112" i="1" s="1"/>
  <c r="BH112" i="1"/>
  <c r="BI112" i="1"/>
  <c r="K113" i="1"/>
  <c r="N113" i="1"/>
  <c r="R113" i="1"/>
  <c r="T113" i="1"/>
  <c r="AV113" i="1"/>
  <c r="AW113" i="1"/>
  <c r="AX113" i="1"/>
  <c r="AY113" i="1"/>
  <c r="AZ113" i="1"/>
  <c r="BA113" i="1" s="1"/>
  <c r="P113" i="1" s="1"/>
  <c r="BB113" i="1" s="1"/>
  <c r="BC113" i="1"/>
  <c r="BD113" i="1" s="1"/>
  <c r="BG113" i="1" s="1"/>
  <c r="L113" i="1" s="1"/>
  <c r="BJ113" i="1" s="1"/>
  <c r="M113" i="1" s="1"/>
  <c r="BE113" i="1"/>
  <c r="BF113" i="1" s="1"/>
  <c r="BI113" i="1" s="1"/>
  <c r="BH113" i="1"/>
  <c r="R114" i="1"/>
  <c r="T114" i="1"/>
  <c r="AV114" i="1"/>
  <c r="AW114" i="1" s="1"/>
  <c r="N114" i="1" s="1"/>
  <c r="AX114" i="1"/>
  <c r="AY114" i="1"/>
  <c r="AZ114" i="1"/>
  <c r="BA114" i="1" s="1"/>
  <c r="P114" i="1" s="1"/>
  <c r="BB114" i="1" s="1"/>
  <c r="BE114" i="1"/>
  <c r="BF114" i="1" s="1"/>
  <c r="BH114" i="1"/>
  <c r="BI114" i="1"/>
  <c r="R115" i="1"/>
  <c r="T115" i="1"/>
  <c r="AV115" i="1"/>
  <c r="K115" i="1" s="1"/>
  <c r="AW115" i="1"/>
  <c r="AX115" i="1"/>
  <c r="AY115" i="1"/>
  <c r="AZ115" i="1"/>
  <c r="BE115" i="1"/>
  <c r="BF115" i="1"/>
  <c r="BH115" i="1"/>
  <c r="BI115" i="1" s="1"/>
  <c r="K116" i="1"/>
  <c r="N116" i="1"/>
  <c r="P116" i="1"/>
  <c r="BB116" i="1" s="1"/>
  <c r="R116" i="1"/>
  <c r="T116" i="1"/>
  <c r="AV116" i="1"/>
  <c r="AW116" i="1"/>
  <c r="BA116" i="1" s="1"/>
  <c r="AX116" i="1"/>
  <c r="AY116" i="1"/>
  <c r="AZ116" i="1"/>
  <c r="BE116" i="1"/>
  <c r="BF116" i="1" s="1"/>
  <c r="BI116" i="1" s="1"/>
  <c r="BH116" i="1"/>
  <c r="BN116" i="1"/>
  <c r="R117" i="1"/>
  <c r="T117" i="1"/>
  <c r="AV117" i="1"/>
  <c r="AX117" i="1"/>
  <c r="AY117" i="1"/>
  <c r="AZ117" i="1"/>
  <c r="BE117" i="1"/>
  <c r="BF117" i="1" s="1"/>
  <c r="BI117" i="1" s="1"/>
  <c r="BH117" i="1"/>
  <c r="R118" i="1"/>
  <c r="T118" i="1"/>
  <c r="AV118" i="1"/>
  <c r="AX118" i="1"/>
  <c r="AY118" i="1"/>
  <c r="AZ118" i="1"/>
  <c r="BE118" i="1"/>
  <c r="BF118" i="1"/>
  <c r="BI118" i="1" s="1"/>
  <c r="BH118" i="1"/>
  <c r="K119" i="1"/>
  <c r="N119" i="1"/>
  <c r="R119" i="1"/>
  <c r="T119" i="1"/>
  <c r="AV119" i="1"/>
  <c r="AW119" i="1"/>
  <c r="AX119" i="1"/>
  <c r="AY119" i="1"/>
  <c r="AZ119" i="1"/>
  <c r="BE119" i="1"/>
  <c r="BF119" i="1" s="1"/>
  <c r="BI119" i="1" s="1"/>
  <c r="BH119" i="1"/>
  <c r="BN119" i="1"/>
  <c r="R120" i="1"/>
  <c r="T120" i="1"/>
  <c r="AV120" i="1"/>
  <c r="AX120" i="1"/>
  <c r="AY120" i="1"/>
  <c r="AZ120" i="1"/>
  <c r="BE120" i="1"/>
  <c r="BF120" i="1" s="1"/>
  <c r="BI120" i="1" s="1"/>
  <c r="BH120" i="1"/>
  <c r="R121" i="1"/>
  <c r="T121" i="1" s="1"/>
  <c r="AV121" i="1"/>
  <c r="AX121" i="1"/>
  <c r="AY121" i="1"/>
  <c r="AZ121" i="1"/>
  <c r="BE121" i="1"/>
  <c r="BF121" i="1"/>
  <c r="BI121" i="1" s="1"/>
  <c r="BH121" i="1"/>
  <c r="K122" i="1"/>
  <c r="N122" i="1"/>
  <c r="R122" i="1"/>
  <c r="T122" i="1"/>
  <c r="AV122" i="1"/>
  <c r="AW122" i="1"/>
  <c r="AX122" i="1"/>
  <c r="AY122" i="1"/>
  <c r="AZ122" i="1"/>
  <c r="BE122" i="1"/>
  <c r="BF122" i="1" s="1"/>
  <c r="BI122" i="1" s="1"/>
  <c r="BH122" i="1"/>
  <c r="BN122" i="1"/>
  <c r="R123" i="1"/>
  <c r="T123" i="1"/>
  <c r="AV123" i="1"/>
  <c r="AX123" i="1"/>
  <c r="AY123" i="1"/>
  <c r="AZ123" i="1"/>
  <c r="BE123" i="1"/>
  <c r="BF123" i="1" s="1"/>
  <c r="BI123" i="1" s="1"/>
  <c r="BH123" i="1"/>
  <c r="R124" i="1"/>
  <c r="T124" i="1"/>
  <c r="AV124" i="1"/>
  <c r="AX124" i="1"/>
  <c r="AY124" i="1"/>
  <c r="AZ124" i="1"/>
  <c r="BE124" i="1"/>
  <c r="BF124" i="1"/>
  <c r="BH124" i="1"/>
  <c r="BI124" i="1"/>
  <c r="K125" i="1"/>
  <c r="N125" i="1"/>
  <c r="R125" i="1"/>
  <c r="T125" i="1"/>
  <c r="BN125" i="1" s="1"/>
  <c r="AV125" i="1"/>
  <c r="AW125" i="1"/>
  <c r="AX125" i="1"/>
  <c r="AY125" i="1"/>
  <c r="BA125" i="1" s="1"/>
  <c r="P125" i="1" s="1"/>
  <c r="BB125" i="1" s="1"/>
  <c r="AZ125" i="1"/>
  <c r="BC125" i="1"/>
  <c r="BD125" i="1" s="1"/>
  <c r="BG125" i="1" s="1"/>
  <c r="L125" i="1" s="1"/>
  <c r="BJ125" i="1" s="1"/>
  <c r="M125" i="1" s="1"/>
  <c r="BE125" i="1"/>
  <c r="BF125" i="1" s="1"/>
  <c r="BI125" i="1" s="1"/>
  <c r="BH125" i="1"/>
  <c r="K126" i="1"/>
  <c r="R126" i="1"/>
  <c r="T126" i="1"/>
  <c r="AV126" i="1"/>
  <c r="AW126" i="1"/>
  <c r="N126" i="1" s="1"/>
  <c r="AX126" i="1"/>
  <c r="AY126" i="1"/>
  <c r="AZ126" i="1"/>
  <c r="BE126" i="1"/>
  <c r="BF126" i="1" s="1"/>
  <c r="BH126" i="1"/>
  <c r="R127" i="1"/>
  <c r="T127" i="1"/>
  <c r="AV127" i="1"/>
  <c r="K127" i="1" s="1"/>
  <c r="AW127" i="1"/>
  <c r="AX127" i="1"/>
  <c r="AY127" i="1"/>
  <c r="AZ127" i="1"/>
  <c r="BA127" i="1"/>
  <c r="P127" i="1" s="1"/>
  <c r="BB127" i="1" s="1"/>
  <c r="BC127" i="1" s="1"/>
  <c r="BD127" i="1" s="1"/>
  <c r="BG127" i="1" s="1"/>
  <c r="BE127" i="1"/>
  <c r="BF127" i="1" s="1"/>
  <c r="BI127" i="1" s="1"/>
  <c r="BH127" i="1"/>
  <c r="K128" i="1"/>
  <c r="R128" i="1"/>
  <c r="T128" i="1"/>
  <c r="AV128" i="1"/>
  <c r="AW128" i="1"/>
  <c r="N128" i="1" s="1"/>
  <c r="AX128" i="1"/>
  <c r="AY128" i="1"/>
  <c r="AZ128" i="1"/>
  <c r="BA128" i="1"/>
  <c r="P128" i="1" s="1"/>
  <c r="BB128" i="1" s="1"/>
  <c r="BE128" i="1"/>
  <c r="BF128" i="1" s="1"/>
  <c r="BI128" i="1" s="1"/>
  <c r="BH128" i="1"/>
  <c r="BN128" i="1"/>
  <c r="N129" i="1"/>
  <c r="R129" i="1"/>
  <c r="T129" i="1"/>
  <c r="AV129" i="1"/>
  <c r="K129" i="1" s="1"/>
  <c r="AW129" i="1"/>
  <c r="AX129" i="1"/>
  <c r="AY129" i="1"/>
  <c r="AZ129" i="1"/>
  <c r="BA129" i="1"/>
  <c r="P129" i="1" s="1"/>
  <c r="BB129" i="1" s="1"/>
  <c r="BE129" i="1"/>
  <c r="BF129" i="1"/>
  <c r="BI129" i="1" s="1"/>
  <c r="BH129" i="1"/>
  <c r="R130" i="1"/>
  <c r="T130" i="1"/>
  <c r="BN130" i="1" s="1"/>
  <c r="AV130" i="1"/>
  <c r="K130" i="1" s="1"/>
  <c r="AW130" i="1"/>
  <c r="AX130" i="1"/>
  <c r="AY130" i="1"/>
  <c r="AZ130" i="1"/>
  <c r="BA130" i="1"/>
  <c r="P130" i="1" s="1"/>
  <c r="BB130" i="1" s="1"/>
  <c r="BE130" i="1"/>
  <c r="BF130" i="1"/>
  <c r="BH130" i="1"/>
  <c r="BI130" i="1"/>
  <c r="K131" i="1"/>
  <c r="R131" i="1"/>
  <c r="T131" i="1"/>
  <c r="BN131" i="1" s="1"/>
  <c r="AV131" i="1"/>
  <c r="AW131" i="1"/>
  <c r="AX131" i="1"/>
  <c r="AY131" i="1"/>
  <c r="AZ131" i="1"/>
  <c r="BE131" i="1"/>
  <c r="BF131" i="1" s="1"/>
  <c r="BI131" i="1" s="1"/>
  <c r="BH131" i="1"/>
  <c r="R132" i="1"/>
  <c r="T132" i="1" s="1"/>
  <c r="AV132" i="1"/>
  <c r="K132" i="1" s="1"/>
  <c r="AW132" i="1"/>
  <c r="AX132" i="1"/>
  <c r="AY132" i="1"/>
  <c r="AZ132" i="1"/>
  <c r="BE132" i="1"/>
  <c r="BF132" i="1" s="1"/>
  <c r="BH132" i="1"/>
  <c r="R133" i="1"/>
  <c r="T133" i="1" s="1"/>
  <c r="AV133" i="1"/>
  <c r="K133" i="1" s="1"/>
  <c r="AW133" i="1"/>
  <c r="AX133" i="1"/>
  <c r="AY133" i="1"/>
  <c r="AZ133" i="1"/>
  <c r="BE133" i="1"/>
  <c r="BF133" i="1"/>
  <c r="BH133" i="1"/>
  <c r="BI133" i="1"/>
  <c r="K134" i="1"/>
  <c r="N134" i="1"/>
  <c r="R134" i="1"/>
  <c r="T134" i="1"/>
  <c r="AV134" i="1"/>
  <c r="AW134" i="1"/>
  <c r="AX134" i="1"/>
  <c r="AY134" i="1"/>
  <c r="BA134" i="1" s="1"/>
  <c r="P134" i="1" s="1"/>
  <c r="BB134" i="1" s="1"/>
  <c r="AZ134" i="1"/>
  <c r="BE134" i="1"/>
  <c r="BF134" i="1" s="1"/>
  <c r="BH134" i="1"/>
  <c r="BI134" i="1"/>
  <c r="K135" i="1"/>
  <c r="R135" i="1"/>
  <c r="T135" i="1"/>
  <c r="AV135" i="1"/>
  <c r="AW135" i="1"/>
  <c r="N135" i="1" s="1"/>
  <c r="AX135" i="1"/>
  <c r="AY135" i="1"/>
  <c r="AZ135" i="1"/>
  <c r="BA135" i="1"/>
  <c r="P135" i="1" s="1"/>
  <c r="BB135" i="1" s="1"/>
  <c r="BE135" i="1"/>
  <c r="BF135" i="1" s="1"/>
  <c r="BI135" i="1" s="1"/>
  <c r="BH135" i="1"/>
  <c r="N136" i="1"/>
  <c r="R136" i="1"/>
  <c r="T136" i="1"/>
  <c r="BN136" i="1" s="1"/>
  <c r="AV136" i="1"/>
  <c r="K136" i="1" s="1"/>
  <c r="AW136" i="1"/>
  <c r="AX136" i="1"/>
  <c r="AY136" i="1"/>
  <c r="AZ136" i="1"/>
  <c r="BA136" i="1"/>
  <c r="P136" i="1" s="1"/>
  <c r="BB136" i="1" s="1"/>
  <c r="O136" i="1" s="1"/>
  <c r="BE136" i="1"/>
  <c r="BF136" i="1"/>
  <c r="BI136" i="1" s="1"/>
  <c r="BH136" i="1"/>
  <c r="K137" i="1"/>
  <c r="N137" i="1"/>
  <c r="R137" i="1"/>
  <c r="T137" i="1"/>
  <c r="AV137" i="1"/>
  <c r="AW137" i="1"/>
  <c r="AX137" i="1"/>
  <c r="AY137" i="1"/>
  <c r="BA137" i="1" s="1"/>
  <c r="P137" i="1" s="1"/>
  <c r="BB137" i="1" s="1"/>
  <c r="BC137" i="1" s="1"/>
  <c r="BD137" i="1" s="1"/>
  <c r="BG137" i="1" s="1"/>
  <c r="L137" i="1" s="1"/>
  <c r="BJ137" i="1" s="1"/>
  <c r="M137" i="1" s="1"/>
  <c r="BK137" i="1" s="1"/>
  <c r="AZ137" i="1"/>
  <c r="BE137" i="1"/>
  <c r="BF137" i="1" s="1"/>
  <c r="BI137" i="1" s="1"/>
  <c r="BH137" i="1"/>
  <c r="BN137" i="1"/>
  <c r="R138" i="1"/>
  <c r="T138" i="1"/>
  <c r="AV138" i="1"/>
  <c r="AX138" i="1"/>
  <c r="AY138" i="1"/>
  <c r="AZ138" i="1"/>
  <c r="BE138" i="1"/>
  <c r="BF138" i="1" s="1"/>
  <c r="BI138" i="1" s="1"/>
  <c r="BH138" i="1"/>
  <c r="R139" i="1"/>
  <c r="T139" i="1"/>
  <c r="AV139" i="1"/>
  <c r="K139" i="1" s="1"/>
  <c r="AW139" i="1"/>
  <c r="AX139" i="1"/>
  <c r="AY139" i="1"/>
  <c r="AZ139" i="1"/>
  <c r="BE139" i="1"/>
  <c r="BF139" i="1"/>
  <c r="BH139" i="1"/>
  <c r="BI139" i="1" s="1"/>
  <c r="K140" i="1"/>
  <c r="R140" i="1"/>
  <c r="T140" i="1"/>
  <c r="AV140" i="1"/>
  <c r="AW140" i="1"/>
  <c r="N140" i="1" s="1"/>
  <c r="AX140" i="1"/>
  <c r="AY140" i="1"/>
  <c r="AZ140" i="1"/>
  <c r="BA140" i="1" s="1"/>
  <c r="P140" i="1" s="1"/>
  <c r="BB140" i="1" s="1"/>
  <c r="BE140" i="1"/>
  <c r="BF140" i="1" s="1"/>
  <c r="BI140" i="1" s="1"/>
  <c r="BH140" i="1"/>
  <c r="BN140" i="1"/>
  <c r="R141" i="1"/>
  <c r="T141" i="1"/>
  <c r="AV141" i="1"/>
  <c r="AX141" i="1"/>
  <c r="AY141" i="1"/>
  <c r="AZ141" i="1"/>
  <c r="BE141" i="1"/>
  <c r="BF141" i="1"/>
  <c r="BI141" i="1" s="1"/>
  <c r="BH141" i="1"/>
  <c r="R142" i="1"/>
  <c r="T142" i="1" s="1"/>
  <c r="AV142" i="1"/>
  <c r="AX142" i="1"/>
  <c r="AY142" i="1"/>
  <c r="AZ142" i="1"/>
  <c r="BE142" i="1"/>
  <c r="BF142" i="1" s="1"/>
  <c r="BI142" i="1" s="1"/>
  <c r="BH142" i="1"/>
  <c r="K143" i="1"/>
  <c r="R143" i="1"/>
  <c r="T143" i="1"/>
  <c r="BN143" i="1" s="1"/>
  <c r="AV143" i="1"/>
  <c r="AW143" i="1"/>
  <c r="AX143" i="1"/>
  <c r="AY143" i="1"/>
  <c r="AZ143" i="1"/>
  <c r="BE143" i="1"/>
  <c r="BF143" i="1" s="1"/>
  <c r="BH143" i="1"/>
  <c r="O144" i="1"/>
  <c r="R144" i="1"/>
  <c r="T144" i="1"/>
  <c r="AV144" i="1"/>
  <c r="K144" i="1" s="1"/>
  <c r="BN144" i="1" s="1"/>
  <c r="AW144" i="1"/>
  <c r="N144" i="1" s="1"/>
  <c r="AX144" i="1"/>
  <c r="AY144" i="1"/>
  <c r="AZ144" i="1"/>
  <c r="BA144" i="1" s="1"/>
  <c r="P144" i="1" s="1"/>
  <c r="BB144" i="1" s="1"/>
  <c r="BC144" i="1" s="1"/>
  <c r="BD144" i="1" s="1"/>
  <c r="BG144" i="1" s="1"/>
  <c r="L144" i="1" s="1"/>
  <c r="BJ144" i="1" s="1"/>
  <c r="M144" i="1" s="1"/>
  <c r="BE144" i="1"/>
  <c r="BF144" i="1" s="1"/>
  <c r="BI144" i="1" s="1"/>
  <c r="BH144" i="1"/>
  <c r="K145" i="1"/>
  <c r="N145" i="1"/>
  <c r="R145" i="1"/>
  <c r="T145" i="1" s="1"/>
  <c r="AV145" i="1"/>
  <c r="AW145" i="1"/>
  <c r="AX145" i="1"/>
  <c r="AY145" i="1"/>
  <c r="AZ145" i="1"/>
  <c r="BE145" i="1"/>
  <c r="BF145" i="1"/>
  <c r="BI145" i="1" s="1"/>
  <c r="BH145" i="1"/>
  <c r="BN145" i="1"/>
  <c r="K146" i="1"/>
  <c r="R146" i="1"/>
  <c r="T146" i="1"/>
  <c r="AV146" i="1"/>
  <c r="AW146" i="1"/>
  <c r="N146" i="1" s="1"/>
  <c r="AX146" i="1"/>
  <c r="AY146" i="1"/>
  <c r="AZ146" i="1"/>
  <c r="BA146" i="1" s="1"/>
  <c r="P146" i="1" s="1"/>
  <c r="BB146" i="1" s="1"/>
  <c r="BE146" i="1"/>
  <c r="BF146" i="1" s="1"/>
  <c r="BH146" i="1"/>
  <c r="BI146" i="1"/>
  <c r="K147" i="1"/>
  <c r="R147" i="1"/>
  <c r="T147" i="1" s="1"/>
  <c r="AV147" i="1"/>
  <c r="AW147" i="1"/>
  <c r="AX147" i="1"/>
  <c r="AY147" i="1"/>
  <c r="AZ147" i="1"/>
  <c r="BE147" i="1"/>
  <c r="BF147" i="1"/>
  <c r="BH147" i="1"/>
  <c r="R148" i="1"/>
  <c r="T148" i="1" s="1"/>
  <c r="AV148" i="1"/>
  <c r="AX148" i="1"/>
  <c r="AY148" i="1"/>
  <c r="AZ148" i="1"/>
  <c r="BE148" i="1"/>
  <c r="BF148" i="1"/>
  <c r="BI148" i="1" s="1"/>
  <c r="BH148" i="1"/>
  <c r="R149" i="1"/>
  <c r="T149" i="1" s="1"/>
  <c r="AV149" i="1"/>
  <c r="AX149" i="1"/>
  <c r="AY149" i="1"/>
  <c r="AZ149" i="1"/>
  <c r="BE149" i="1"/>
  <c r="BF149" i="1"/>
  <c r="BH149" i="1"/>
  <c r="N150" i="1"/>
  <c r="R150" i="1"/>
  <c r="T150" i="1"/>
  <c r="AV150" i="1"/>
  <c r="K150" i="1" s="1"/>
  <c r="AW150" i="1"/>
  <c r="AX150" i="1"/>
  <c r="AY150" i="1"/>
  <c r="AZ150" i="1"/>
  <c r="BA150" i="1" s="1"/>
  <c r="P150" i="1" s="1"/>
  <c r="BB150" i="1" s="1"/>
  <c r="BE150" i="1"/>
  <c r="BF150" i="1"/>
  <c r="BH150" i="1"/>
  <c r="BI150" i="1" s="1"/>
  <c r="N151" i="1"/>
  <c r="R151" i="1"/>
  <c r="T151" i="1"/>
  <c r="AV151" i="1"/>
  <c r="AW151" i="1" s="1"/>
  <c r="AX151" i="1"/>
  <c r="AY151" i="1"/>
  <c r="AZ151" i="1"/>
  <c r="BE151" i="1"/>
  <c r="BF151" i="1"/>
  <c r="BI151" i="1" s="1"/>
  <c r="BH151" i="1"/>
  <c r="K152" i="1"/>
  <c r="R152" i="1"/>
  <c r="BA152" i="1" s="1"/>
  <c r="P152" i="1" s="1"/>
  <c r="BB152" i="1" s="1"/>
  <c r="T152" i="1"/>
  <c r="AV152" i="1"/>
  <c r="AW152" i="1" s="1"/>
  <c r="N152" i="1" s="1"/>
  <c r="AX152" i="1"/>
  <c r="AY152" i="1"/>
  <c r="AZ152" i="1"/>
  <c r="BE152" i="1"/>
  <c r="BF152" i="1"/>
  <c r="BH152" i="1"/>
  <c r="R153" i="1"/>
  <c r="T153" i="1"/>
  <c r="AV153" i="1"/>
  <c r="AX153" i="1"/>
  <c r="AY153" i="1"/>
  <c r="AZ153" i="1"/>
  <c r="BE153" i="1"/>
  <c r="BF153" i="1"/>
  <c r="BH153" i="1"/>
  <c r="BI153" i="1" s="1"/>
  <c r="K154" i="1"/>
  <c r="R154" i="1"/>
  <c r="T154" i="1"/>
  <c r="AV154" i="1"/>
  <c r="AW154" i="1" s="1"/>
  <c r="AX154" i="1"/>
  <c r="AY154" i="1"/>
  <c r="AZ154" i="1"/>
  <c r="BE154" i="1"/>
  <c r="BF154" i="1" s="1"/>
  <c r="BI154" i="1" s="1"/>
  <c r="BH154" i="1"/>
  <c r="K155" i="1"/>
  <c r="N155" i="1"/>
  <c r="R155" i="1"/>
  <c r="T155" i="1"/>
  <c r="AV155" i="1"/>
  <c r="AW155" i="1" s="1"/>
  <c r="AX155" i="1"/>
  <c r="AY155" i="1"/>
  <c r="AZ155" i="1"/>
  <c r="BE155" i="1"/>
  <c r="BF155" i="1"/>
  <c r="BH155" i="1"/>
  <c r="BN155" i="1"/>
  <c r="R156" i="1"/>
  <c r="T156" i="1"/>
  <c r="AV156" i="1"/>
  <c r="AX156" i="1"/>
  <c r="AY156" i="1"/>
  <c r="AZ156" i="1"/>
  <c r="BE156" i="1"/>
  <c r="BF156" i="1"/>
  <c r="BH156" i="1"/>
  <c r="BI156" i="1"/>
  <c r="R157" i="1"/>
  <c r="T157" i="1" s="1"/>
  <c r="AV157" i="1"/>
  <c r="AX157" i="1"/>
  <c r="AY157" i="1"/>
  <c r="AZ157" i="1"/>
  <c r="BE157" i="1"/>
  <c r="BF157" i="1"/>
  <c r="BI157" i="1" s="1"/>
  <c r="BH157" i="1"/>
  <c r="R158" i="1"/>
  <c r="T158" i="1" s="1"/>
  <c r="AV158" i="1"/>
  <c r="AX158" i="1"/>
  <c r="AY158" i="1"/>
  <c r="AZ158" i="1"/>
  <c r="BE158" i="1"/>
  <c r="BF158" i="1"/>
  <c r="BH158" i="1"/>
  <c r="N159" i="1"/>
  <c r="R159" i="1"/>
  <c r="T159" i="1"/>
  <c r="BN159" i="1" s="1"/>
  <c r="AV159" i="1"/>
  <c r="K159" i="1" s="1"/>
  <c r="AW159" i="1"/>
  <c r="AX159" i="1"/>
  <c r="AY159" i="1"/>
  <c r="AZ159" i="1"/>
  <c r="BA159" i="1" s="1"/>
  <c r="P159" i="1" s="1"/>
  <c r="BB159" i="1" s="1"/>
  <c r="BE159" i="1"/>
  <c r="BF159" i="1"/>
  <c r="BH159" i="1"/>
  <c r="BI159" i="1" s="1"/>
  <c r="N160" i="1"/>
  <c r="R160" i="1"/>
  <c r="T160" i="1"/>
  <c r="AV160" i="1"/>
  <c r="AW160" i="1" s="1"/>
  <c r="AX160" i="1"/>
  <c r="AY160" i="1"/>
  <c r="AZ160" i="1"/>
  <c r="BE160" i="1"/>
  <c r="BF160" i="1"/>
  <c r="BI160" i="1" s="1"/>
  <c r="BH160" i="1"/>
  <c r="K161" i="1"/>
  <c r="R161" i="1"/>
  <c r="T161" i="1" s="1"/>
  <c r="AV161" i="1"/>
  <c r="AW161" i="1" s="1"/>
  <c r="N161" i="1" s="1"/>
  <c r="AX161" i="1"/>
  <c r="AY161" i="1"/>
  <c r="BA161" i="1" s="1"/>
  <c r="P161" i="1" s="1"/>
  <c r="BB161" i="1" s="1"/>
  <c r="AZ161" i="1"/>
  <c r="BE161" i="1"/>
  <c r="BF161" i="1"/>
  <c r="BH161" i="1"/>
  <c r="K162" i="1"/>
  <c r="R162" i="1"/>
  <c r="T162" i="1" s="1"/>
  <c r="BN162" i="1" s="1"/>
  <c r="AV162" i="1"/>
  <c r="AW162" i="1"/>
  <c r="AX162" i="1"/>
  <c r="AY162" i="1"/>
  <c r="AZ162" i="1"/>
  <c r="BE162" i="1"/>
  <c r="BF162" i="1"/>
  <c r="BH162" i="1"/>
  <c r="BI162" i="1" s="1"/>
  <c r="K163" i="1"/>
  <c r="R163" i="1"/>
  <c r="T163" i="1" s="1"/>
  <c r="BN163" i="1" s="1"/>
  <c r="AV163" i="1"/>
  <c r="AW163" i="1" s="1"/>
  <c r="AX163" i="1"/>
  <c r="AY163" i="1"/>
  <c r="AZ163" i="1"/>
  <c r="BE163" i="1"/>
  <c r="BF163" i="1"/>
  <c r="BH163" i="1"/>
  <c r="K164" i="1"/>
  <c r="R164" i="1"/>
  <c r="T164" i="1" s="1"/>
  <c r="BN164" i="1" s="1"/>
  <c r="AV164" i="1"/>
  <c r="AW164" i="1" s="1"/>
  <c r="N164" i="1" s="1"/>
  <c r="AX164" i="1"/>
  <c r="AY164" i="1"/>
  <c r="AZ164" i="1"/>
  <c r="BA164" i="1"/>
  <c r="P164" i="1" s="1"/>
  <c r="BB164" i="1" s="1"/>
  <c r="BE164" i="1"/>
  <c r="BF164" i="1"/>
  <c r="BH164" i="1"/>
  <c r="K165" i="1"/>
  <c r="R165" i="1"/>
  <c r="T165" i="1"/>
  <c r="BN165" i="1" s="1"/>
  <c r="AV165" i="1"/>
  <c r="AW165" i="1"/>
  <c r="AX165" i="1"/>
  <c r="AY165" i="1"/>
  <c r="AZ165" i="1"/>
  <c r="BA165" i="1" s="1"/>
  <c r="P165" i="1" s="1"/>
  <c r="BB165" i="1" s="1"/>
  <c r="BE165" i="1"/>
  <c r="BF165" i="1"/>
  <c r="BH165" i="1"/>
  <c r="BI165" i="1" s="1"/>
  <c r="R166" i="1"/>
  <c r="T166" i="1" s="1"/>
  <c r="AV166" i="1"/>
  <c r="AW166" i="1" s="1"/>
  <c r="AX166" i="1"/>
  <c r="AY166" i="1"/>
  <c r="AZ166" i="1"/>
  <c r="BE166" i="1"/>
  <c r="BF166" i="1"/>
  <c r="BH166" i="1"/>
  <c r="K167" i="1"/>
  <c r="BN167" i="1" s="1"/>
  <c r="R167" i="1"/>
  <c r="T167" i="1" s="1"/>
  <c r="AV167" i="1"/>
  <c r="AW167" i="1" s="1"/>
  <c r="N167" i="1" s="1"/>
  <c r="AX167" i="1"/>
  <c r="AY167" i="1"/>
  <c r="BA167" i="1" s="1"/>
  <c r="P167" i="1" s="1"/>
  <c r="BB167" i="1" s="1"/>
  <c r="AZ167" i="1"/>
  <c r="BE167" i="1"/>
  <c r="BF167" i="1"/>
  <c r="BH167" i="1"/>
  <c r="K168" i="1"/>
  <c r="R168" i="1"/>
  <c r="T168" i="1" s="1"/>
  <c r="BN168" i="1" s="1"/>
  <c r="AV168" i="1"/>
  <c r="AW168" i="1"/>
  <c r="AX168" i="1"/>
  <c r="AY168" i="1"/>
  <c r="AZ168" i="1"/>
  <c r="BE168" i="1"/>
  <c r="BF168" i="1"/>
  <c r="BH168" i="1"/>
  <c r="BI168" i="1" s="1"/>
  <c r="P169" i="1"/>
  <c r="BB169" i="1" s="1"/>
  <c r="R169" i="1"/>
  <c r="T169" i="1" s="1"/>
  <c r="AV169" i="1"/>
  <c r="AW169" i="1" s="1"/>
  <c r="AX169" i="1"/>
  <c r="AY169" i="1"/>
  <c r="AZ169" i="1"/>
  <c r="BA169" i="1" s="1"/>
  <c r="BE169" i="1"/>
  <c r="BF169" i="1"/>
  <c r="BH169" i="1"/>
  <c r="K170" i="1"/>
  <c r="R170" i="1"/>
  <c r="T170" i="1" s="1"/>
  <c r="AV170" i="1"/>
  <c r="AW170" i="1" s="1"/>
  <c r="N170" i="1" s="1"/>
  <c r="AX170" i="1"/>
  <c r="AY170" i="1"/>
  <c r="AZ170" i="1"/>
  <c r="BE170" i="1"/>
  <c r="BF170" i="1"/>
  <c r="BH170" i="1"/>
  <c r="K171" i="1"/>
  <c r="R171" i="1"/>
  <c r="T171" i="1"/>
  <c r="BN171" i="1" s="1"/>
  <c r="AV171" i="1"/>
  <c r="AW171" i="1"/>
  <c r="AX171" i="1"/>
  <c r="AY171" i="1"/>
  <c r="AZ171" i="1"/>
  <c r="BA171" i="1" s="1"/>
  <c r="P171" i="1" s="1"/>
  <c r="BB171" i="1"/>
  <c r="BE171" i="1"/>
  <c r="BF171" i="1"/>
  <c r="BH171" i="1"/>
  <c r="BI171" i="1" s="1"/>
  <c r="R172" i="1"/>
  <c r="T172" i="1" s="1"/>
  <c r="AV172" i="1"/>
  <c r="AW172" i="1" s="1"/>
  <c r="AX172" i="1"/>
  <c r="AY172" i="1"/>
  <c r="AZ172" i="1"/>
  <c r="BE172" i="1"/>
  <c r="BF172" i="1"/>
  <c r="BH172" i="1"/>
  <c r="K173" i="1"/>
  <c r="R173" i="1"/>
  <c r="T173" i="1"/>
  <c r="BN173" i="1" s="1"/>
  <c r="AV173" i="1"/>
  <c r="AW173" i="1" s="1"/>
  <c r="N173" i="1" s="1"/>
  <c r="AX173" i="1"/>
  <c r="AY173" i="1"/>
  <c r="AZ173" i="1"/>
  <c r="BA173" i="1"/>
  <c r="P173" i="1" s="1"/>
  <c r="BB173" i="1" s="1"/>
  <c r="BE173" i="1"/>
  <c r="BF173" i="1"/>
  <c r="BH173" i="1"/>
  <c r="K174" i="1"/>
  <c r="R174" i="1"/>
  <c r="T174" i="1" s="1"/>
  <c r="AV174" i="1"/>
  <c r="AW174" i="1"/>
  <c r="AX174" i="1"/>
  <c r="AY174" i="1"/>
  <c r="AZ174" i="1"/>
  <c r="BA174" i="1" s="1"/>
  <c r="P174" i="1" s="1"/>
  <c r="BB174" i="1" s="1"/>
  <c r="BE174" i="1"/>
  <c r="BF174" i="1"/>
  <c r="BH174" i="1"/>
  <c r="BN174" i="1"/>
  <c r="R175" i="1"/>
  <c r="T175" i="1" s="1"/>
  <c r="AV175" i="1"/>
  <c r="AX175" i="1"/>
  <c r="AY175" i="1"/>
  <c r="AZ175" i="1"/>
  <c r="BE175" i="1"/>
  <c r="BF175" i="1"/>
  <c r="BH175" i="1"/>
  <c r="K176" i="1"/>
  <c r="R176" i="1"/>
  <c r="T176" i="1" s="1"/>
  <c r="AV176" i="1"/>
  <c r="AW176" i="1" s="1"/>
  <c r="N176" i="1" s="1"/>
  <c r="AX176" i="1"/>
  <c r="AY176" i="1"/>
  <c r="AZ176" i="1"/>
  <c r="BE176" i="1"/>
  <c r="BF176" i="1"/>
  <c r="BH176" i="1"/>
  <c r="BN176" i="1"/>
  <c r="K177" i="1"/>
  <c r="R177" i="1"/>
  <c r="T177" i="1"/>
  <c r="AV177" i="1"/>
  <c r="AW177" i="1"/>
  <c r="AX177" i="1"/>
  <c r="AY177" i="1"/>
  <c r="AZ177" i="1"/>
  <c r="BA177" i="1" s="1"/>
  <c r="P177" i="1" s="1"/>
  <c r="BB177" i="1"/>
  <c r="BE177" i="1"/>
  <c r="BF177" i="1"/>
  <c r="BH177" i="1"/>
  <c r="K178" i="1"/>
  <c r="BN178" i="1" s="1"/>
  <c r="P178" i="1"/>
  <c r="BB178" i="1" s="1"/>
  <c r="R178" i="1"/>
  <c r="T178" i="1" s="1"/>
  <c r="AV178" i="1"/>
  <c r="AW178" i="1" s="1"/>
  <c r="AX178" i="1"/>
  <c r="AY178" i="1"/>
  <c r="AZ178" i="1"/>
  <c r="BA178" i="1" s="1"/>
  <c r="BE178" i="1"/>
  <c r="BF178" i="1"/>
  <c r="BH178" i="1"/>
  <c r="K179" i="1"/>
  <c r="R179" i="1"/>
  <c r="T179" i="1"/>
  <c r="AV179" i="1"/>
  <c r="AW179" i="1" s="1"/>
  <c r="N179" i="1" s="1"/>
  <c r="AX179" i="1"/>
  <c r="AY179" i="1"/>
  <c r="AZ179" i="1"/>
  <c r="BE179" i="1"/>
  <c r="BF179" i="1"/>
  <c r="BH179" i="1"/>
  <c r="K180" i="1"/>
  <c r="R180" i="1"/>
  <c r="T180" i="1" s="1"/>
  <c r="BN180" i="1" s="1"/>
  <c r="AV180" i="1"/>
  <c r="AW180" i="1"/>
  <c r="AX180" i="1"/>
  <c r="AY180" i="1"/>
  <c r="AZ180" i="1"/>
  <c r="BE180" i="1"/>
  <c r="BF180" i="1"/>
  <c r="BH180" i="1"/>
  <c r="R181" i="1"/>
  <c r="T181" i="1"/>
  <c r="AV181" i="1"/>
  <c r="AX181" i="1"/>
  <c r="AY181" i="1"/>
  <c r="AZ181" i="1"/>
  <c r="BE181" i="1"/>
  <c r="BF181" i="1" s="1"/>
  <c r="BI181" i="1" s="1"/>
  <c r="BH181" i="1"/>
  <c r="R182" i="1"/>
  <c r="T182" i="1" s="1"/>
  <c r="AV182" i="1"/>
  <c r="K182" i="1" s="1"/>
  <c r="AX182" i="1"/>
  <c r="AY182" i="1"/>
  <c r="AZ182" i="1"/>
  <c r="BE182" i="1"/>
  <c r="BF182" i="1"/>
  <c r="BH182" i="1"/>
  <c r="BI182" i="1" s="1"/>
  <c r="R183" i="1"/>
  <c r="T183" i="1"/>
  <c r="AV183" i="1"/>
  <c r="AX183" i="1"/>
  <c r="AY183" i="1"/>
  <c r="AZ183" i="1"/>
  <c r="BE183" i="1"/>
  <c r="BF183" i="1" s="1"/>
  <c r="BI183" i="1" s="1"/>
  <c r="BH183" i="1"/>
  <c r="K184" i="1"/>
  <c r="N184" i="1"/>
  <c r="R184" i="1"/>
  <c r="T184" i="1"/>
  <c r="BN184" i="1" s="1"/>
  <c r="AV184" i="1"/>
  <c r="AW184" i="1" s="1"/>
  <c r="AX184" i="1"/>
  <c r="AY184" i="1"/>
  <c r="AZ184" i="1"/>
  <c r="BE184" i="1"/>
  <c r="BF184" i="1"/>
  <c r="BI184" i="1" s="1"/>
  <c r="BH184" i="1"/>
  <c r="K185" i="1"/>
  <c r="N185" i="1"/>
  <c r="R185" i="1"/>
  <c r="T185" i="1" s="1"/>
  <c r="AV185" i="1"/>
  <c r="AW185" i="1"/>
  <c r="AX185" i="1"/>
  <c r="AY185" i="1"/>
  <c r="AZ185" i="1"/>
  <c r="BA185" i="1" s="1"/>
  <c r="P185" i="1" s="1"/>
  <c r="BB185" i="1" s="1"/>
  <c r="BE185" i="1"/>
  <c r="BF185" i="1"/>
  <c r="BI185" i="1" s="1"/>
  <c r="BH185" i="1"/>
  <c r="K186" i="1"/>
  <c r="R186" i="1"/>
  <c r="T186" i="1"/>
  <c r="AV186" i="1"/>
  <c r="AW186" i="1"/>
  <c r="AX186" i="1"/>
  <c r="AY186" i="1"/>
  <c r="AZ186" i="1"/>
  <c r="BA186" i="1" s="1"/>
  <c r="P186" i="1" s="1"/>
  <c r="BB186" i="1"/>
  <c r="BE186" i="1"/>
  <c r="BF186" i="1"/>
  <c r="BH186" i="1"/>
  <c r="K187" i="1"/>
  <c r="R187" i="1"/>
  <c r="T187" i="1"/>
  <c r="AV187" i="1"/>
  <c r="AW187" i="1" s="1"/>
  <c r="N187" i="1" s="1"/>
  <c r="AX187" i="1"/>
  <c r="AY187" i="1"/>
  <c r="AZ187" i="1"/>
  <c r="BA187" i="1" s="1"/>
  <c r="P187" i="1" s="1"/>
  <c r="BB187" i="1" s="1"/>
  <c r="BE187" i="1"/>
  <c r="BF187" i="1"/>
  <c r="BH187" i="1"/>
  <c r="BN187" i="1"/>
  <c r="R188" i="1"/>
  <c r="T188" i="1"/>
  <c r="AV188" i="1"/>
  <c r="K188" i="1" s="1"/>
  <c r="AW188" i="1"/>
  <c r="AX188" i="1"/>
  <c r="AY188" i="1"/>
  <c r="AZ188" i="1"/>
  <c r="BE188" i="1"/>
  <c r="BF188" i="1"/>
  <c r="BH188" i="1"/>
  <c r="BI188" i="1" s="1"/>
  <c r="R189" i="1"/>
  <c r="T189" i="1" s="1"/>
  <c r="AV189" i="1"/>
  <c r="K189" i="1" s="1"/>
  <c r="AW189" i="1"/>
  <c r="AX189" i="1"/>
  <c r="AY189" i="1"/>
  <c r="AZ189" i="1"/>
  <c r="BE189" i="1"/>
  <c r="BF189" i="1"/>
  <c r="BI189" i="1" s="1"/>
  <c r="BH189" i="1"/>
  <c r="BN189" i="1"/>
  <c r="K190" i="1"/>
  <c r="N190" i="1"/>
  <c r="R190" i="1"/>
  <c r="T190" i="1" s="1"/>
  <c r="BN190" i="1" s="1"/>
  <c r="AV190" i="1"/>
  <c r="AW190" i="1" s="1"/>
  <c r="AX190" i="1"/>
  <c r="AY190" i="1"/>
  <c r="AZ190" i="1"/>
  <c r="BE190" i="1"/>
  <c r="BF190" i="1"/>
  <c r="BH190" i="1"/>
  <c r="K191" i="1"/>
  <c r="R191" i="1"/>
  <c r="T191" i="1" s="1"/>
  <c r="AV191" i="1"/>
  <c r="AW191" i="1"/>
  <c r="AX191" i="1"/>
  <c r="BA191" i="1" s="1"/>
  <c r="P191" i="1" s="1"/>
  <c r="BB191" i="1" s="1"/>
  <c r="O191" i="1" s="1"/>
  <c r="AY191" i="1"/>
  <c r="AZ191" i="1"/>
  <c r="BC191" i="1"/>
  <c r="BD191" i="1"/>
  <c r="BG191" i="1" s="1"/>
  <c r="L191" i="1" s="1"/>
  <c r="BJ191" i="1" s="1"/>
  <c r="M191" i="1" s="1"/>
  <c r="BE191" i="1"/>
  <c r="BF191" i="1"/>
  <c r="BH191" i="1"/>
  <c r="BI191" i="1"/>
  <c r="R192" i="1"/>
  <c r="T192" i="1" s="1"/>
  <c r="AV192" i="1"/>
  <c r="AX192" i="1"/>
  <c r="AY192" i="1"/>
  <c r="AZ192" i="1"/>
  <c r="BE192" i="1"/>
  <c r="BF192" i="1"/>
  <c r="BH192" i="1"/>
  <c r="BI192" i="1"/>
  <c r="K193" i="1"/>
  <c r="R193" i="1"/>
  <c r="T193" i="1" s="1"/>
  <c r="AV193" i="1"/>
  <c r="AW193" i="1"/>
  <c r="N193" i="1" s="1"/>
  <c r="AX193" i="1"/>
  <c r="AY193" i="1"/>
  <c r="AZ193" i="1"/>
  <c r="BA193" i="1" s="1"/>
  <c r="P193" i="1" s="1"/>
  <c r="BB193" i="1" s="1"/>
  <c r="BE193" i="1"/>
  <c r="BF193" i="1" s="1"/>
  <c r="BI193" i="1" s="1"/>
  <c r="BH193" i="1"/>
  <c r="R194" i="1"/>
  <c r="T194" i="1" s="1"/>
  <c r="AV194" i="1"/>
  <c r="K194" i="1" s="1"/>
  <c r="AW194" i="1"/>
  <c r="AX194" i="1"/>
  <c r="AY194" i="1"/>
  <c r="AZ194" i="1"/>
  <c r="BE194" i="1"/>
  <c r="BF194" i="1" s="1"/>
  <c r="BH194" i="1"/>
  <c r="BI194" i="1"/>
  <c r="R195" i="1"/>
  <c r="T195" i="1"/>
  <c r="AV195" i="1"/>
  <c r="AX195" i="1"/>
  <c r="AY195" i="1"/>
  <c r="AZ195" i="1"/>
  <c r="BE195" i="1"/>
  <c r="BF195" i="1"/>
  <c r="BH195" i="1"/>
  <c r="BI195" i="1"/>
  <c r="K196" i="1"/>
  <c r="N196" i="1"/>
  <c r="R196" i="1"/>
  <c r="T196" i="1" s="1"/>
  <c r="AV196" i="1"/>
  <c r="AW196" i="1"/>
  <c r="AX196" i="1"/>
  <c r="AY196" i="1"/>
  <c r="AZ196" i="1"/>
  <c r="BE196" i="1"/>
  <c r="BF196" i="1" s="1"/>
  <c r="BI196" i="1" s="1"/>
  <c r="BH196" i="1"/>
  <c r="K197" i="1"/>
  <c r="R197" i="1"/>
  <c r="BA197" i="1" s="1"/>
  <c r="P197" i="1" s="1"/>
  <c r="BB197" i="1" s="1"/>
  <c r="AV197" i="1"/>
  <c r="AW197" i="1" s="1"/>
  <c r="N197" i="1" s="1"/>
  <c r="AX197" i="1"/>
  <c r="AY197" i="1"/>
  <c r="AZ197" i="1"/>
  <c r="BE197" i="1"/>
  <c r="BF197" i="1"/>
  <c r="BH197" i="1"/>
  <c r="R198" i="1"/>
  <c r="T198" i="1"/>
  <c r="AV198" i="1"/>
  <c r="K198" i="1" s="1"/>
  <c r="BN198" i="1" s="1"/>
  <c r="AX198" i="1"/>
  <c r="AY198" i="1"/>
  <c r="AZ198" i="1"/>
  <c r="BE198" i="1"/>
  <c r="BF198" i="1" s="1"/>
  <c r="BH198" i="1"/>
  <c r="K199" i="1"/>
  <c r="BN199" i="1" s="1"/>
  <c r="N199" i="1"/>
  <c r="R199" i="1"/>
  <c r="T199" i="1" s="1"/>
  <c r="AV199" i="1"/>
  <c r="AW199" i="1"/>
  <c r="AX199" i="1"/>
  <c r="AY199" i="1"/>
  <c r="AZ199" i="1"/>
  <c r="BE199" i="1"/>
  <c r="BF199" i="1"/>
  <c r="BI199" i="1" s="1"/>
  <c r="BH199" i="1"/>
  <c r="K200" i="1"/>
  <c r="R200" i="1"/>
  <c r="T200" i="1"/>
  <c r="AV200" i="1"/>
  <c r="AW200" i="1" s="1"/>
  <c r="AX200" i="1"/>
  <c r="AY200" i="1"/>
  <c r="AZ200" i="1"/>
  <c r="BE200" i="1"/>
  <c r="BF200" i="1"/>
  <c r="BI200" i="1" s="1"/>
  <c r="BH200" i="1"/>
  <c r="BN200" i="1"/>
  <c r="R201" i="1"/>
  <c r="T201" i="1"/>
  <c r="AV201" i="1"/>
  <c r="AX201" i="1"/>
  <c r="AY201" i="1"/>
  <c r="AZ201" i="1"/>
  <c r="BE201" i="1"/>
  <c r="BF201" i="1" s="1"/>
  <c r="BH201" i="1"/>
  <c r="BI201" i="1"/>
  <c r="K202" i="1"/>
  <c r="N202" i="1"/>
  <c r="R202" i="1"/>
  <c r="T202" i="1" s="1"/>
  <c r="AV202" i="1"/>
  <c r="AW202" i="1"/>
  <c r="AX202" i="1"/>
  <c r="AY202" i="1"/>
  <c r="AZ202" i="1"/>
  <c r="BA202" i="1" s="1"/>
  <c r="P202" i="1" s="1"/>
  <c r="BB202" i="1" s="1"/>
  <c r="BE202" i="1"/>
  <c r="BF202" i="1"/>
  <c r="BI202" i="1" s="1"/>
  <c r="BH202" i="1"/>
  <c r="K203" i="1"/>
  <c r="R203" i="1"/>
  <c r="T203" i="1"/>
  <c r="AV203" i="1"/>
  <c r="AW203" i="1" s="1"/>
  <c r="N203" i="1" s="1"/>
  <c r="AX203" i="1"/>
  <c r="AY203" i="1"/>
  <c r="AZ203" i="1"/>
  <c r="BA203" i="1" s="1"/>
  <c r="P203" i="1" s="1"/>
  <c r="BB203" i="1" s="1"/>
  <c r="BE203" i="1"/>
  <c r="BF203" i="1"/>
  <c r="BI203" i="1" s="1"/>
  <c r="BH203" i="1"/>
  <c r="N204" i="1"/>
  <c r="R204" i="1"/>
  <c r="T204" i="1"/>
  <c r="AV204" i="1"/>
  <c r="K204" i="1" s="1"/>
  <c r="AW204" i="1"/>
  <c r="AX204" i="1"/>
  <c r="AY204" i="1"/>
  <c r="AZ204" i="1"/>
  <c r="BE204" i="1"/>
  <c r="BF204" i="1" s="1"/>
  <c r="BH204" i="1"/>
  <c r="BI204" i="1"/>
  <c r="BN204" i="1"/>
  <c r="K205" i="1"/>
  <c r="N205" i="1"/>
  <c r="R205" i="1"/>
  <c r="T205" i="1" s="1"/>
  <c r="AV205" i="1"/>
  <c r="AW205" i="1"/>
  <c r="AX205" i="1"/>
  <c r="AY205" i="1"/>
  <c r="AZ205" i="1"/>
  <c r="BE205" i="1"/>
  <c r="BF205" i="1"/>
  <c r="BI205" i="1" s="1"/>
  <c r="BH205" i="1"/>
  <c r="R206" i="1"/>
  <c r="BA206" i="1" s="1"/>
  <c r="P206" i="1" s="1"/>
  <c r="BB206" i="1" s="1"/>
  <c r="T206" i="1"/>
  <c r="AV206" i="1"/>
  <c r="AW206" i="1" s="1"/>
  <c r="N206" i="1" s="1"/>
  <c r="AX206" i="1"/>
  <c r="AY206" i="1"/>
  <c r="AZ206" i="1"/>
  <c r="BE206" i="1"/>
  <c r="BF206" i="1"/>
  <c r="BH206" i="1"/>
  <c r="R207" i="1"/>
  <c r="T207" i="1"/>
  <c r="AV207" i="1"/>
  <c r="K207" i="1" s="1"/>
  <c r="AW207" i="1"/>
  <c r="AX207" i="1"/>
  <c r="AY207" i="1"/>
  <c r="BA207" i="1" s="1"/>
  <c r="P207" i="1" s="1"/>
  <c r="BB207" i="1" s="1"/>
  <c r="AZ207" i="1"/>
  <c r="BE207" i="1"/>
  <c r="BF207" i="1" s="1"/>
  <c r="BI207" i="1" s="1"/>
  <c r="BH207" i="1"/>
  <c r="BN207" i="1"/>
  <c r="K208" i="1"/>
  <c r="N208" i="1"/>
  <c r="R208" i="1"/>
  <c r="T208" i="1"/>
  <c r="AV208" i="1"/>
  <c r="AW208" i="1"/>
  <c r="AX208" i="1"/>
  <c r="AY208" i="1"/>
  <c r="AZ208" i="1"/>
  <c r="BA208" i="1" s="1"/>
  <c r="P208" i="1" s="1"/>
  <c r="BB208" i="1" s="1"/>
  <c r="BE208" i="1"/>
  <c r="BF208" i="1" s="1"/>
  <c r="BI208" i="1" s="1"/>
  <c r="BH208" i="1"/>
  <c r="K209" i="1"/>
  <c r="N209" i="1"/>
  <c r="R209" i="1"/>
  <c r="T209" i="1"/>
  <c r="AV209" i="1"/>
  <c r="AW209" i="1" s="1"/>
  <c r="AX209" i="1"/>
  <c r="AY209" i="1"/>
  <c r="AZ209" i="1"/>
  <c r="BA209" i="1" s="1"/>
  <c r="P209" i="1" s="1"/>
  <c r="BB209" i="1" s="1"/>
  <c r="BC209" i="1"/>
  <c r="BD209" i="1" s="1"/>
  <c r="BG209" i="1" s="1"/>
  <c r="L209" i="1" s="1"/>
  <c r="BJ209" i="1" s="1"/>
  <c r="M209" i="1" s="1"/>
  <c r="BE209" i="1"/>
  <c r="BF209" i="1"/>
  <c r="BI209" i="1" s="1"/>
  <c r="BH209" i="1"/>
  <c r="BN209" i="1"/>
  <c r="N210" i="1"/>
  <c r="R210" i="1"/>
  <c r="T210" i="1"/>
  <c r="BN210" i="1" s="1"/>
  <c r="AV210" i="1"/>
  <c r="K210" i="1" s="1"/>
  <c r="AW210" i="1"/>
  <c r="AX210" i="1"/>
  <c r="AY210" i="1"/>
  <c r="AZ210" i="1"/>
  <c r="BA210" i="1"/>
  <c r="P210" i="1" s="1"/>
  <c r="BB210" i="1" s="1"/>
  <c r="BE210" i="1"/>
  <c r="BF210" i="1" s="1"/>
  <c r="BI210" i="1" s="1"/>
  <c r="BH210" i="1"/>
  <c r="K211" i="1"/>
  <c r="O211" i="1"/>
  <c r="R211" i="1"/>
  <c r="T211" i="1"/>
  <c r="AV211" i="1"/>
  <c r="AW211" i="1"/>
  <c r="AX211" i="1"/>
  <c r="AY211" i="1"/>
  <c r="AZ211" i="1"/>
  <c r="BA211" i="1" s="1"/>
  <c r="P211" i="1" s="1"/>
  <c r="BB211" i="1" s="1"/>
  <c r="BC211" i="1" s="1"/>
  <c r="BD211" i="1" s="1"/>
  <c r="BG211" i="1" s="1"/>
  <c r="L211" i="1" s="1"/>
  <c r="BJ211" i="1" s="1"/>
  <c r="M211" i="1" s="1"/>
  <c r="BE211" i="1"/>
  <c r="BF211" i="1"/>
  <c r="BI211" i="1" s="1"/>
  <c r="BH211" i="1"/>
  <c r="K212" i="1"/>
  <c r="R212" i="1"/>
  <c r="T212" i="1" s="1"/>
  <c r="AV212" i="1"/>
  <c r="AW212" i="1" s="1"/>
  <c r="AX212" i="1"/>
  <c r="AY212" i="1"/>
  <c r="AZ212" i="1"/>
  <c r="BE212" i="1"/>
  <c r="BF212" i="1" s="1"/>
  <c r="BH212" i="1"/>
  <c r="R213" i="1"/>
  <c r="T213" i="1"/>
  <c r="AV213" i="1"/>
  <c r="K213" i="1" s="1"/>
  <c r="AW213" i="1"/>
  <c r="AX213" i="1"/>
  <c r="AY213" i="1"/>
  <c r="AZ213" i="1"/>
  <c r="BE213" i="1"/>
  <c r="BF213" i="1" s="1"/>
  <c r="BH213" i="1"/>
  <c r="BI213" i="1"/>
  <c r="R214" i="1"/>
  <c r="T214" i="1"/>
  <c r="AV214" i="1"/>
  <c r="AX214" i="1"/>
  <c r="AY214" i="1"/>
  <c r="AZ214" i="1"/>
  <c r="BE214" i="1"/>
  <c r="BF214" i="1" s="1"/>
  <c r="BH214" i="1"/>
  <c r="BI214" i="1"/>
  <c r="R215" i="1"/>
  <c r="T215" i="1"/>
  <c r="AV215" i="1"/>
  <c r="AX215" i="1"/>
  <c r="AY215" i="1"/>
  <c r="AZ215" i="1"/>
  <c r="BE215" i="1"/>
  <c r="BF215" i="1" s="1"/>
  <c r="BI215" i="1" s="1"/>
  <c r="BH215" i="1"/>
  <c r="L216" i="1"/>
  <c r="BJ216" i="1" s="1"/>
  <c r="M216" i="1"/>
  <c r="R216" i="1"/>
  <c r="T216" i="1"/>
  <c r="AV216" i="1"/>
  <c r="K216" i="1" s="1"/>
  <c r="BN216" i="1" s="1"/>
  <c r="AW216" i="1"/>
  <c r="AX216" i="1"/>
  <c r="AY216" i="1"/>
  <c r="BA216" i="1" s="1"/>
  <c r="P216" i="1" s="1"/>
  <c r="BB216" i="1" s="1"/>
  <c r="AZ216" i="1"/>
  <c r="BC216" i="1"/>
  <c r="BD216" i="1" s="1"/>
  <c r="BG216" i="1" s="1"/>
  <c r="BE216" i="1"/>
  <c r="BF216" i="1" s="1"/>
  <c r="BH216" i="1"/>
  <c r="BI216" i="1" s="1"/>
  <c r="K217" i="1"/>
  <c r="R217" i="1"/>
  <c r="T217" i="1" s="1"/>
  <c r="AV217" i="1"/>
  <c r="AW217" i="1" s="1"/>
  <c r="AX217" i="1"/>
  <c r="AY217" i="1"/>
  <c r="AZ217" i="1"/>
  <c r="BE217" i="1"/>
  <c r="BF217" i="1" s="1"/>
  <c r="BH217" i="1"/>
  <c r="BI217" i="1"/>
  <c r="R218" i="1"/>
  <c r="T218" i="1" s="1"/>
  <c r="AV218" i="1"/>
  <c r="AX218" i="1"/>
  <c r="AY218" i="1"/>
  <c r="AZ218" i="1"/>
  <c r="BE218" i="1"/>
  <c r="BF218" i="1"/>
  <c r="BH218" i="1"/>
  <c r="K219" i="1"/>
  <c r="R219" i="1"/>
  <c r="T219" i="1"/>
  <c r="AV219" i="1"/>
  <c r="AW219" i="1" s="1"/>
  <c r="BA219" i="1" s="1"/>
  <c r="P219" i="1" s="1"/>
  <c r="AX219" i="1"/>
  <c r="AY219" i="1"/>
  <c r="AZ219" i="1"/>
  <c r="BB219" i="1"/>
  <c r="BE219" i="1"/>
  <c r="BF219" i="1" s="1"/>
  <c r="BH219" i="1"/>
  <c r="R220" i="1"/>
  <c r="T220" i="1" s="1"/>
  <c r="AV220" i="1"/>
  <c r="K220" i="1" s="1"/>
  <c r="AW220" i="1"/>
  <c r="AX220" i="1"/>
  <c r="AY220" i="1"/>
  <c r="AZ220" i="1"/>
  <c r="BE220" i="1"/>
  <c r="BF220" i="1"/>
  <c r="BH220" i="1"/>
  <c r="BI220" i="1"/>
  <c r="K221" i="1"/>
  <c r="R221" i="1"/>
  <c r="AV221" i="1"/>
  <c r="AW221" i="1" s="1"/>
  <c r="AX221" i="1"/>
  <c r="AY221" i="1"/>
  <c r="AZ221" i="1"/>
  <c r="BE221" i="1"/>
  <c r="BF221" i="1"/>
  <c r="BH221" i="1"/>
  <c r="K222" i="1"/>
  <c r="N222" i="1"/>
  <c r="R222" i="1"/>
  <c r="T222" i="1"/>
  <c r="AV222" i="1"/>
  <c r="AW222" i="1"/>
  <c r="AX222" i="1"/>
  <c r="AY222" i="1"/>
  <c r="AZ222" i="1"/>
  <c r="BA222" i="1" s="1"/>
  <c r="P222" i="1" s="1"/>
  <c r="BB222" i="1" s="1"/>
  <c r="BE222" i="1"/>
  <c r="BF222" i="1" s="1"/>
  <c r="BI222" i="1" s="1"/>
  <c r="BH222" i="1"/>
  <c r="R223" i="1"/>
  <c r="T223" i="1" s="1"/>
  <c r="AV223" i="1"/>
  <c r="AW223" i="1" s="1"/>
  <c r="AX223" i="1"/>
  <c r="AY223" i="1"/>
  <c r="AZ223" i="1"/>
  <c r="BE223" i="1"/>
  <c r="BF223" i="1"/>
  <c r="BH223" i="1"/>
  <c r="K224" i="1"/>
  <c r="N224" i="1"/>
  <c r="R224" i="1"/>
  <c r="AV224" i="1"/>
  <c r="AW224" i="1" s="1"/>
  <c r="AX224" i="1"/>
  <c r="AY224" i="1"/>
  <c r="AZ224" i="1"/>
  <c r="BE224" i="1"/>
  <c r="BF224" i="1"/>
  <c r="BI224" i="1" s="1"/>
  <c r="BH224" i="1"/>
  <c r="N225" i="1"/>
  <c r="R225" i="1"/>
  <c r="T225" i="1"/>
  <c r="AV225" i="1"/>
  <c r="AW225" i="1" s="1"/>
  <c r="AX225" i="1"/>
  <c r="AY225" i="1"/>
  <c r="AZ225" i="1"/>
  <c r="BE225" i="1"/>
  <c r="BF225" i="1" s="1"/>
  <c r="BI225" i="1" s="1"/>
  <c r="BH225" i="1"/>
  <c r="K226" i="1"/>
  <c r="BN226" i="1" s="1"/>
  <c r="N226" i="1"/>
  <c r="R226" i="1"/>
  <c r="T226" i="1"/>
  <c r="AV226" i="1"/>
  <c r="AW226" i="1"/>
  <c r="AX226" i="1"/>
  <c r="AY226" i="1"/>
  <c r="AZ226" i="1"/>
  <c r="BE226" i="1"/>
  <c r="BF226" i="1"/>
  <c r="BI226" i="1" s="1"/>
  <c r="BH226" i="1"/>
  <c r="K227" i="1"/>
  <c r="N227" i="1"/>
  <c r="R227" i="1"/>
  <c r="T227" i="1"/>
  <c r="AV227" i="1"/>
  <c r="AW227" i="1" s="1"/>
  <c r="AX227" i="1"/>
  <c r="AY227" i="1"/>
  <c r="AZ227" i="1"/>
  <c r="BE227" i="1"/>
  <c r="BF227" i="1"/>
  <c r="BI227" i="1" s="1"/>
  <c r="BH227" i="1"/>
  <c r="BN227" i="1"/>
  <c r="K228" i="1"/>
  <c r="N228" i="1"/>
  <c r="R228" i="1"/>
  <c r="T228" i="1"/>
  <c r="BN228" i="1" s="1"/>
  <c r="AV228" i="1"/>
  <c r="AW228" i="1"/>
  <c r="AX228" i="1"/>
  <c r="AY228" i="1"/>
  <c r="AZ228" i="1"/>
  <c r="BE228" i="1"/>
  <c r="BF228" i="1" s="1"/>
  <c r="BI228" i="1" s="1"/>
  <c r="BH228" i="1"/>
  <c r="K229" i="1"/>
  <c r="N229" i="1"/>
  <c r="R229" i="1"/>
  <c r="T229" i="1" s="1"/>
  <c r="AV229" i="1"/>
  <c r="AW229" i="1"/>
  <c r="AX229" i="1"/>
  <c r="AY229" i="1"/>
  <c r="AZ229" i="1"/>
  <c r="BE229" i="1"/>
  <c r="BF229" i="1"/>
  <c r="BI229" i="1" s="1"/>
  <c r="BH229" i="1"/>
  <c r="N230" i="1"/>
  <c r="R230" i="1"/>
  <c r="T230" i="1" s="1"/>
  <c r="AV230" i="1"/>
  <c r="AW230" i="1" s="1"/>
  <c r="AX230" i="1"/>
  <c r="AY230" i="1"/>
  <c r="AZ230" i="1"/>
  <c r="BA230" i="1" s="1"/>
  <c r="P230" i="1" s="1"/>
  <c r="BB230" i="1"/>
  <c r="BE230" i="1"/>
  <c r="BF230" i="1" s="1"/>
  <c r="BI230" i="1" s="1"/>
  <c r="BH230" i="1"/>
  <c r="K231" i="1"/>
  <c r="N231" i="1"/>
  <c r="R231" i="1"/>
  <c r="T231" i="1"/>
  <c r="AV231" i="1"/>
  <c r="AW231" i="1"/>
  <c r="AX231" i="1"/>
  <c r="AY231" i="1"/>
  <c r="AZ231" i="1"/>
  <c r="BA231" i="1"/>
  <c r="P231" i="1" s="1"/>
  <c r="BB231" i="1" s="1"/>
  <c r="BE231" i="1"/>
  <c r="BF231" i="1"/>
  <c r="BH231" i="1"/>
  <c r="BI231" i="1"/>
  <c r="BN231" i="1"/>
  <c r="K232" i="1"/>
  <c r="R232" i="1"/>
  <c r="T232" i="1" s="1"/>
  <c r="AV232" i="1"/>
  <c r="AW232" i="1"/>
  <c r="AX232" i="1"/>
  <c r="AY232" i="1"/>
  <c r="AZ232" i="1"/>
  <c r="BE232" i="1"/>
  <c r="BF232" i="1"/>
  <c r="BH232" i="1"/>
  <c r="BI232" i="1"/>
  <c r="R233" i="1"/>
  <c r="T233" i="1" s="1"/>
  <c r="AV233" i="1"/>
  <c r="AX233" i="1"/>
  <c r="AY233" i="1"/>
  <c r="AZ233" i="1"/>
  <c r="BE233" i="1"/>
  <c r="BF233" i="1"/>
  <c r="BH233" i="1"/>
  <c r="N234" i="1"/>
  <c r="R234" i="1"/>
  <c r="T234" i="1" s="1"/>
  <c r="AV234" i="1"/>
  <c r="K234" i="1" s="1"/>
  <c r="AW234" i="1"/>
  <c r="AX234" i="1"/>
  <c r="BA234" i="1" s="1"/>
  <c r="P234" i="1" s="1"/>
  <c r="BB234" i="1" s="1"/>
  <c r="AY234" i="1"/>
  <c r="AZ234" i="1"/>
  <c r="BE234" i="1"/>
  <c r="BF234" i="1"/>
  <c r="BH234" i="1"/>
  <c r="BI234" i="1"/>
  <c r="BN234" i="1"/>
  <c r="K235" i="1"/>
  <c r="R235" i="1"/>
  <c r="T235" i="1" s="1"/>
  <c r="AV235" i="1"/>
  <c r="AW235" i="1"/>
  <c r="AX235" i="1"/>
  <c r="AY235" i="1"/>
  <c r="AZ235" i="1"/>
  <c r="BE235" i="1"/>
  <c r="BF235" i="1"/>
  <c r="BH235" i="1"/>
  <c r="BI235" i="1"/>
  <c r="R236" i="1"/>
  <c r="T236" i="1" s="1"/>
  <c r="AV236" i="1"/>
  <c r="AX236" i="1"/>
  <c r="AY236" i="1"/>
  <c r="AZ236" i="1"/>
  <c r="BE236" i="1"/>
  <c r="BF236" i="1"/>
  <c r="BH236" i="1"/>
  <c r="N237" i="1"/>
  <c r="O237" i="1"/>
  <c r="R237" i="1"/>
  <c r="T237" i="1" s="1"/>
  <c r="BN237" i="1" s="1"/>
  <c r="AV237" i="1"/>
  <c r="K237" i="1" s="1"/>
  <c r="AW237" i="1"/>
  <c r="AX237" i="1"/>
  <c r="AY237" i="1"/>
  <c r="AZ237" i="1"/>
  <c r="BA237" i="1"/>
  <c r="P237" i="1" s="1"/>
  <c r="BB237" i="1" s="1"/>
  <c r="BE237" i="1"/>
  <c r="BF237" i="1"/>
  <c r="BH237" i="1"/>
  <c r="BI237" i="1"/>
  <c r="K238" i="1"/>
  <c r="R238" i="1"/>
  <c r="T238" i="1" s="1"/>
  <c r="AV238" i="1"/>
  <c r="AW238" i="1"/>
  <c r="AX238" i="1"/>
  <c r="AY238" i="1"/>
  <c r="AZ238" i="1"/>
  <c r="BE238" i="1"/>
  <c r="BF238" i="1"/>
  <c r="BH238" i="1"/>
  <c r="BI238" i="1"/>
  <c r="R239" i="1"/>
  <c r="T239" i="1" s="1"/>
  <c r="AV239" i="1"/>
  <c r="AX239" i="1"/>
  <c r="AY239" i="1"/>
  <c r="AZ239" i="1"/>
  <c r="BE239" i="1"/>
  <c r="BF239" i="1"/>
  <c r="BI239" i="1" s="1"/>
  <c r="BH239" i="1"/>
  <c r="N240" i="1"/>
  <c r="R240" i="1"/>
  <c r="T240" i="1" s="1"/>
  <c r="BN240" i="1" s="1"/>
  <c r="AV240" i="1"/>
  <c r="K240" i="1" s="1"/>
  <c r="AW240" i="1"/>
  <c r="AX240" i="1"/>
  <c r="BA240" i="1" s="1"/>
  <c r="P240" i="1" s="1"/>
  <c r="BB240" i="1" s="1"/>
  <c r="AY240" i="1"/>
  <c r="AZ240" i="1"/>
  <c r="BE240" i="1"/>
  <c r="BF240" i="1"/>
  <c r="BH240" i="1"/>
  <c r="BI240" i="1"/>
  <c r="K241" i="1"/>
  <c r="R241" i="1"/>
  <c r="T241" i="1" s="1"/>
  <c r="AV241" i="1"/>
  <c r="AW241" i="1"/>
  <c r="AX241" i="1"/>
  <c r="AY241" i="1"/>
  <c r="AZ241" i="1"/>
  <c r="BE241" i="1"/>
  <c r="BF241" i="1"/>
  <c r="BH241" i="1"/>
  <c r="BI241" i="1"/>
  <c r="R242" i="1"/>
  <c r="T242" i="1" s="1"/>
  <c r="AV242" i="1"/>
  <c r="AX242" i="1"/>
  <c r="AY242" i="1"/>
  <c r="AZ242" i="1"/>
  <c r="BE242" i="1"/>
  <c r="BF242" i="1"/>
  <c r="BH242" i="1"/>
  <c r="N243" i="1"/>
  <c r="O243" i="1"/>
  <c r="R243" i="1"/>
  <c r="T243" i="1" s="1"/>
  <c r="BN243" i="1" s="1"/>
  <c r="AV243" i="1"/>
  <c r="K243" i="1" s="1"/>
  <c r="AW243" i="1"/>
  <c r="AX243" i="1"/>
  <c r="AY243" i="1"/>
  <c r="AZ243" i="1"/>
  <c r="BA243" i="1"/>
  <c r="P243" i="1" s="1"/>
  <c r="BB243" i="1" s="1"/>
  <c r="BE243" i="1"/>
  <c r="BF243" i="1"/>
  <c r="BH243" i="1"/>
  <c r="BI243" i="1"/>
  <c r="K244" i="1"/>
  <c r="R244" i="1"/>
  <c r="T244" i="1" s="1"/>
  <c r="AV244" i="1"/>
  <c r="AW244" i="1"/>
  <c r="AX244" i="1"/>
  <c r="AY244" i="1"/>
  <c r="AZ244" i="1"/>
  <c r="BE244" i="1"/>
  <c r="BF244" i="1"/>
  <c r="BH244" i="1"/>
  <c r="BI244" i="1"/>
  <c r="R245" i="1"/>
  <c r="T245" i="1" s="1"/>
  <c r="AV245" i="1"/>
  <c r="AX245" i="1"/>
  <c r="AY245" i="1"/>
  <c r="AZ245" i="1"/>
  <c r="BE245" i="1"/>
  <c r="BF245" i="1"/>
  <c r="BI245" i="1" s="1"/>
  <c r="BH245" i="1"/>
  <c r="R246" i="1"/>
  <c r="T246" i="1" s="1"/>
  <c r="AV246" i="1"/>
  <c r="K246" i="1" s="1"/>
  <c r="AW246" i="1"/>
  <c r="AX246" i="1"/>
  <c r="BA246" i="1" s="1"/>
  <c r="P246" i="1" s="1"/>
  <c r="BB246" i="1" s="1"/>
  <c r="AY246" i="1"/>
  <c r="AZ246" i="1"/>
  <c r="BE246" i="1"/>
  <c r="BF246" i="1"/>
  <c r="BI246" i="1" s="1"/>
  <c r="BH246" i="1"/>
  <c r="BN246" i="1"/>
  <c r="K247" i="1"/>
  <c r="R247" i="1"/>
  <c r="T247" i="1" s="1"/>
  <c r="AV247" i="1"/>
  <c r="AW247" i="1"/>
  <c r="AX247" i="1"/>
  <c r="AY247" i="1"/>
  <c r="AZ247" i="1"/>
  <c r="BA247" i="1" s="1"/>
  <c r="P247" i="1" s="1"/>
  <c r="BB247" i="1" s="1"/>
  <c r="BE247" i="1"/>
  <c r="BF247" i="1" s="1"/>
  <c r="BI247" i="1" s="1"/>
  <c r="BH247" i="1"/>
  <c r="BN247" i="1"/>
  <c r="R248" i="1"/>
  <c r="T248" i="1" s="1"/>
  <c r="AV248" i="1"/>
  <c r="AX248" i="1"/>
  <c r="AY248" i="1"/>
  <c r="AZ248" i="1"/>
  <c r="BE248" i="1"/>
  <c r="BF248" i="1" s="1"/>
  <c r="BI248" i="1" s="1"/>
  <c r="BH248" i="1"/>
  <c r="N249" i="1"/>
  <c r="R249" i="1"/>
  <c r="T249" i="1" s="1"/>
  <c r="BN249" i="1" s="1"/>
  <c r="AV249" i="1"/>
  <c r="K249" i="1" s="1"/>
  <c r="AW249" i="1"/>
  <c r="AX249" i="1"/>
  <c r="BA249" i="1" s="1"/>
  <c r="P249" i="1" s="1"/>
  <c r="BB249" i="1" s="1"/>
  <c r="AY249" i="1"/>
  <c r="AZ249" i="1"/>
  <c r="BE249" i="1"/>
  <c r="BF249" i="1"/>
  <c r="BH249" i="1"/>
  <c r="K250" i="1"/>
  <c r="R250" i="1"/>
  <c r="T250" i="1" s="1"/>
  <c r="AV250" i="1"/>
  <c r="AW250" i="1"/>
  <c r="AX250" i="1"/>
  <c r="AY250" i="1"/>
  <c r="AZ250" i="1"/>
  <c r="BE250" i="1"/>
  <c r="BF250" i="1" s="1"/>
  <c r="BI250" i="1" s="1"/>
  <c r="BH250" i="1"/>
  <c r="K251" i="1"/>
  <c r="R251" i="1"/>
  <c r="T251" i="1" s="1"/>
  <c r="BN251" i="1" s="1"/>
  <c r="AV251" i="1"/>
  <c r="AW251" i="1" s="1"/>
  <c r="N251" i="1" s="1"/>
  <c r="AX251" i="1"/>
  <c r="AY251" i="1"/>
  <c r="AZ251" i="1"/>
  <c r="BA251" i="1" s="1"/>
  <c r="P251" i="1" s="1"/>
  <c r="BB251" i="1" s="1"/>
  <c r="BE251" i="1"/>
  <c r="BF251" i="1"/>
  <c r="BI251" i="1" s="1"/>
  <c r="BH251" i="1"/>
  <c r="R252" i="1"/>
  <c r="T252" i="1" s="1"/>
  <c r="AV252" i="1"/>
  <c r="K252" i="1" s="1"/>
  <c r="AW252" i="1"/>
  <c r="AX252" i="1"/>
  <c r="BA252" i="1" s="1"/>
  <c r="P252" i="1" s="1"/>
  <c r="BB252" i="1" s="1"/>
  <c r="AY252" i="1"/>
  <c r="AZ252" i="1"/>
  <c r="BE252" i="1"/>
  <c r="BF252" i="1"/>
  <c r="BH252" i="1"/>
  <c r="BI252" i="1"/>
  <c r="BN252" i="1"/>
  <c r="K253" i="1"/>
  <c r="R253" i="1"/>
  <c r="T253" i="1" s="1"/>
  <c r="AV253" i="1"/>
  <c r="AW253" i="1"/>
  <c r="AX253" i="1"/>
  <c r="AY253" i="1"/>
  <c r="AZ253" i="1"/>
  <c r="BE253" i="1"/>
  <c r="BF253" i="1"/>
  <c r="BH253" i="1"/>
  <c r="BI253" i="1"/>
  <c r="BN253" i="1"/>
  <c r="K254" i="1"/>
  <c r="R254" i="1"/>
  <c r="T254" i="1"/>
  <c r="AV254" i="1"/>
  <c r="AW254" i="1" s="1"/>
  <c r="N254" i="1" s="1"/>
  <c r="AX254" i="1"/>
  <c r="BA254" i="1" s="1"/>
  <c r="P254" i="1" s="1"/>
  <c r="AY254" i="1"/>
  <c r="AZ254" i="1"/>
  <c r="BB254" i="1"/>
  <c r="BE254" i="1"/>
  <c r="BF254" i="1" s="1"/>
  <c r="BI254" i="1" s="1"/>
  <c r="BH254" i="1"/>
  <c r="BN254" i="1"/>
  <c r="R255" i="1"/>
  <c r="T255" i="1" s="1"/>
  <c r="AV255" i="1"/>
  <c r="K255" i="1" s="1"/>
  <c r="AX255" i="1"/>
  <c r="AY255" i="1"/>
  <c r="AZ255" i="1"/>
  <c r="BE255" i="1"/>
  <c r="BF255" i="1"/>
  <c r="BH255" i="1"/>
  <c r="BI255" i="1"/>
  <c r="K256" i="1"/>
  <c r="R256" i="1"/>
  <c r="T256" i="1" s="1"/>
  <c r="AV256" i="1"/>
  <c r="AW256" i="1"/>
  <c r="AX256" i="1"/>
  <c r="AY256" i="1"/>
  <c r="AZ256" i="1"/>
  <c r="BE256" i="1"/>
  <c r="BF256" i="1"/>
  <c r="BI256" i="1" s="1"/>
  <c r="BH256" i="1"/>
  <c r="BN256" i="1"/>
  <c r="K257" i="1"/>
  <c r="R257" i="1"/>
  <c r="T257" i="1"/>
  <c r="AV257" i="1"/>
  <c r="AW257" i="1" s="1"/>
  <c r="N257" i="1" s="1"/>
  <c r="AX257" i="1"/>
  <c r="AY257" i="1"/>
  <c r="AZ257" i="1"/>
  <c r="BA257" i="1"/>
  <c r="P257" i="1" s="1"/>
  <c r="BB257" i="1" s="1"/>
  <c r="BE257" i="1"/>
  <c r="BF257" i="1" s="1"/>
  <c r="BI257" i="1" s="1"/>
  <c r="BH257" i="1"/>
  <c r="N258" i="1"/>
  <c r="R258" i="1"/>
  <c r="AV258" i="1"/>
  <c r="K258" i="1" s="1"/>
  <c r="AW258" i="1"/>
  <c r="AX258" i="1"/>
  <c r="AY258" i="1"/>
  <c r="AZ258" i="1"/>
  <c r="BE258" i="1"/>
  <c r="BF258" i="1"/>
  <c r="BI258" i="1" s="1"/>
  <c r="BH258" i="1"/>
  <c r="K259" i="1"/>
  <c r="R259" i="1"/>
  <c r="T259" i="1" s="1"/>
  <c r="AV259" i="1"/>
  <c r="AW259" i="1"/>
  <c r="AX259" i="1"/>
  <c r="AY259" i="1"/>
  <c r="AZ259" i="1"/>
  <c r="BE259" i="1"/>
  <c r="BF259" i="1" s="1"/>
  <c r="BI259" i="1" s="1"/>
  <c r="BH259" i="1"/>
  <c r="R260" i="1"/>
  <c r="T260" i="1"/>
  <c r="AV260" i="1"/>
  <c r="AX260" i="1"/>
  <c r="AY260" i="1"/>
  <c r="AZ260" i="1"/>
  <c r="BE260" i="1"/>
  <c r="BF260" i="1"/>
  <c r="BI260" i="1" s="1"/>
  <c r="BH260" i="1"/>
  <c r="R261" i="1"/>
  <c r="T261" i="1" s="1"/>
  <c r="AV261" i="1"/>
  <c r="AX261" i="1"/>
  <c r="AY261" i="1"/>
  <c r="AZ261" i="1"/>
  <c r="BE261" i="1"/>
  <c r="BF261" i="1"/>
  <c r="BH261" i="1"/>
  <c r="BI261" i="1"/>
  <c r="K262" i="1"/>
  <c r="R262" i="1"/>
  <c r="T262" i="1" s="1"/>
  <c r="AV262" i="1"/>
  <c r="AW262" i="1" s="1"/>
  <c r="N262" i="1" s="1"/>
  <c r="AX262" i="1"/>
  <c r="AY262" i="1"/>
  <c r="BA262" i="1" s="1"/>
  <c r="P262" i="1" s="1"/>
  <c r="BB262" i="1" s="1"/>
  <c r="AZ262" i="1"/>
  <c r="BE262" i="1"/>
  <c r="BF262" i="1"/>
  <c r="BH262" i="1"/>
  <c r="BI262" i="1"/>
  <c r="K263" i="1"/>
  <c r="R263" i="1"/>
  <c r="T263" i="1"/>
  <c r="AV263" i="1"/>
  <c r="AW263" i="1" s="1"/>
  <c r="N263" i="1" s="1"/>
  <c r="AX263" i="1"/>
  <c r="AY263" i="1"/>
  <c r="AZ263" i="1"/>
  <c r="BA263" i="1"/>
  <c r="P263" i="1" s="1"/>
  <c r="BB263" i="1" s="1"/>
  <c r="BE263" i="1"/>
  <c r="BF263" i="1"/>
  <c r="BH263" i="1"/>
  <c r="BI263" i="1"/>
  <c r="K264" i="1"/>
  <c r="R264" i="1"/>
  <c r="T264" i="1" s="1"/>
  <c r="AV264" i="1"/>
  <c r="AW264" i="1" s="1"/>
  <c r="N264" i="1" s="1"/>
  <c r="AX264" i="1"/>
  <c r="AY264" i="1"/>
  <c r="AZ264" i="1"/>
  <c r="BA264" i="1"/>
  <c r="P264" i="1" s="1"/>
  <c r="BB264" i="1"/>
  <c r="BE264" i="1"/>
  <c r="BF264" i="1" s="1"/>
  <c r="BH264" i="1"/>
  <c r="BI264" i="1"/>
  <c r="R265" i="1"/>
  <c r="T265" i="1" s="1"/>
  <c r="AV265" i="1"/>
  <c r="AX265" i="1"/>
  <c r="AY265" i="1"/>
  <c r="AZ265" i="1"/>
  <c r="BE265" i="1"/>
  <c r="BF265" i="1"/>
  <c r="BH265" i="1"/>
  <c r="BI265" i="1"/>
  <c r="R266" i="1"/>
  <c r="T266" i="1"/>
  <c r="AV266" i="1"/>
  <c r="AX266" i="1"/>
  <c r="AY266" i="1"/>
  <c r="AZ266" i="1"/>
  <c r="BE266" i="1"/>
  <c r="BF266" i="1"/>
  <c r="BH266" i="1"/>
  <c r="BI266" i="1"/>
  <c r="K267" i="1"/>
  <c r="R267" i="1"/>
  <c r="T267" i="1" s="1"/>
  <c r="AV267" i="1"/>
  <c r="AW267" i="1" s="1"/>
  <c r="N267" i="1" s="1"/>
  <c r="AX267" i="1"/>
  <c r="AY267" i="1"/>
  <c r="AZ267" i="1"/>
  <c r="BA267" i="1"/>
  <c r="P267" i="1" s="1"/>
  <c r="BB267" i="1" s="1"/>
  <c r="BE267" i="1"/>
  <c r="BF267" i="1" s="1"/>
  <c r="BH267" i="1"/>
  <c r="BI267" i="1"/>
  <c r="K268" i="1"/>
  <c r="R268" i="1"/>
  <c r="T268" i="1" s="1"/>
  <c r="AV268" i="1"/>
  <c r="AW268" i="1" s="1"/>
  <c r="N268" i="1" s="1"/>
  <c r="AX268" i="1"/>
  <c r="AY268" i="1"/>
  <c r="BA268" i="1" s="1"/>
  <c r="P268" i="1" s="1"/>
  <c r="AZ268" i="1"/>
  <c r="BB268" i="1"/>
  <c r="BE268" i="1"/>
  <c r="BF268" i="1"/>
  <c r="BH268" i="1"/>
  <c r="BI268" i="1" s="1"/>
  <c r="K269" i="1"/>
  <c r="R269" i="1"/>
  <c r="T269" i="1" s="1"/>
  <c r="AV269" i="1"/>
  <c r="AW269" i="1"/>
  <c r="AX269" i="1"/>
  <c r="AY269" i="1"/>
  <c r="AZ269" i="1"/>
  <c r="BE269" i="1"/>
  <c r="BF269" i="1"/>
  <c r="BI269" i="1" s="1"/>
  <c r="BH269" i="1"/>
  <c r="N270" i="1"/>
  <c r="R270" i="1"/>
  <c r="T270" i="1" s="1"/>
  <c r="AV270" i="1"/>
  <c r="K270" i="1" s="1"/>
  <c r="AW270" i="1"/>
  <c r="AX270" i="1"/>
  <c r="AY270" i="1"/>
  <c r="AZ270" i="1"/>
  <c r="BE270" i="1"/>
  <c r="BF270" i="1"/>
  <c r="BH270" i="1"/>
  <c r="BI270" i="1"/>
  <c r="K271" i="1"/>
  <c r="R271" i="1"/>
  <c r="T271" i="1"/>
  <c r="AV271" i="1"/>
  <c r="AW271" i="1" s="1"/>
  <c r="AX271" i="1"/>
  <c r="AY271" i="1"/>
  <c r="AZ271" i="1"/>
  <c r="BA271" i="1"/>
  <c r="P271" i="1" s="1"/>
  <c r="BB271" i="1"/>
  <c r="BE271" i="1"/>
  <c r="BF271" i="1"/>
  <c r="BI271" i="1" s="1"/>
  <c r="BH271" i="1"/>
  <c r="K272" i="1"/>
  <c r="N272" i="1"/>
  <c r="R272" i="1"/>
  <c r="T272" i="1" s="1"/>
  <c r="AV272" i="1"/>
  <c r="AW272" i="1"/>
  <c r="AX272" i="1"/>
  <c r="AY272" i="1"/>
  <c r="AZ272" i="1"/>
  <c r="BE272" i="1"/>
  <c r="BF272" i="1" s="1"/>
  <c r="BI272" i="1" s="1"/>
  <c r="BH272" i="1"/>
  <c r="K273" i="1"/>
  <c r="BN273" i="1" s="1"/>
  <c r="N273" i="1"/>
  <c r="R273" i="1"/>
  <c r="T273" i="1" s="1"/>
  <c r="AV273" i="1"/>
  <c r="AW273" i="1"/>
  <c r="AX273" i="1"/>
  <c r="BA273" i="1" s="1"/>
  <c r="P273" i="1" s="1"/>
  <c r="BB273" i="1" s="1"/>
  <c r="AY273" i="1"/>
  <c r="AZ273" i="1"/>
  <c r="BE273" i="1"/>
  <c r="BF273" i="1"/>
  <c r="BH273" i="1"/>
  <c r="BI273" i="1" s="1"/>
  <c r="R274" i="1"/>
  <c r="T274" i="1"/>
  <c r="AV274" i="1"/>
  <c r="AX274" i="1"/>
  <c r="AY274" i="1"/>
  <c r="AZ274" i="1"/>
  <c r="BE274" i="1"/>
  <c r="BF274" i="1"/>
  <c r="BH274" i="1"/>
  <c r="BI274" i="1"/>
  <c r="K275" i="1"/>
  <c r="R275" i="1"/>
  <c r="T275" i="1" s="1"/>
  <c r="AV275" i="1"/>
  <c r="AW275" i="1"/>
  <c r="N275" i="1" s="1"/>
  <c r="AX275" i="1"/>
  <c r="AY275" i="1"/>
  <c r="AZ275" i="1"/>
  <c r="BE275" i="1"/>
  <c r="BF275" i="1"/>
  <c r="BH275" i="1"/>
  <c r="BI275" i="1"/>
  <c r="R276" i="1"/>
  <c r="T276" i="1" s="1"/>
  <c r="AV276" i="1"/>
  <c r="AX276" i="1"/>
  <c r="AY276" i="1"/>
  <c r="AZ276" i="1"/>
  <c r="BE276" i="1"/>
  <c r="BF276" i="1"/>
  <c r="BH276" i="1"/>
  <c r="BI276" i="1"/>
  <c r="R277" i="1"/>
  <c r="T277" i="1"/>
  <c r="AV277" i="1"/>
  <c r="AX277" i="1"/>
  <c r="AY277" i="1"/>
  <c r="AZ277" i="1"/>
  <c r="BE277" i="1"/>
  <c r="BF277" i="1"/>
  <c r="BH277" i="1"/>
  <c r="BI277" i="1"/>
  <c r="K278" i="1"/>
  <c r="N278" i="1"/>
  <c r="R278" i="1"/>
  <c r="T278" i="1" s="1"/>
  <c r="AV278" i="1"/>
  <c r="AW278" i="1"/>
  <c r="AX278" i="1"/>
  <c r="AY278" i="1"/>
  <c r="AZ278" i="1"/>
  <c r="BA278" i="1" s="1"/>
  <c r="P278" i="1" s="1"/>
  <c r="BB278" i="1" s="1"/>
  <c r="BC278" i="1"/>
  <c r="BD278" i="1"/>
  <c r="BG278" i="1" s="1"/>
  <c r="L278" i="1" s="1"/>
  <c r="BJ278" i="1" s="1"/>
  <c r="M278" i="1" s="1"/>
  <c r="BE278" i="1"/>
  <c r="BF278" i="1" s="1"/>
  <c r="BI278" i="1" s="1"/>
  <c r="BH278" i="1"/>
  <c r="K279" i="1"/>
  <c r="R279" i="1"/>
  <c r="T279" i="1" s="1"/>
  <c r="AV279" i="1"/>
  <c r="AW279" i="1"/>
  <c r="AX279" i="1"/>
  <c r="BA279" i="1" s="1"/>
  <c r="P279" i="1" s="1"/>
  <c r="BB279" i="1" s="1"/>
  <c r="AY279" i="1"/>
  <c r="AZ279" i="1"/>
  <c r="BE279" i="1"/>
  <c r="BF279" i="1"/>
  <c r="BH279" i="1"/>
  <c r="BI279" i="1" s="1"/>
  <c r="R280" i="1"/>
  <c r="T280" i="1"/>
  <c r="AV280" i="1"/>
  <c r="AX280" i="1"/>
  <c r="AY280" i="1"/>
  <c r="AZ280" i="1"/>
  <c r="BE280" i="1"/>
  <c r="BF280" i="1"/>
  <c r="BI280" i="1" s="1"/>
  <c r="BH280" i="1"/>
  <c r="K281" i="1"/>
  <c r="R281" i="1"/>
  <c r="T281" i="1" s="1"/>
  <c r="AV281" i="1"/>
  <c r="AW281" i="1"/>
  <c r="AX281" i="1"/>
  <c r="AY281" i="1"/>
  <c r="AZ281" i="1"/>
  <c r="BE281" i="1"/>
  <c r="BF281" i="1" s="1"/>
  <c r="BI281" i="1" s="1"/>
  <c r="BH281" i="1"/>
  <c r="R282" i="1"/>
  <c r="T282" i="1"/>
  <c r="AV282" i="1"/>
  <c r="AX282" i="1"/>
  <c r="AY282" i="1"/>
  <c r="AZ282" i="1"/>
  <c r="BE282" i="1"/>
  <c r="BF282" i="1" s="1"/>
  <c r="BI282" i="1" s="1"/>
  <c r="BH282" i="1"/>
  <c r="N283" i="1"/>
  <c r="O283" i="1"/>
  <c r="R283" i="1"/>
  <c r="T283" i="1"/>
  <c r="BN283" i="1" s="1"/>
  <c r="AV283" i="1"/>
  <c r="K283" i="1" s="1"/>
  <c r="AW283" i="1"/>
  <c r="AX283" i="1"/>
  <c r="AY283" i="1"/>
  <c r="AZ283" i="1"/>
  <c r="BA283" i="1"/>
  <c r="P283" i="1" s="1"/>
  <c r="BB283" i="1" s="1"/>
  <c r="BC283" i="1" s="1"/>
  <c r="BD283" i="1" s="1"/>
  <c r="BG283" i="1" s="1"/>
  <c r="L283" i="1" s="1"/>
  <c r="BJ283" i="1" s="1"/>
  <c r="M283" i="1" s="1"/>
  <c r="BE283" i="1"/>
  <c r="BF283" i="1"/>
  <c r="BH283" i="1"/>
  <c r="BI283" i="1"/>
  <c r="K284" i="1"/>
  <c r="R284" i="1"/>
  <c r="T284" i="1" s="1"/>
  <c r="AV284" i="1"/>
  <c r="AW284" i="1"/>
  <c r="AX284" i="1"/>
  <c r="AY284" i="1"/>
  <c r="AZ284" i="1"/>
  <c r="BE284" i="1"/>
  <c r="BF284" i="1" s="1"/>
  <c r="BI284" i="1" s="1"/>
  <c r="BH284" i="1"/>
  <c r="R285" i="1"/>
  <c r="T285" i="1"/>
  <c r="AV285" i="1"/>
  <c r="AX285" i="1"/>
  <c r="AY285" i="1"/>
  <c r="AZ285" i="1"/>
  <c r="BE285" i="1"/>
  <c r="BF285" i="1" s="1"/>
  <c r="BI285" i="1" s="1"/>
  <c r="BH285" i="1"/>
  <c r="R286" i="1"/>
  <c r="T286" i="1"/>
  <c r="AV286" i="1"/>
  <c r="K286" i="1" s="1"/>
  <c r="BN286" i="1" s="1"/>
  <c r="AX286" i="1"/>
  <c r="AY286" i="1"/>
  <c r="AZ286" i="1"/>
  <c r="BE286" i="1"/>
  <c r="BF286" i="1"/>
  <c r="BH286" i="1"/>
  <c r="BI286" i="1" s="1"/>
  <c r="K287" i="1"/>
  <c r="N287" i="1"/>
  <c r="R287" i="1"/>
  <c r="T287" i="1" s="1"/>
  <c r="AV287" i="1"/>
  <c r="AW287" i="1" s="1"/>
  <c r="AX287" i="1"/>
  <c r="AY287" i="1"/>
  <c r="AZ287" i="1"/>
  <c r="BE287" i="1"/>
  <c r="BF287" i="1" s="1"/>
  <c r="BH287" i="1"/>
  <c r="BI287" i="1"/>
  <c r="K288" i="1"/>
  <c r="R288" i="1"/>
  <c r="T288" i="1" s="1"/>
  <c r="AV288" i="1"/>
  <c r="AW288" i="1" s="1"/>
  <c r="AX288" i="1"/>
  <c r="AY288" i="1"/>
  <c r="AZ288" i="1"/>
  <c r="BE288" i="1"/>
  <c r="BF288" i="1"/>
  <c r="BH288" i="1"/>
  <c r="N289" i="1"/>
  <c r="R289" i="1"/>
  <c r="T289" i="1"/>
  <c r="AV289" i="1"/>
  <c r="K289" i="1" s="1"/>
  <c r="AW289" i="1"/>
  <c r="AX289" i="1"/>
  <c r="AY289" i="1"/>
  <c r="AZ289" i="1"/>
  <c r="BE289" i="1"/>
  <c r="BF289" i="1"/>
  <c r="BH289" i="1"/>
  <c r="BI289" i="1" s="1"/>
  <c r="K290" i="1"/>
  <c r="R290" i="1"/>
  <c r="T290" i="1" s="1"/>
  <c r="AV290" i="1"/>
  <c r="AW290" i="1"/>
  <c r="AX290" i="1"/>
  <c r="AY290" i="1"/>
  <c r="AZ290" i="1"/>
  <c r="BE290" i="1"/>
  <c r="BF290" i="1"/>
  <c r="BH290" i="1"/>
  <c r="BI290" i="1"/>
  <c r="R291" i="1"/>
  <c r="T291" i="1"/>
  <c r="AV291" i="1"/>
  <c r="AX291" i="1"/>
  <c r="AY291" i="1"/>
  <c r="AZ291" i="1"/>
  <c r="BE291" i="1"/>
  <c r="BF291" i="1" s="1"/>
  <c r="BI291" i="1" s="1"/>
  <c r="BH291" i="1"/>
  <c r="N292" i="1"/>
  <c r="R292" i="1"/>
  <c r="T292" i="1"/>
  <c r="AV292" i="1"/>
  <c r="K292" i="1" s="1"/>
  <c r="AW292" i="1"/>
  <c r="AX292" i="1"/>
  <c r="AY292" i="1"/>
  <c r="AZ292" i="1"/>
  <c r="BA292" i="1" s="1"/>
  <c r="P292" i="1" s="1"/>
  <c r="BB292" i="1" s="1"/>
  <c r="BE292" i="1"/>
  <c r="BF292" i="1"/>
  <c r="BH292" i="1"/>
  <c r="BI292" i="1" s="1"/>
  <c r="K293" i="1"/>
  <c r="R293" i="1"/>
  <c r="T293" i="1" s="1"/>
  <c r="AV293" i="1"/>
  <c r="AW293" i="1"/>
  <c r="AX293" i="1"/>
  <c r="AY293" i="1"/>
  <c r="AZ293" i="1"/>
  <c r="BE293" i="1"/>
  <c r="BF293" i="1"/>
  <c r="BH293" i="1"/>
  <c r="BI293" i="1"/>
  <c r="R294" i="1"/>
  <c r="T294" i="1"/>
  <c r="AV294" i="1"/>
  <c r="AX294" i="1"/>
  <c r="AY294" i="1"/>
  <c r="AZ294" i="1"/>
  <c r="BE294" i="1"/>
  <c r="BF294" i="1" s="1"/>
  <c r="BI294" i="1" s="1"/>
  <c r="BH294" i="1"/>
  <c r="N295" i="1"/>
  <c r="R295" i="1"/>
  <c r="T295" i="1"/>
  <c r="AV295" i="1"/>
  <c r="K295" i="1" s="1"/>
  <c r="AW295" i="1"/>
  <c r="AX295" i="1"/>
  <c r="AY295" i="1"/>
  <c r="AZ295" i="1"/>
  <c r="BE295" i="1"/>
  <c r="BF295" i="1"/>
  <c r="BH295" i="1"/>
  <c r="BI295" i="1" s="1"/>
  <c r="K296" i="1"/>
  <c r="R296" i="1"/>
  <c r="T296" i="1" s="1"/>
  <c r="AV296" i="1"/>
  <c r="AW296" i="1"/>
  <c r="AX296" i="1"/>
  <c r="AY296" i="1"/>
  <c r="AZ296" i="1"/>
  <c r="BE296" i="1"/>
  <c r="BF296" i="1"/>
  <c r="BH296" i="1"/>
  <c r="BI296" i="1" s="1"/>
  <c r="R297" i="1"/>
  <c r="T297" i="1"/>
  <c r="AV297" i="1"/>
  <c r="AX297" i="1"/>
  <c r="AY297" i="1"/>
  <c r="AZ297" i="1"/>
  <c r="BE297" i="1"/>
  <c r="BF297" i="1" s="1"/>
  <c r="BI297" i="1" s="1"/>
  <c r="BH297" i="1"/>
  <c r="N298" i="1"/>
  <c r="R298" i="1"/>
  <c r="T298" i="1"/>
  <c r="AV298" i="1"/>
  <c r="K298" i="1" s="1"/>
  <c r="AW298" i="1"/>
  <c r="AX298" i="1"/>
  <c r="AY298" i="1"/>
  <c r="AZ298" i="1"/>
  <c r="BE298" i="1"/>
  <c r="BF298" i="1"/>
  <c r="BH298" i="1"/>
  <c r="BI298" i="1" s="1"/>
  <c r="K299" i="1"/>
  <c r="R299" i="1"/>
  <c r="T299" i="1" s="1"/>
  <c r="AV299" i="1"/>
  <c r="AW299" i="1"/>
  <c r="AX299" i="1"/>
  <c r="AY299" i="1"/>
  <c r="AZ299" i="1"/>
  <c r="BE299" i="1"/>
  <c r="BF299" i="1"/>
  <c r="BH299" i="1"/>
  <c r="BI299" i="1"/>
  <c r="R300" i="1"/>
  <c r="T300" i="1"/>
  <c r="AV300" i="1"/>
  <c r="AX300" i="1"/>
  <c r="AY300" i="1"/>
  <c r="AZ300" i="1"/>
  <c r="BE300" i="1"/>
  <c r="BF300" i="1" s="1"/>
  <c r="BH300" i="1"/>
  <c r="N301" i="1"/>
  <c r="R301" i="1"/>
  <c r="T301" i="1"/>
  <c r="AV301" i="1"/>
  <c r="K301" i="1" s="1"/>
  <c r="AW301" i="1"/>
  <c r="AX301" i="1"/>
  <c r="AY301" i="1"/>
  <c r="AZ301" i="1"/>
  <c r="BE301" i="1"/>
  <c r="BF301" i="1"/>
  <c r="BH301" i="1"/>
  <c r="BI301" i="1" s="1"/>
  <c r="K302" i="1"/>
  <c r="R302" i="1"/>
  <c r="T302" i="1" s="1"/>
  <c r="AV302" i="1"/>
  <c r="AW302" i="1"/>
  <c r="AX302" i="1"/>
  <c r="AY302" i="1"/>
  <c r="AZ302" i="1"/>
  <c r="BE302" i="1"/>
  <c r="BF302" i="1"/>
  <c r="BH302" i="1"/>
  <c r="BI302" i="1"/>
  <c r="R303" i="1"/>
  <c r="T303" i="1"/>
  <c r="AV303" i="1"/>
  <c r="AX303" i="1"/>
  <c r="AY303" i="1"/>
  <c r="AZ303" i="1"/>
  <c r="BE303" i="1"/>
  <c r="BF303" i="1" s="1"/>
  <c r="BI303" i="1" s="1"/>
  <c r="BH303" i="1"/>
  <c r="N304" i="1"/>
  <c r="R304" i="1"/>
  <c r="T304" i="1"/>
  <c r="AV304" i="1"/>
  <c r="K304" i="1" s="1"/>
  <c r="AW304" i="1"/>
  <c r="AX304" i="1"/>
  <c r="AY304" i="1"/>
  <c r="AZ304" i="1"/>
  <c r="BA304" i="1" s="1"/>
  <c r="P304" i="1" s="1"/>
  <c r="BB304" i="1" s="1"/>
  <c r="BE304" i="1"/>
  <c r="BF304" i="1"/>
  <c r="BH304" i="1"/>
  <c r="BI304" i="1" s="1"/>
  <c r="K305" i="1"/>
  <c r="R305" i="1"/>
  <c r="T305" i="1" s="1"/>
  <c r="AV305" i="1"/>
  <c r="AW305" i="1"/>
  <c r="AX305" i="1"/>
  <c r="AY305" i="1"/>
  <c r="AZ305" i="1"/>
  <c r="BE305" i="1"/>
  <c r="BF305" i="1"/>
  <c r="BH305" i="1"/>
  <c r="BI305" i="1"/>
  <c r="R306" i="1"/>
  <c r="T306" i="1"/>
  <c r="AV306" i="1"/>
  <c r="AX306" i="1"/>
  <c r="AY306" i="1"/>
  <c r="AZ306" i="1"/>
  <c r="BE306" i="1"/>
  <c r="BF306" i="1" s="1"/>
  <c r="BI306" i="1" s="1"/>
  <c r="BH306" i="1"/>
  <c r="N307" i="1"/>
  <c r="R307" i="1"/>
  <c r="T307" i="1"/>
  <c r="AV307" i="1"/>
  <c r="K307" i="1" s="1"/>
  <c r="AW307" i="1"/>
  <c r="AX307" i="1"/>
  <c r="AY307" i="1"/>
  <c r="AZ307" i="1"/>
  <c r="BE307" i="1"/>
  <c r="BF307" i="1"/>
  <c r="BH307" i="1"/>
  <c r="BI307" i="1" s="1"/>
  <c r="K308" i="1"/>
  <c r="R308" i="1"/>
  <c r="T308" i="1" s="1"/>
  <c r="AV308" i="1"/>
  <c r="AW308" i="1"/>
  <c r="AX308" i="1"/>
  <c r="AY308" i="1"/>
  <c r="AZ308" i="1"/>
  <c r="BE308" i="1"/>
  <c r="BF308" i="1"/>
  <c r="BH308" i="1"/>
  <c r="BI308" i="1" s="1"/>
  <c r="R309" i="1"/>
  <c r="T309" i="1"/>
  <c r="AV309" i="1"/>
  <c r="AX309" i="1"/>
  <c r="AY309" i="1"/>
  <c r="AZ309" i="1"/>
  <c r="BE309" i="1"/>
  <c r="BF309" i="1" s="1"/>
  <c r="BI309" i="1" s="1"/>
  <c r="BH309" i="1"/>
  <c r="N310" i="1"/>
  <c r="R310" i="1"/>
  <c r="T310" i="1"/>
  <c r="AV310" i="1"/>
  <c r="K310" i="1" s="1"/>
  <c r="AW310" i="1"/>
  <c r="AX310" i="1"/>
  <c r="AY310" i="1"/>
  <c r="AZ310" i="1"/>
  <c r="BE310" i="1"/>
  <c r="BF310" i="1"/>
  <c r="BH310" i="1"/>
  <c r="BI310" i="1" s="1"/>
  <c r="K311" i="1"/>
  <c r="R311" i="1"/>
  <c r="T311" i="1" s="1"/>
  <c r="AV311" i="1"/>
  <c r="AW311" i="1"/>
  <c r="AX311" i="1"/>
  <c r="AY311" i="1"/>
  <c r="AZ311" i="1"/>
  <c r="BE311" i="1"/>
  <c r="BF311" i="1"/>
  <c r="BH311" i="1"/>
  <c r="BI311" i="1"/>
  <c r="R312" i="1"/>
  <c r="T312" i="1"/>
  <c r="AV312" i="1"/>
  <c r="AX312" i="1"/>
  <c r="AY312" i="1"/>
  <c r="AZ312" i="1"/>
  <c r="BE312" i="1"/>
  <c r="BF312" i="1" s="1"/>
  <c r="BH312" i="1"/>
  <c r="N313" i="1"/>
  <c r="R313" i="1"/>
  <c r="T313" i="1"/>
  <c r="AV313" i="1"/>
  <c r="K313" i="1" s="1"/>
  <c r="AW313" i="1"/>
  <c r="AX313" i="1"/>
  <c r="AY313" i="1"/>
  <c r="AZ313" i="1"/>
  <c r="BE313" i="1"/>
  <c r="BF313" i="1"/>
  <c r="BH313" i="1"/>
  <c r="BI313" i="1" s="1"/>
  <c r="K314" i="1"/>
  <c r="R314" i="1"/>
  <c r="T314" i="1" s="1"/>
  <c r="AV314" i="1"/>
  <c r="AW314" i="1"/>
  <c r="AX314" i="1"/>
  <c r="AY314" i="1"/>
  <c r="AZ314" i="1"/>
  <c r="BE314" i="1"/>
  <c r="BF314" i="1"/>
  <c r="BH314" i="1"/>
  <c r="BI314" i="1"/>
  <c r="K315" i="1"/>
  <c r="R315" i="1"/>
  <c r="T315" i="1"/>
  <c r="BN315" i="1" s="1"/>
  <c r="AV315" i="1"/>
  <c r="AW315" i="1"/>
  <c r="N315" i="1" s="1"/>
  <c r="AX315" i="1"/>
  <c r="AY315" i="1"/>
  <c r="AZ315" i="1"/>
  <c r="BA315" i="1"/>
  <c r="P315" i="1" s="1"/>
  <c r="BB315" i="1" s="1"/>
  <c r="BE315" i="1"/>
  <c r="BF315" i="1"/>
  <c r="BI315" i="1" s="1"/>
  <c r="BH315" i="1"/>
  <c r="N316" i="1"/>
  <c r="P316" i="1"/>
  <c r="R316" i="1"/>
  <c r="T316" i="1"/>
  <c r="AV316" i="1"/>
  <c r="K316" i="1" s="1"/>
  <c r="AW316" i="1"/>
  <c r="AX316" i="1"/>
  <c r="AY316" i="1"/>
  <c r="BA316" i="1" s="1"/>
  <c r="AZ316" i="1"/>
  <c r="BB316" i="1"/>
  <c r="BE316" i="1"/>
  <c r="BF316" i="1" s="1"/>
  <c r="BI316" i="1" s="1"/>
  <c r="BH316" i="1"/>
  <c r="BN316" i="1"/>
  <c r="K317" i="1"/>
  <c r="N317" i="1"/>
  <c r="R317" i="1"/>
  <c r="T317" i="1" s="1"/>
  <c r="AV317" i="1"/>
  <c r="AW317" i="1"/>
  <c r="AX317" i="1"/>
  <c r="AY317" i="1"/>
  <c r="AZ317" i="1"/>
  <c r="BE317" i="1"/>
  <c r="BF317" i="1"/>
  <c r="BI317" i="1" s="1"/>
  <c r="BH317" i="1"/>
  <c r="R318" i="1"/>
  <c r="T318" i="1" s="1"/>
  <c r="AV318" i="1"/>
  <c r="AX318" i="1"/>
  <c r="AY318" i="1"/>
  <c r="AZ318" i="1"/>
  <c r="BE318" i="1"/>
  <c r="BF318" i="1"/>
  <c r="BI318" i="1" s="1"/>
  <c r="BH318" i="1"/>
  <c r="N319" i="1"/>
  <c r="R319" i="1"/>
  <c r="T319" i="1"/>
  <c r="AV319" i="1"/>
  <c r="K319" i="1" s="1"/>
  <c r="BN319" i="1" s="1"/>
  <c r="AW319" i="1"/>
  <c r="AX319" i="1"/>
  <c r="AY319" i="1"/>
  <c r="AZ319" i="1"/>
  <c r="BE319" i="1"/>
  <c r="BF319" i="1" s="1"/>
  <c r="BI319" i="1" s="1"/>
  <c r="BH319" i="1"/>
  <c r="K320" i="1"/>
  <c r="N320" i="1"/>
  <c r="R320" i="1"/>
  <c r="T320" i="1"/>
  <c r="AV320" i="1"/>
  <c r="AW320" i="1"/>
  <c r="AX320" i="1"/>
  <c r="AY320" i="1"/>
  <c r="AZ320" i="1"/>
  <c r="BA320" i="1"/>
  <c r="P320" i="1" s="1"/>
  <c r="BB320" i="1" s="1"/>
  <c r="BE320" i="1"/>
  <c r="BF320" i="1"/>
  <c r="BI320" i="1" s="1"/>
  <c r="BH320" i="1"/>
  <c r="R321" i="1"/>
  <c r="T321" i="1"/>
  <c r="AV321" i="1"/>
  <c r="K321" i="1" s="1"/>
  <c r="AW321" i="1"/>
  <c r="AX321" i="1"/>
  <c r="AY321" i="1"/>
  <c r="AZ321" i="1"/>
  <c r="BE321" i="1"/>
  <c r="BF321" i="1"/>
  <c r="BH321" i="1"/>
  <c r="BI321" i="1"/>
  <c r="BN321" i="1"/>
  <c r="N322" i="1"/>
  <c r="R322" i="1"/>
  <c r="T322" i="1"/>
  <c r="AV322" i="1"/>
  <c r="K322" i="1" s="1"/>
  <c r="AW322" i="1"/>
  <c r="AX322" i="1"/>
  <c r="AY322" i="1"/>
  <c r="BA322" i="1" s="1"/>
  <c r="P322" i="1" s="1"/>
  <c r="BB322" i="1" s="1"/>
  <c r="AZ322" i="1"/>
  <c r="BE322" i="1"/>
  <c r="BF322" i="1" s="1"/>
  <c r="BI322" i="1" s="1"/>
  <c r="BH322" i="1"/>
  <c r="BN322" i="1"/>
  <c r="K323" i="1"/>
  <c r="N323" i="1"/>
  <c r="R323" i="1"/>
  <c r="T323" i="1" s="1"/>
  <c r="AV323" i="1"/>
  <c r="AW323" i="1"/>
  <c r="AX323" i="1"/>
  <c r="AY323" i="1"/>
  <c r="AZ323" i="1"/>
  <c r="BE323" i="1"/>
  <c r="BF323" i="1"/>
  <c r="BI323" i="1" s="1"/>
  <c r="BH323" i="1"/>
  <c r="N324" i="1"/>
  <c r="R324" i="1"/>
  <c r="T324" i="1" s="1"/>
  <c r="BN324" i="1" s="1"/>
  <c r="AV324" i="1"/>
  <c r="K324" i="1" s="1"/>
  <c r="AW324" i="1"/>
  <c r="AX324" i="1"/>
  <c r="AY324" i="1"/>
  <c r="AZ324" i="1"/>
  <c r="BE324" i="1"/>
  <c r="BF324" i="1"/>
  <c r="BH324" i="1"/>
  <c r="N325" i="1"/>
  <c r="R325" i="1"/>
  <c r="T325" i="1"/>
  <c r="AV325" i="1"/>
  <c r="K325" i="1" s="1"/>
  <c r="AW325" i="1"/>
  <c r="AX325" i="1"/>
  <c r="AY325" i="1"/>
  <c r="AZ325" i="1"/>
  <c r="BE325" i="1"/>
  <c r="BF325" i="1" s="1"/>
  <c r="BI325" i="1" s="1"/>
  <c r="BH325" i="1"/>
  <c r="BN325" i="1"/>
  <c r="K326" i="1"/>
  <c r="N326" i="1"/>
  <c r="R326" i="1"/>
  <c r="T326" i="1"/>
  <c r="AV326" i="1"/>
  <c r="AW326" i="1"/>
  <c r="AX326" i="1"/>
  <c r="AY326" i="1"/>
  <c r="BA326" i="1" s="1"/>
  <c r="P326" i="1" s="1"/>
  <c r="BB326" i="1" s="1"/>
  <c r="AZ326" i="1"/>
  <c r="BE326" i="1"/>
  <c r="BF326" i="1"/>
  <c r="BI326" i="1" s="1"/>
  <c r="BH326" i="1"/>
  <c r="R327" i="1"/>
  <c r="T327" i="1"/>
  <c r="AV327" i="1"/>
  <c r="K327" i="1" s="1"/>
  <c r="AW327" i="1"/>
  <c r="AX327" i="1"/>
  <c r="AY327" i="1"/>
  <c r="AZ327" i="1"/>
  <c r="BE327" i="1"/>
  <c r="BF327" i="1"/>
  <c r="BH327" i="1"/>
  <c r="BI327" i="1"/>
  <c r="BN327" i="1"/>
  <c r="N328" i="1"/>
  <c r="P328" i="1"/>
  <c r="BB328" i="1" s="1"/>
  <c r="R328" i="1"/>
  <c r="T328" i="1"/>
  <c r="AV328" i="1"/>
  <c r="K328" i="1" s="1"/>
  <c r="AW328" i="1"/>
  <c r="AX328" i="1"/>
  <c r="AY328" i="1"/>
  <c r="BA328" i="1" s="1"/>
  <c r="AZ328" i="1"/>
  <c r="BE328" i="1"/>
  <c r="BF328" i="1" s="1"/>
  <c r="BI328" i="1" s="1"/>
  <c r="BH328" i="1"/>
  <c r="BN328" i="1"/>
  <c r="K329" i="1"/>
  <c r="N329" i="1"/>
  <c r="R329" i="1"/>
  <c r="T329" i="1" s="1"/>
  <c r="AV329" i="1"/>
  <c r="AW329" i="1"/>
  <c r="AX329" i="1"/>
  <c r="AY329" i="1"/>
  <c r="AZ329" i="1"/>
  <c r="BE329" i="1"/>
  <c r="BF329" i="1"/>
  <c r="BI329" i="1" s="1"/>
  <c r="BH329" i="1"/>
  <c r="R330" i="1"/>
  <c r="T330" i="1" s="1"/>
  <c r="AV330" i="1"/>
  <c r="AX330" i="1"/>
  <c r="AY330" i="1"/>
  <c r="AZ330" i="1"/>
  <c r="BE330" i="1"/>
  <c r="BF330" i="1"/>
  <c r="BI330" i="1" s="1"/>
  <c r="BH330" i="1"/>
  <c r="N331" i="1"/>
  <c r="R331" i="1"/>
  <c r="T331" i="1"/>
  <c r="AV331" i="1"/>
  <c r="K331" i="1" s="1"/>
  <c r="AW331" i="1"/>
  <c r="AX331" i="1"/>
  <c r="AY331" i="1"/>
  <c r="AZ331" i="1"/>
  <c r="BE331" i="1"/>
  <c r="BF331" i="1" s="1"/>
  <c r="BI331" i="1" s="1"/>
  <c r="BH331" i="1"/>
  <c r="K332" i="1"/>
  <c r="N332" i="1"/>
  <c r="R332" i="1"/>
  <c r="T332" i="1"/>
  <c r="AV332" i="1"/>
  <c r="AW332" i="1"/>
  <c r="AX332" i="1"/>
  <c r="AY332" i="1"/>
  <c r="AZ332" i="1"/>
  <c r="BA332" i="1"/>
  <c r="P332" i="1" s="1"/>
  <c r="BB332" i="1" s="1"/>
  <c r="BE332" i="1"/>
  <c r="BF332" i="1"/>
  <c r="BI332" i="1" s="1"/>
  <c r="BH332" i="1"/>
  <c r="R333" i="1"/>
  <c r="T333" i="1"/>
  <c r="BN333" i="1" s="1"/>
  <c r="AV333" i="1"/>
  <c r="K333" i="1" s="1"/>
  <c r="AW333" i="1"/>
  <c r="AX333" i="1"/>
  <c r="AY333" i="1"/>
  <c r="AZ333" i="1"/>
  <c r="BE333" i="1"/>
  <c r="BF333" i="1"/>
  <c r="BH333" i="1"/>
  <c r="BI333" i="1"/>
  <c r="N334" i="1"/>
  <c r="P334" i="1"/>
  <c r="R334" i="1"/>
  <c r="T334" i="1"/>
  <c r="AV334" i="1"/>
  <c r="K334" i="1" s="1"/>
  <c r="AW334" i="1"/>
  <c r="AX334" i="1"/>
  <c r="AY334" i="1"/>
  <c r="BA334" i="1" s="1"/>
  <c r="AZ334" i="1"/>
  <c r="BB334" i="1"/>
  <c r="BE334" i="1"/>
  <c r="BF334" i="1" s="1"/>
  <c r="BI334" i="1" s="1"/>
  <c r="BH334" i="1"/>
  <c r="BN334" i="1"/>
  <c r="K335" i="1"/>
  <c r="N335" i="1"/>
  <c r="R335" i="1"/>
  <c r="T335" i="1" s="1"/>
  <c r="AV335" i="1"/>
  <c r="AW335" i="1"/>
  <c r="AX335" i="1"/>
  <c r="AY335" i="1"/>
  <c r="AZ335" i="1"/>
  <c r="BE335" i="1"/>
  <c r="BF335" i="1"/>
  <c r="BI335" i="1" s="1"/>
  <c r="BH335" i="1"/>
  <c r="N336" i="1"/>
  <c r="R336" i="1"/>
  <c r="T336" i="1" s="1"/>
  <c r="BN336" i="1" s="1"/>
  <c r="AV336" i="1"/>
  <c r="K336" i="1" s="1"/>
  <c r="AW336" i="1"/>
  <c r="AX336" i="1"/>
  <c r="AY336" i="1"/>
  <c r="BA336" i="1" s="1"/>
  <c r="P336" i="1" s="1"/>
  <c r="BB336" i="1" s="1"/>
  <c r="AZ336" i="1"/>
  <c r="BE336" i="1"/>
  <c r="BF336" i="1"/>
  <c r="BH336" i="1"/>
  <c r="N337" i="1"/>
  <c r="R337" i="1"/>
  <c r="T337" i="1"/>
  <c r="AV337" i="1"/>
  <c r="K337" i="1" s="1"/>
  <c r="AW337" i="1"/>
  <c r="AX337" i="1"/>
  <c r="AY337" i="1"/>
  <c r="AZ337" i="1"/>
  <c r="BE337" i="1"/>
  <c r="BF337" i="1" s="1"/>
  <c r="BI337" i="1" s="1"/>
  <c r="BH337" i="1"/>
  <c r="K338" i="1"/>
  <c r="N338" i="1"/>
  <c r="R338" i="1"/>
  <c r="T338" i="1"/>
  <c r="AV338" i="1"/>
  <c r="AW338" i="1"/>
  <c r="AX338" i="1"/>
  <c r="AY338" i="1"/>
  <c r="AZ338" i="1"/>
  <c r="BA338" i="1"/>
  <c r="P338" i="1" s="1"/>
  <c r="BB338" i="1" s="1"/>
  <c r="BE338" i="1"/>
  <c r="BF338" i="1"/>
  <c r="BI338" i="1" s="1"/>
  <c r="BH338" i="1"/>
  <c r="R339" i="1"/>
  <c r="T339" i="1"/>
  <c r="BN339" i="1" s="1"/>
  <c r="AV339" i="1"/>
  <c r="K339" i="1" s="1"/>
  <c r="AW339" i="1"/>
  <c r="AX339" i="1"/>
  <c r="AY339" i="1"/>
  <c r="AZ339" i="1"/>
  <c r="BE339" i="1"/>
  <c r="BF339" i="1"/>
  <c r="BH339" i="1"/>
  <c r="BI339" i="1"/>
  <c r="N340" i="1"/>
  <c r="R340" i="1"/>
  <c r="T340" i="1"/>
  <c r="AV340" i="1"/>
  <c r="K340" i="1" s="1"/>
  <c r="AW340" i="1"/>
  <c r="AX340" i="1"/>
  <c r="AY340" i="1"/>
  <c r="BA340" i="1" s="1"/>
  <c r="P340" i="1" s="1"/>
  <c r="AZ340" i="1"/>
  <c r="BB340" i="1"/>
  <c r="BE340" i="1"/>
  <c r="BF340" i="1" s="1"/>
  <c r="BI340" i="1" s="1"/>
  <c r="BH340" i="1"/>
  <c r="BN340" i="1"/>
  <c r="K341" i="1"/>
  <c r="N341" i="1"/>
  <c r="R341" i="1"/>
  <c r="T341" i="1" s="1"/>
  <c r="AV341" i="1"/>
  <c r="AW341" i="1"/>
  <c r="AX341" i="1"/>
  <c r="AY341" i="1"/>
  <c r="AZ341" i="1"/>
  <c r="BE341" i="1"/>
  <c r="BF341" i="1"/>
  <c r="BI341" i="1" s="1"/>
  <c r="BH341" i="1"/>
  <c r="R342" i="1"/>
  <c r="T342" i="1" s="1"/>
  <c r="AV342" i="1"/>
  <c r="AX342" i="1"/>
  <c r="AY342" i="1"/>
  <c r="AZ342" i="1"/>
  <c r="BE342" i="1"/>
  <c r="BF342" i="1"/>
  <c r="BI342" i="1" s="1"/>
  <c r="BH342" i="1"/>
  <c r="K343" i="1"/>
  <c r="N343" i="1"/>
  <c r="R343" i="1"/>
  <c r="T343" i="1"/>
  <c r="AV343" i="1"/>
  <c r="AW343" i="1"/>
  <c r="AX343" i="1"/>
  <c r="AY343" i="1"/>
  <c r="BA343" i="1" s="1"/>
  <c r="P343" i="1" s="1"/>
  <c r="BB343" i="1" s="1"/>
  <c r="AZ343" i="1"/>
  <c r="BE343" i="1"/>
  <c r="BF343" i="1" s="1"/>
  <c r="BI343" i="1" s="1"/>
  <c r="BH343" i="1"/>
  <c r="BN343" i="1"/>
  <c r="K344" i="1"/>
  <c r="N344" i="1"/>
  <c r="R344" i="1"/>
  <c r="T344" i="1" s="1"/>
  <c r="AV344" i="1"/>
  <c r="AW344" i="1"/>
  <c r="AX344" i="1"/>
  <c r="AY344" i="1"/>
  <c r="AZ344" i="1"/>
  <c r="BA344" i="1" s="1"/>
  <c r="P344" i="1" s="1"/>
  <c r="BB344" i="1" s="1"/>
  <c r="BE344" i="1"/>
  <c r="BF344" i="1"/>
  <c r="BI344" i="1" s="1"/>
  <c r="BH344" i="1"/>
  <c r="R345" i="1"/>
  <c r="T345" i="1"/>
  <c r="AV345" i="1"/>
  <c r="AX345" i="1"/>
  <c r="AY345" i="1"/>
  <c r="AZ345" i="1"/>
  <c r="BE345" i="1"/>
  <c r="BF345" i="1"/>
  <c r="BH345" i="1"/>
  <c r="BI345" i="1" s="1"/>
  <c r="K346" i="1"/>
  <c r="N346" i="1"/>
  <c r="R346" i="1"/>
  <c r="T346" i="1"/>
  <c r="AV346" i="1"/>
  <c r="AW346" i="1"/>
  <c r="AX346" i="1"/>
  <c r="AY346" i="1"/>
  <c r="AZ346" i="1"/>
  <c r="BE346" i="1"/>
  <c r="BF346" i="1" s="1"/>
  <c r="BI346" i="1" s="1"/>
  <c r="BH346" i="1"/>
  <c r="BN346" i="1"/>
  <c r="K347" i="1"/>
  <c r="N347" i="1"/>
  <c r="R347" i="1"/>
  <c r="T347" i="1" s="1"/>
  <c r="AV347" i="1"/>
  <c r="AW347" i="1"/>
  <c r="AX347" i="1"/>
  <c r="AY347" i="1"/>
  <c r="AZ347" i="1"/>
  <c r="BE347" i="1"/>
  <c r="BF347" i="1"/>
  <c r="BI347" i="1" s="1"/>
  <c r="BH347" i="1"/>
  <c r="R348" i="1"/>
  <c r="T348" i="1" s="1"/>
  <c r="AV348" i="1"/>
  <c r="AX348" i="1"/>
  <c r="AY348" i="1"/>
  <c r="AZ348" i="1"/>
  <c r="BE348" i="1"/>
  <c r="BF348" i="1"/>
  <c r="BH348" i="1"/>
  <c r="BI348" i="1"/>
  <c r="K349" i="1"/>
  <c r="N349" i="1"/>
  <c r="R349" i="1"/>
  <c r="T349" i="1"/>
  <c r="AV349" i="1"/>
  <c r="AW349" i="1"/>
  <c r="AX349" i="1"/>
  <c r="AY349" i="1"/>
  <c r="AZ349" i="1"/>
  <c r="BE349" i="1"/>
  <c r="BF349" i="1" s="1"/>
  <c r="BI349" i="1" s="1"/>
  <c r="BH349" i="1"/>
  <c r="BN349" i="1"/>
  <c r="K350" i="1"/>
  <c r="N350" i="1"/>
  <c r="R350" i="1"/>
  <c r="T350" i="1" s="1"/>
  <c r="AV350" i="1"/>
  <c r="AW350" i="1"/>
  <c r="AX350" i="1"/>
  <c r="AY350" i="1"/>
  <c r="AZ350" i="1"/>
  <c r="BA350" i="1" s="1"/>
  <c r="P350" i="1" s="1"/>
  <c r="BB350" i="1" s="1"/>
  <c r="BE350" i="1"/>
  <c r="BF350" i="1"/>
  <c r="BI350" i="1" s="1"/>
  <c r="BH350" i="1"/>
  <c r="R351" i="1"/>
  <c r="T351" i="1" s="1"/>
  <c r="AV351" i="1"/>
  <c r="AX351" i="1"/>
  <c r="AY351" i="1"/>
  <c r="AZ351" i="1"/>
  <c r="BE351" i="1"/>
  <c r="BF351" i="1"/>
  <c r="BH351" i="1"/>
  <c r="K352" i="1"/>
  <c r="N352" i="1"/>
  <c r="R352" i="1"/>
  <c r="T352" i="1"/>
  <c r="BN352" i="1" s="1"/>
  <c r="AV352" i="1"/>
  <c r="AW352" i="1"/>
  <c r="AX352" i="1"/>
  <c r="AY352" i="1"/>
  <c r="AZ352" i="1"/>
  <c r="BE352" i="1"/>
  <c r="BF352" i="1" s="1"/>
  <c r="BI352" i="1" s="1"/>
  <c r="BH352" i="1"/>
  <c r="K353" i="1"/>
  <c r="N353" i="1"/>
  <c r="R353" i="1"/>
  <c r="T353" i="1" s="1"/>
  <c r="AV353" i="1"/>
  <c r="AW353" i="1"/>
  <c r="AX353" i="1"/>
  <c r="AY353" i="1"/>
  <c r="AZ353" i="1"/>
  <c r="BA353" i="1" s="1"/>
  <c r="P353" i="1" s="1"/>
  <c r="BB353" i="1" s="1"/>
  <c r="O353" i="1" s="1"/>
  <c r="BC353" i="1"/>
  <c r="BD353" i="1" s="1"/>
  <c r="BG353" i="1" s="1"/>
  <c r="L353" i="1" s="1"/>
  <c r="BJ353" i="1" s="1"/>
  <c r="M353" i="1" s="1"/>
  <c r="BE353" i="1"/>
  <c r="BF353" i="1"/>
  <c r="BI353" i="1" s="1"/>
  <c r="BH353" i="1"/>
  <c r="R354" i="1"/>
  <c r="T354" i="1"/>
  <c r="AV354" i="1"/>
  <c r="AX354" i="1"/>
  <c r="AY354" i="1"/>
  <c r="AZ354" i="1"/>
  <c r="BE354" i="1"/>
  <c r="BF354" i="1"/>
  <c r="BH354" i="1"/>
  <c r="K355" i="1"/>
  <c r="N355" i="1"/>
  <c r="R355" i="1"/>
  <c r="T355" i="1"/>
  <c r="BN355" i="1" s="1"/>
  <c r="AV355" i="1"/>
  <c r="AW355" i="1"/>
  <c r="AX355" i="1"/>
  <c r="AY355" i="1"/>
  <c r="AZ355" i="1"/>
  <c r="BA355" i="1"/>
  <c r="P355" i="1" s="1"/>
  <c r="BB355" i="1"/>
  <c r="O355" i="1" s="1"/>
  <c r="BE355" i="1"/>
  <c r="BF355" i="1" s="1"/>
  <c r="BH355" i="1"/>
  <c r="BI355" i="1"/>
  <c r="K356" i="1"/>
  <c r="N356" i="1"/>
  <c r="R356" i="1"/>
  <c r="T356" i="1"/>
  <c r="AV356" i="1"/>
  <c r="AW356" i="1"/>
  <c r="AX356" i="1"/>
  <c r="AY356" i="1"/>
  <c r="AZ356" i="1"/>
  <c r="BA356" i="1" s="1"/>
  <c r="P356" i="1" s="1"/>
  <c r="BB356" i="1" s="1"/>
  <c r="BE356" i="1"/>
  <c r="BF356" i="1"/>
  <c r="BI356" i="1" s="1"/>
  <c r="BH356" i="1"/>
  <c r="R357" i="1"/>
  <c r="T357" i="1"/>
  <c r="AV357" i="1"/>
  <c r="K357" i="1" s="1"/>
  <c r="AW357" i="1"/>
  <c r="BA357" i="1" s="1"/>
  <c r="P357" i="1" s="1"/>
  <c r="BB357" i="1" s="1"/>
  <c r="BC357" i="1" s="1"/>
  <c r="BD357" i="1" s="1"/>
  <c r="BG357" i="1" s="1"/>
  <c r="L357" i="1" s="1"/>
  <c r="BJ357" i="1" s="1"/>
  <c r="M357" i="1" s="1"/>
  <c r="AX357" i="1"/>
  <c r="AY357" i="1"/>
  <c r="AZ357" i="1"/>
  <c r="BE357" i="1"/>
  <c r="BF357" i="1"/>
  <c r="BH357" i="1"/>
  <c r="BI357" i="1" s="1"/>
  <c r="K358" i="1"/>
  <c r="N358" i="1"/>
  <c r="R358" i="1"/>
  <c r="T358" i="1"/>
  <c r="BN358" i="1" s="1"/>
  <c r="AV358" i="1"/>
  <c r="AW358" i="1"/>
  <c r="AX358" i="1"/>
  <c r="AY358" i="1"/>
  <c r="AZ358" i="1"/>
  <c r="BA358" i="1"/>
  <c r="P358" i="1" s="1"/>
  <c r="BB358" i="1"/>
  <c r="BE358" i="1"/>
  <c r="BF358" i="1" s="1"/>
  <c r="BH358" i="1"/>
  <c r="BI358" i="1"/>
  <c r="K359" i="1"/>
  <c r="R359" i="1"/>
  <c r="T359" i="1" s="1"/>
  <c r="AV359" i="1"/>
  <c r="AW359" i="1" s="1"/>
  <c r="N359" i="1" s="1"/>
  <c r="AX359" i="1"/>
  <c r="AY359" i="1"/>
  <c r="AZ359" i="1"/>
  <c r="BA359" i="1" s="1"/>
  <c r="P359" i="1" s="1"/>
  <c r="BB359" i="1" s="1"/>
  <c r="BE359" i="1"/>
  <c r="BF359" i="1" s="1"/>
  <c r="BI359" i="1" s="1"/>
  <c r="BH359" i="1"/>
  <c r="K360" i="1"/>
  <c r="R360" i="1"/>
  <c r="T360" i="1" s="1"/>
  <c r="BN360" i="1" s="1"/>
  <c r="AV360" i="1"/>
  <c r="AW360" i="1"/>
  <c r="N360" i="1" s="1"/>
  <c r="AX360" i="1"/>
  <c r="AY360" i="1"/>
  <c r="AZ360" i="1"/>
  <c r="BE360" i="1"/>
  <c r="BF360" i="1" s="1"/>
  <c r="BI360" i="1" s="1"/>
  <c r="BH360" i="1"/>
  <c r="K361" i="1"/>
  <c r="R361" i="1"/>
  <c r="T361" i="1"/>
  <c r="AV361" i="1"/>
  <c r="AW361" i="1" s="1"/>
  <c r="N361" i="1" s="1"/>
  <c r="AX361" i="1"/>
  <c r="AY361" i="1"/>
  <c r="AZ361" i="1"/>
  <c r="BA361" i="1"/>
  <c r="P361" i="1" s="1"/>
  <c r="BB361" i="1" s="1"/>
  <c r="BE361" i="1"/>
  <c r="BF361" i="1"/>
  <c r="BI361" i="1" s="1"/>
  <c r="BH361" i="1"/>
  <c r="R362" i="1"/>
  <c r="T362" i="1" s="1"/>
  <c r="BN362" i="1" s="1"/>
  <c r="AV362" i="1"/>
  <c r="K362" i="1" s="1"/>
  <c r="AW362" i="1"/>
  <c r="AX362" i="1"/>
  <c r="AY362" i="1"/>
  <c r="AZ362" i="1"/>
  <c r="BE362" i="1"/>
  <c r="BF362" i="1"/>
  <c r="BH362" i="1"/>
  <c r="BI362" i="1" s="1"/>
  <c r="K363" i="1"/>
  <c r="R363" i="1"/>
  <c r="T363" i="1" s="1"/>
  <c r="AV363" i="1"/>
  <c r="AW363" i="1"/>
  <c r="AX363" i="1"/>
  <c r="AY363" i="1"/>
  <c r="AZ363" i="1"/>
  <c r="BE363" i="1"/>
  <c r="BF363" i="1"/>
  <c r="BI363" i="1" s="1"/>
  <c r="BH363" i="1"/>
  <c r="BN363" i="1"/>
  <c r="R364" i="1"/>
  <c r="T364" i="1"/>
  <c r="AV364" i="1"/>
  <c r="AW364" i="1" s="1"/>
  <c r="AX364" i="1"/>
  <c r="AY364" i="1"/>
  <c r="AZ364" i="1"/>
  <c r="BE364" i="1"/>
  <c r="BF364" i="1" s="1"/>
  <c r="BI364" i="1" s="1"/>
  <c r="BH364" i="1"/>
  <c r="R365" i="1"/>
  <c r="T365" i="1" s="1"/>
  <c r="AV365" i="1"/>
  <c r="K365" i="1" s="1"/>
  <c r="BN365" i="1" s="1"/>
  <c r="AW365" i="1"/>
  <c r="N365" i="1" s="1"/>
  <c r="AX365" i="1"/>
  <c r="AY365" i="1"/>
  <c r="AZ365" i="1"/>
  <c r="BE365" i="1"/>
  <c r="BF365" i="1"/>
  <c r="BI365" i="1" s="1"/>
  <c r="BH365" i="1"/>
  <c r="K366" i="1"/>
  <c r="R366" i="1"/>
  <c r="T366" i="1" s="1"/>
  <c r="AV366" i="1"/>
  <c r="AW366" i="1"/>
  <c r="AX366" i="1"/>
  <c r="AY366" i="1"/>
  <c r="AZ366" i="1"/>
  <c r="BA366" i="1" s="1"/>
  <c r="P366" i="1" s="1"/>
  <c r="BB366" i="1" s="1"/>
  <c r="BE366" i="1"/>
  <c r="BF366" i="1" s="1"/>
  <c r="BI366" i="1" s="1"/>
  <c r="BH366" i="1"/>
  <c r="K367" i="1"/>
  <c r="R367" i="1"/>
  <c r="T367" i="1" s="1"/>
  <c r="AV367" i="1"/>
  <c r="AW367" i="1" s="1"/>
  <c r="N367" i="1" s="1"/>
  <c r="AX367" i="1"/>
  <c r="AY367" i="1"/>
  <c r="AZ367" i="1"/>
  <c r="BA367" i="1"/>
  <c r="P367" i="1" s="1"/>
  <c r="BB367" i="1" s="1"/>
  <c r="BE367" i="1"/>
  <c r="BF367" i="1"/>
  <c r="BI367" i="1" s="1"/>
  <c r="BH367" i="1"/>
  <c r="R368" i="1"/>
  <c r="T368" i="1" s="1"/>
  <c r="AV368" i="1"/>
  <c r="AX368" i="1"/>
  <c r="AY368" i="1"/>
  <c r="AZ368" i="1"/>
  <c r="BE368" i="1"/>
  <c r="BF368" i="1"/>
  <c r="BH368" i="1"/>
  <c r="BI368" i="1"/>
  <c r="K369" i="1"/>
  <c r="R369" i="1"/>
  <c r="T369" i="1" s="1"/>
  <c r="BN369" i="1" s="1"/>
  <c r="AV369" i="1"/>
  <c r="AW369" i="1"/>
  <c r="AX369" i="1"/>
  <c r="AY369" i="1"/>
  <c r="AZ369" i="1"/>
  <c r="BE369" i="1"/>
  <c r="BF369" i="1"/>
  <c r="BH369" i="1"/>
  <c r="BI369" i="1"/>
  <c r="R370" i="1"/>
  <c r="T370" i="1"/>
  <c r="AV370" i="1"/>
  <c r="AW370" i="1" s="1"/>
  <c r="N370" i="1" s="1"/>
  <c r="AX370" i="1"/>
  <c r="BA370" i="1" s="1"/>
  <c r="P370" i="1" s="1"/>
  <c r="BB370" i="1" s="1"/>
  <c r="AY370" i="1"/>
  <c r="AZ370" i="1"/>
  <c r="BE370" i="1"/>
  <c r="BF370" i="1"/>
  <c r="BI370" i="1" s="1"/>
  <c r="BH370" i="1"/>
  <c r="N371" i="1"/>
  <c r="R371" i="1"/>
  <c r="T371" i="1" s="1"/>
  <c r="AV371" i="1"/>
  <c r="K371" i="1" s="1"/>
  <c r="BN371" i="1" s="1"/>
  <c r="AW371" i="1"/>
  <c r="AX371" i="1"/>
  <c r="AY371" i="1"/>
  <c r="AZ371" i="1"/>
  <c r="BE371" i="1"/>
  <c r="BF371" i="1"/>
  <c r="BI371" i="1" s="1"/>
  <c r="BH371" i="1"/>
  <c r="K372" i="1"/>
  <c r="R372" i="1"/>
  <c r="T372" i="1" s="1"/>
  <c r="AV372" i="1"/>
  <c r="AW372" i="1"/>
  <c r="AX372" i="1"/>
  <c r="AY372" i="1"/>
  <c r="AZ372" i="1"/>
  <c r="BE372" i="1"/>
  <c r="BF372" i="1"/>
  <c r="BI372" i="1" s="1"/>
  <c r="BH372" i="1"/>
  <c r="R373" i="1"/>
  <c r="T373" i="1"/>
  <c r="AV373" i="1"/>
  <c r="AW373" i="1" s="1"/>
  <c r="N373" i="1" s="1"/>
  <c r="AX373" i="1"/>
  <c r="AY373" i="1"/>
  <c r="AZ373" i="1"/>
  <c r="BE373" i="1"/>
  <c r="BF373" i="1" s="1"/>
  <c r="BI373" i="1" s="1"/>
  <c r="BH373" i="1"/>
  <c r="R374" i="1"/>
  <c r="T374" i="1" s="1"/>
  <c r="BN374" i="1" s="1"/>
  <c r="AV374" i="1"/>
  <c r="K374" i="1" s="1"/>
  <c r="AX374" i="1"/>
  <c r="AY374" i="1"/>
  <c r="AZ374" i="1"/>
  <c r="BE374" i="1"/>
  <c r="BF374" i="1"/>
  <c r="BH374" i="1"/>
  <c r="K375" i="1"/>
  <c r="R375" i="1"/>
  <c r="T375" i="1" s="1"/>
  <c r="AV375" i="1"/>
  <c r="AW375" i="1"/>
  <c r="AX375" i="1"/>
  <c r="AY375" i="1"/>
  <c r="AZ375" i="1"/>
  <c r="BE375" i="1"/>
  <c r="BF375" i="1" s="1"/>
  <c r="BI375" i="1" s="1"/>
  <c r="BH375" i="1"/>
  <c r="R376" i="1"/>
  <c r="T376" i="1" s="1"/>
  <c r="AV376" i="1"/>
  <c r="AX376" i="1"/>
  <c r="AY376" i="1"/>
  <c r="AZ376" i="1"/>
  <c r="BE376" i="1"/>
  <c r="BF376" i="1"/>
  <c r="BH376" i="1"/>
  <c r="N377" i="1"/>
  <c r="R377" i="1"/>
  <c r="T377" i="1" s="1"/>
  <c r="AV377" i="1"/>
  <c r="K377" i="1" s="1"/>
  <c r="AW377" i="1"/>
  <c r="AX377" i="1"/>
  <c r="BA377" i="1" s="1"/>
  <c r="P377" i="1" s="1"/>
  <c r="BB377" i="1" s="1"/>
  <c r="AY377" i="1"/>
  <c r="AZ377" i="1"/>
  <c r="BE377" i="1"/>
  <c r="BF377" i="1"/>
  <c r="BH377" i="1"/>
  <c r="BI377" i="1"/>
  <c r="BN377" i="1"/>
  <c r="K378" i="1"/>
  <c r="R378" i="1"/>
  <c r="T378" i="1" s="1"/>
  <c r="AV378" i="1"/>
  <c r="AW378" i="1"/>
  <c r="AX378" i="1"/>
  <c r="AY378" i="1"/>
  <c r="AZ378" i="1"/>
  <c r="BE378" i="1"/>
  <c r="BF378" i="1" s="1"/>
  <c r="BI378" i="1" s="1"/>
  <c r="BH378" i="1"/>
  <c r="K379" i="1"/>
  <c r="R379" i="1"/>
  <c r="T379" i="1" s="1"/>
  <c r="AV379" i="1"/>
  <c r="AW379" i="1" s="1"/>
  <c r="N379" i="1" s="1"/>
  <c r="AX379" i="1"/>
  <c r="AY379" i="1"/>
  <c r="AZ379" i="1"/>
  <c r="BE379" i="1"/>
  <c r="BF379" i="1"/>
  <c r="BI379" i="1" s="1"/>
  <c r="BH379" i="1"/>
  <c r="R380" i="1"/>
  <c r="T380" i="1" s="1"/>
  <c r="AV380" i="1"/>
  <c r="K380" i="1" s="1"/>
  <c r="AW380" i="1"/>
  <c r="AX380" i="1"/>
  <c r="BA380" i="1" s="1"/>
  <c r="P380" i="1" s="1"/>
  <c r="BB380" i="1" s="1"/>
  <c r="O380" i="1" s="1"/>
  <c r="AY380" i="1"/>
  <c r="AZ380" i="1"/>
  <c r="BE380" i="1"/>
  <c r="BF380" i="1"/>
  <c r="BH380" i="1"/>
  <c r="BI380" i="1"/>
  <c r="BN380" i="1"/>
  <c r="K381" i="1"/>
  <c r="R381" i="1"/>
  <c r="T381" i="1" s="1"/>
  <c r="AV381" i="1"/>
  <c r="AW381" i="1"/>
  <c r="AX381" i="1"/>
  <c r="AY381" i="1"/>
  <c r="AZ381" i="1"/>
  <c r="BE381" i="1"/>
  <c r="BF381" i="1"/>
  <c r="BI381" i="1" s="1"/>
  <c r="BH381" i="1"/>
  <c r="BN381" i="1"/>
  <c r="R382" i="1"/>
  <c r="T382" i="1"/>
  <c r="AV382" i="1"/>
  <c r="AW382" i="1" s="1"/>
  <c r="AX382" i="1"/>
  <c r="AY382" i="1"/>
  <c r="AZ382" i="1"/>
  <c r="BE382" i="1"/>
  <c r="BF382" i="1" s="1"/>
  <c r="BI382" i="1" s="1"/>
  <c r="BH382" i="1"/>
  <c r="R383" i="1"/>
  <c r="T383" i="1" s="1"/>
  <c r="AV383" i="1"/>
  <c r="K383" i="1" s="1"/>
  <c r="BN383" i="1" s="1"/>
  <c r="AW383" i="1"/>
  <c r="N383" i="1" s="1"/>
  <c r="AX383" i="1"/>
  <c r="BA383" i="1" s="1"/>
  <c r="P383" i="1" s="1"/>
  <c r="BB383" i="1" s="1"/>
  <c r="AY383" i="1"/>
  <c r="AZ383" i="1"/>
  <c r="BE383" i="1"/>
  <c r="BF383" i="1"/>
  <c r="BI383" i="1" s="1"/>
  <c r="BH383" i="1"/>
  <c r="K384" i="1"/>
  <c r="R384" i="1"/>
  <c r="T384" i="1" s="1"/>
  <c r="AV384" i="1"/>
  <c r="AW384" i="1"/>
  <c r="AX384" i="1"/>
  <c r="AY384" i="1"/>
  <c r="AZ384" i="1"/>
  <c r="BE384" i="1"/>
  <c r="BF384" i="1" s="1"/>
  <c r="BI384" i="1" s="1"/>
  <c r="BH384" i="1"/>
  <c r="K385" i="1"/>
  <c r="R385" i="1"/>
  <c r="T385" i="1" s="1"/>
  <c r="AV385" i="1"/>
  <c r="AW385" i="1" s="1"/>
  <c r="N385" i="1" s="1"/>
  <c r="AX385" i="1"/>
  <c r="AY385" i="1"/>
  <c r="AZ385" i="1"/>
  <c r="BA385" i="1" s="1"/>
  <c r="P385" i="1" s="1"/>
  <c r="BB385" i="1" s="1"/>
  <c r="BE385" i="1"/>
  <c r="BF385" i="1"/>
  <c r="BI385" i="1" s="1"/>
  <c r="BH385" i="1"/>
  <c r="R386" i="1"/>
  <c r="T386" i="1" s="1"/>
  <c r="AV386" i="1"/>
  <c r="AX386" i="1"/>
  <c r="AY386" i="1"/>
  <c r="AZ386" i="1"/>
  <c r="BE386" i="1"/>
  <c r="BF386" i="1"/>
  <c r="BH386" i="1"/>
  <c r="BI386" i="1" s="1"/>
  <c r="K387" i="1"/>
  <c r="R387" i="1"/>
  <c r="T387" i="1" s="1"/>
  <c r="BN387" i="1" s="1"/>
  <c r="AV387" i="1"/>
  <c r="AW387" i="1"/>
  <c r="AX387" i="1"/>
  <c r="AY387" i="1"/>
  <c r="AZ387" i="1"/>
  <c r="BE387" i="1"/>
  <c r="BF387" i="1"/>
  <c r="BH387" i="1"/>
  <c r="BI387" i="1"/>
  <c r="R388" i="1"/>
  <c r="T388" i="1"/>
  <c r="AV388" i="1"/>
  <c r="AW388" i="1" s="1"/>
  <c r="N388" i="1" s="1"/>
  <c r="AX388" i="1"/>
  <c r="BA388" i="1" s="1"/>
  <c r="P388" i="1" s="1"/>
  <c r="BB388" i="1" s="1"/>
  <c r="AY388" i="1"/>
  <c r="AZ388" i="1"/>
  <c r="BE388" i="1"/>
  <c r="BF388" i="1"/>
  <c r="BI388" i="1" s="1"/>
  <c r="BH388" i="1"/>
  <c r="N389" i="1"/>
  <c r="R389" i="1"/>
  <c r="T389" i="1" s="1"/>
  <c r="AV389" i="1"/>
  <c r="K389" i="1" s="1"/>
  <c r="BN389" i="1" s="1"/>
  <c r="AW389" i="1"/>
  <c r="AX389" i="1"/>
  <c r="AY389" i="1"/>
  <c r="AZ389" i="1"/>
  <c r="BE389" i="1"/>
  <c r="BF389" i="1"/>
  <c r="BI389" i="1" s="1"/>
  <c r="BH389" i="1"/>
  <c r="K390" i="1"/>
  <c r="R390" i="1"/>
  <c r="T390" i="1" s="1"/>
  <c r="AV390" i="1"/>
  <c r="AW390" i="1"/>
  <c r="AX390" i="1"/>
  <c r="AY390" i="1"/>
  <c r="AZ390" i="1"/>
  <c r="BE390" i="1"/>
  <c r="BF390" i="1"/>
  <c r="BI390" i="1" s="1"/>
  <c r="BH390" i="1"/>
  <c r="R391" i="1"/>
  <c r="T391" i="1"/>
  <c r="AV391" i="1"/>
  <c r="AW391" i="1" s="1"/>
  <c r="N391" i="1" s="1"/>
  <c r="AX391" i="1"/>
  <c r="AY391" i="1"/>
  <c r="AZ391" i="1"/>
  <c r="BE391" i="1"/>
  <c r="BF391" i="1" s="1"/>
  <c r="BI391" i="1" s="1"/>
  <c r="BH391" i="1"/>
  <c r="R392" i="1"/>
  <c r="T392" i="1" s="1"/>
  <c r="BN392" i="1" s="1"/>
  <c r="AV392" i="1"/>
  <c r="K392" i="1" s="1"/>
  <c r="AX392" i="1"/>
  <c r="AY392" i="1"/>
  <c r="AZ392" i="1"/>
  <c r="BE392" i="1"/>
  <c r="BF392" i="1"/>
  <c r="BI392" i="1" s="1"/>
  <c r="BH392" i="1"/>
  <c r="K393" i="1"/>
  <c r="R393" i="1"/>
  <c r="T393" i="1" s="1"/>
  <c r="AV393" i="1"/>
  <c r="AW393" i="1"/>
  <c r="AX393" i="1"/>
  <c r="AY393" i="1"/>
  <c r="AZ393" i="1"/>
  <c r="BE393" i="1"/>
  <c r="BF393" i="1" s="1"/>
  <c r="BH393" i="1"/>
  <c r="BI393" i="1"/>
  <c r="R394" i="1"/>
  <c r="T394" i="1" s="1"/>
  <c r="AV394" i="1"/>
  <c r="AX394" i="1"/>
  <c r="AY394" i="1"/>
  <c r="AZ394" i="1"/>
  <c r="BE394" i="1"/>
  <c r="BF394" i="1"/>
  <c r="BH394" i="1"/>
  <c r="N395" i="1"/>
  <c r="R395" i="1"/>
  <c r="T395" i="1" s="1"/>
  <c r="AV395" i="1"/>
  <c r="K395" i="1" s="1"/>
  <c r="AW395" i="1"/>
  <c r="AX395" i="1"/>
  <c r="BA395" i="1" s="1"/>
  <c r="P395" i="1" s="1"/>
  <c r="BB395" i="1" s="1"/>
  <c r="AY395" i="1"/>
  <c r="AZ395" i="1"/>
  <c r="BE395" i="1"/>
  <c r="BF395" i="1"/>
  <c r="BH395" i="1"/>
  <c r="BI395" i="1"/>
  <c r="BN395" i="1"/>
  <c r="K396" i="1"/>
  <c r="R396" i="1"/>
  <c r="T396" i="1" s="1"/>
  <c r="AV396" i="1"/>
  <c r="AW396" i="1"/>
  <c r="AX396" i="1"/>
  <c r="AY396" i="1"/>
  <c r="AZ396" i="1"/>
  <c r="BA396" i="1" s="1"/>
  <c r="P396" i="1" s="1"/>
  <c r="BB396" i="1"/>
  <c r="BE396" i="1"/>
  <c r="BF396" i="1"/>
  <c r="BI396" i="1" s="1"/>
  <c r="BH396" i="1"/>
  <c r="K397" i="1"/>
  <c r="R397" i="1"/>
  <c r="T397" i="1"/>
  <c r="AV397" i="1"/>
  <c r="AW397" i="1" s="1"/>
  <c r="N397" i="1" s="1"/>
  <c r="AX397" i="1"/>
  <c r="AY397" i="1"/>
  <c r="AZ397" i="1"/>
  <c r="BA397" i="1" s="1"/>
  <c r="P397" i="1" s="1"/>
  <c r="BB397" i="1" s="1"/>
  <c r="BE397" i="1"/>
  <c r="BF397" i="1"/>
  <c r="BI397" i="1" s="1"/>
  <c r="BH397" i="1"/>
  <c r="R398" i="1"/>
  <c r="T398" i="1" s="1"/>
  <c r="AV398" i="1"/>
  <c r="K398" i="1" s="1"/>
  <c r="BN398" i="1" s="1"/>
  <c r="AW398" i="1"/>
  <c r="AX398" i="1"/>
  <c r="BA398" i="1" s="1"/>
  <c r="P398" i="1" s="1"/>
  <c r="BB398" i="1" s="1"/>
  <c r="O398" i="1" s="1"/>
  <c r="AY398" i="1"/>
  <c r="AZ398" i="1"/>
  <c r="BE398" i="1"/>
  <c r="BF398" i="1"/>
  <c r="BH398" i="1"/>
  <c r="BI398" i="1"/>
  <c r="K399" i="1"/>
  <c r="R399" i="1"/>
  <c r="T399" i="1" s="1"/>
  <c r="AV399" i="1"/>
  <c r="AW399" i="1"/>
  <c r="AX399" i="1"/>
  <c r="AY399" i="1"/>
  <c r="AZ399" i="1"/>
  <c r="BE399" i="1"/>
  <c r="BF399" i="1"/>
  <c r="BI399" i="1" s="1"/>
  <c r="BH399" i="1"/>
  <c r="BN399" i="1"/>
  <c r="R400" i="1"/>
  <c r="T400" i="1"/>
  <c r="AV400" i="1"/>
  <c r="AW400" i="1" s="1"/>
  <c r="AX400" i="1"/>
  <c r="AY400" i="1"/>
  <c r="AZ400" i="1"/>
  <c r="BE400" i="1"/>
  <c r="BF400" i="1" s="1"/>
  <c r="BI400" i="1" s="1"/>
  <c r="BH400" i="1"/>
  <c r="R401" i="1"/>
  <c r="T401" i="1" s="1"/>
  <c r="AV401" i="1"/>
  <c r="K401" i="1" s="1"/>
  <c r="BN401" i="1" s="1"/>
  <c r="AW401" i="1"/>
  <c r="N401" i="1" s="1"/>
  <c r="AX401" i="1"/>
  <c r="AY401" i="1"/>
  <c r="AZ401" i="1"/>
  <c r="BE401" i="1"/>
  <c r="BF401" i="1"/>
  <c r="BI401" i="1" s="1"/>
  <c r="BH401" i="1"/>
  <c r="K402" i="1"/>
  <c r="R402" i="1"/>
  <c r="T402" i="1" s="1"/>
  <c r="AV402" i="1"/>
  <c r="AW402" i="1"/>
  <c r="AX402" i="1"/>
  <c r="AY402" i="1"/>
  <c r="AZ402" i="1"/>
  <c r="BA402" i="1" s="1"/>
  <c r="P402" i="1" s="1"/>
  <c r="BB402" i="1" s="1"/>
  <c r="BE402" i="1"/>
  <c r="BF402" i="1" s="1"/>
  <c r="BI402" i="1" s="1"/>
  <c r="BH402" i="1"/>
  <c r="K403" i="1"/>
  <c r="R403" i="1"/>
  <c r="T403" i="1" s="1"/>
  <c r="AV403" i="1"/>
  <c r="AW403" i="1" s="1"/>
  <c r="N403" i="1" s="1"/>
  <c r="AX403" i="1"/>
  <c r="AY403" i="1"/>
  <c r="AZ403" i="1"/>
  <c r="BA403" i="1"/>
  <c r="P403" i="1" s="1"/>
  <c r="BB403" i="1" s="1"/>
  <c r="BE403" i="1"/>
  <c r="BF403" i="1"/>
  <c r="BI403" i="1" s="1"/>
  <c r="BH403" i="1"/>
  <c r="R404" i="1"/>
  <c r="T404" i="1" s="1"/>
  <c r="AV404" i="1"/>
  <c r="AX404" i="1"/>
  <c r="AY404" i="1"/>
  <c r="AZ404" i="1"/>
  <c r="BE404" i="1"/>
  <c r="BF404" i="1"/>
  <c r="BH404" i="1"/>
  <c r="BI404" i="1"/>
  <c r="K405" i="1"/>
  <c r="R405" i="1"/>
  <c r="T405" i="1" s="1"/>
  <c r="BN405" i="1" s="1"/>
  <c r="AV405" i="1"/>
  <c r="AW405" i="1"/>
  <c r="AX405" i="1"/>
  <c r="AY405" i="1"/>
  <c r="AZ405" i="1"/>
  <c r="BE405" i="1"/>
  <c r="BF405" i="1"/>
  <c r="BH405" i="1"/>
  <c r="BI405" i="1"/>
  <c r="R406" i="1"/>
  <c r="T406" i="1"/>
  <c r="AV406" i="1"/>
  <c r="AW406" i="1" s="1"/>
  <c r="N406" i="1" s="1"/>
  <c r="AX406" i="1"/>
  <c r="BA406" i="1" s="1"/>
  <c r="P406" i="1" s="1"/>
  <c r="BB406" i="1" s="1"/>
  <c r="AY406" i="1"/>
  <c r="AZ406" i="1"/>
  <c r="BE406" i="1"/>
  <c r="BF406" i="1"/>
  <c r="BI406" i="1" s="1"/>
  <c r="BH406" i="1"/>
  <c r="N407" i="1"/>
  <c r="R407" i="1"/>
  <c r="T407" i="1" s="1"/>
  <c r="AV407" i="1"/>
  <c r="K407" i="1" s="1"/>
  <c r="BN407" i="1" s="1"/>
  <c r="AW407" i="1"/>
  <c r="AX407" i="1"/>
  <c r="AY407" i="1"/>
  <c r="AZ407" i="1"/>
  <c r="BE407" i="1"/>
  <c r="BF407" i="1"/>
  <c r="BI407" i="1" s="1"/>
  <c r="BH407" i="1"/>
  <c r="K408" i="1"/>
  <c r="R408" i="1"/>
  <c r="T408" i="1" s="1"/>
  <c r="AV408" i="1"/>
  <c r="AW408" i="1"/>
  <c r="AX408" i="1"/>
  <c r="AY408" i="1"/>
  <c r="AZ408" i="1"/>
  <c r="BE408" i="1"/>
  <c r="BF408" i="1"/>
  <c r="BI408" i="1" s="1"/>
  <c r="BH408" i="1"/>
  <c r="R409" i="1"/>
  <c r="T409" i="1"/>
  <c r="AV409" i="1"/>
  <c r="AW409" i="1" s="1"/>
  <c r="N409" i="1" s="1"/>
  <c r="AX409" i="1"/>
  <c r="AY409" i="1"/>
  <c r="AZ409" i="1"/>
  <c r="BE409" i="1"/>
  <c r="BF409" i="1" s="1"/>
  <c r="BI409" i="1" s="1"/>
  <c r="BH409" i="1"/>
  <c r="N410" i="1"/>
  <c r="R410" i="1"/>
  <c r="T410" i="1" s="1"/>
  <c r="BN410" i="1" s="1"/>
  <c r="AV410" i="1"/>
  <c r="K410" i="1" s="1"/>
  <c r="AW410" i="1"/>
  <c r="AX410" i="1"/>
  <c r="AY410" i="1"/>
  <c r="AZ410" i="1"/>
  <c r="BA410" i="1"/>
  <c r="P410" i="1" s="1"/>
  <c r="BB410" i="1" s="1"/>
  <c r="BC410" i="1"/>
  <c r="BD410" i="1" s="1"/>
  <c r="BG410" i="1" s="1"/>
  <c r="L410" i="1" s="1"/>
  <c r="BJ410" i="1" s="1"/>
  <c r="M410" i="1" s="1"/>
  <c r="BE410" i="1"/>
  <c r="BF410" i="1"/>
  <c r="BI410" i="1" s="1"/>
  <c r="BH410" i="1"/>
  <c r="K411" i="1"/>
  <c r="R411" i="1"/>
  <c r="T411" i="1" s="1"/>
  <c r="AV411" i="1"/>
  <c r="AW411" i="1"/>
  <c r="AX411" i="1"/>
  <c r="AY411" i="1"/>
  <c r="AZ411" i="1"/>
  <c r="BE411" i="1"/>
  <c r="BF411" i="1" s="1"/>
  <c r="BI411" i="1" s="1"/>
  <c r="BH411" i="1"/>
  <c r="R412" i="1"/>
  <c r="T412" i="1" s="1"/>
  <c r="AV412" i="1"/>
  <c r="AX412" i="1"/>
  <c r="AY412" i="1"/>
  <c r="AZ412" i="1"/>
  <c r="BE412" i="1"/>
  <c r="BF412" i="1"/>
  <c r="BH412" i="1"/>
  <c r="N413" i="1"/>
  <c r="R413" i="1"/>
  <c r="T413" i="1" s="1"/>
  <c r="AV413" i="1"/>
  <c r="K413" i="1" s="1"/>
  <c r="AW413" i="1"/>
  <c r="AX413" i="1"/>
  <c r="BA413" i="1" s="1"/>
  <c r="P413" i="1" s="1"/>
  <c r="BB413" i="1" s="1"/>
  <c r="AY413" i="1"/>
  <c r="AZ413" i="1"/>
  <c r="BE413" i="1"/>
  <c r="BF413" i="1"/>
  <c r="BH413" i="1"/>
  <c r="BI413" i="1"/>
  <c r="BN413" i="1"/>
  <c r="K414" i="1"/>
  <c r="R414" i="1"/>
  <c r="T414" i="1" s="1"/>
  <c r="AV414" i="1"/>
  <c r="AW414" i="1"/>
  <c r="AX414" i="1"/>
  <c r="AY414" i="1"/>
  <c r="AZ414" i="1"/>
  <c r="BA414" i="1" s="1"/>
  <c r="P414" i="1" s="1"/>
  <c r="BB414" i="1"/>
  <c r="BE414" i="1"/>
  <c r="BF414" i="1"/>
  <c r="BI414" i="1" s="1"/>
  <c r="BH414" i="1"/>
  <c r="K415" i="1"/>
  <c r="R415" i="1"/>
  <c r="T415" i="1"/>
  <c r="AV415" i="1"/>
  <c r="AW415" i="1" s="1"/>
  <c r="N415" i="1" s="1"/>
  <c r="AX415" i="1"/>
  <c r="BA415" i="1" s="1"/>
  <c r="P415" i="1" s="1"/>
  <c r="BB415" i="1" s="1"/>
  <c r="AY415" i="1"/>
  <c r="AZ415" i="1"/>
  <c r="BE415" i="1"/>
  <c r="BF415" i="1" s="1"/>
  <c r="BI415" i="1" s="1"/>
  <c r="BH415" i="1"/>
  <c r="R416" i="1"/>
  <c r="T416" i="1" s="1"/>
  <c r="AV416" i="1"/>
  <c r="K416" i="1" s="1"/>
  <c r="BN416" i="1" s="1"/>
  <c r="AW416" i="1"/>
  <c r="AX416" i="1"/>
  <c r="BA416" i="1" s="1"/>
  <c r="P416" i="1" s="1"/>
  <c r="BB416" i="1" s="1"/>
  <c r="O416" i="1" s="1"/>
  <c r="AY416" i="1"/>
  <c r="AZ416" i="1"/>
  <c r="BE416" i="1"/>
  <c r="BF416" i="1"/>
  <c r="BH416" i="1"/>
  <c r="BI416" i="1" s="1"/>
  <c r="K417" i="1"/>
  <c r="R417" i="1"/>
  <c r="T417" i="1" s="1"/>
  <c r="AV417" i="1"/>
  <c r="AW417" i="1"/>
  <c r="AX417" i="1"/>
  <c r="AY417" i="1"/>
  <c r="AZ417" i="1"/>
  <c r="BE417" i="1"/>
  <c r="BF417" i="1"/>
  <c r="BI417" i="1" s="1"/>
  <c r="BH417" i="1"/>
  <c r="BN417" i="1"/>
  <c r="K418" i="1"/>
  <c r="R418" i="1"/>
  <c r="T418" i="1"/>
  <c r="AV418" i="1"/>
  <c r="AW418" i="1" s="1"/>
  <c r="N418" i="1" s="1"/>
  <c r="AX418" i="1"/>
  <c r="AY418" i="1"/>
  <c r="AZ418" i="1"/>
  <c r="BA418" i="1"/>
  <c r="P418" i="1" s="1"/>
  <c r="BB418" i="1" s="1"/>
  <c r="BE418" i="1"/>
  <c r="BF418" i="1" s="1"/>
  <c r="BH418" i="1"/>
  <c r="N419" i="1"/>
  <c r="R419" i="1"/>
  <c r="T419" i="1" s="1"/>
  <c r="AV419" i="1"/>
  <c r="K419" i="1" s="1"/>
  <c r="AW419" i="1"/>
  <c r="AX419" i="1"/>
  <c r="BA419" i="1" s="1"/>
  <c r="P419" i="1" s="1"/>
  <c r="BB419" i="1" s="1"/>
  <c r="AY419" i="1"/>
  <c r="AZ419" i="1"/>
  <c r="BE419" i="1"/>
  <c r="BF419" i="1"/>
  <c r="BI419" i="1" s="1"/>
  <c r="BH419" i="1"/>
  <c r="K420" i="1"/>
  <c r="R420" i="1"/>
  <c r="T420" i="1" s="1"/>
  <c r="AV420" i="1"/>
  <c r="AW420" i="1"/>
  <c r="AX420" i="1"/>
  <c r="AY420" i="1"/>
  <c r="AZ420" i="1"/>
  <c r="BE420" i="1"/>
  <c r="BF420" i="1" s="1"/>
  <c r="BI420" i="1" s="1"/>
  <c r="BH420" i="1"/>
  <c r="K421" i="1"/>
  <c r="R421" i="1"/>
  <c r="T421" i="1" s="1"/>
  <c r="AV421" i="1"/>
  <c r="AW421" i="1" s="1"/>
  <c r="N421" i="1" s="1"/>
  <c r="AX421" i="1"/>
  <c r="AY421" i="1"/>
  <c r="AZ421" i="1"/>
  <c r="BA421" i="1"/>
  <c r="P421" i="1" s="1"/>
  <c r="BB421" i="1" s="1"/>
  <c r="BE421" i="1"/>
  <c r="BF421" i="1" s="1"/>
  <c r="BI421" i="1" s="1"/>
  <c r="BH421" i="1"/>
  <c r="R422" i="1"/>
  <c r="T422" i="1" s="1"/>
  <c r="AV422" i="1"/>
  <c r="AX422" i="1"/>
  <c r="AY422" i="1"/>
  <c r="AZ422" i="1"/>
  <c r="BE422" i="1"/>
  <c r="BF422" i="1"/>
  <c r="BH422" i="1"/>
  <c r="BI422" i="1" s="1"/>
  <c r="K423" i="1"/>
  <c r="R423" i="1"/>
  <c r="T423" i="1" s="1"/>
  <c r="AV423" i="1"/>
  <c r="AW423" i="1"/>
  <c r="AX423" i="1"/>
  <c r="AY423" i="1"/>
  <c r="AZ423" i="1"/>
  <c r="BE423" i="1"/>
  <c r="BF423" i="1"/>
  <c r="BH423" i="1"/>
  <c r="BI423" i="1"/>
  <c r="BN423" i="1"/>
  <c r="R424" i="1"/>
  <c r="T424" i="1"/>
  <c r="AV424" i="1"/>
  <c r="AX424" i="1"/>
  <c r="AY424" i="1"/>
  <c r="AZ424" i="1"/>
  <c r="BE424" i="1"/>
  <c r="BF424" i="1"/>
  <c r="BI424" i="1" s="1"/>
  <c r="BH424" i="1"/>
  <c r="R425" i="1"/>
  <c r="T425" i="1" s="1"/>
  <c r="AV425" i="1"/>
  <c r="K425" i="1" s="1"/>
  <c r="BN425" i="1" s="1"/>
  <c r="AW425" i="1"/>
  <c r="AX425" i="1"/>
  <c r="AY425" i="1"/>
  <c r="AZ425" i="1"/>
  <c r="BE425" i="1"/>
  <c r="BF425" i="1"/>
  <c r="BI425" i="1" s="1"/>
  <c r="BH425" i="1"/>
  <c r="K426" i="1"/>
  <c r="R426" i="1"/>
  <c r="T426" i="1" s="1"/>
  <c r="AV426" i="1"/>
  <c r="AW426" i="1"/>
  <c r="AX426" i="1"/>
  <c r="AY426" i="1"/>
  <c r="AZ426" i="1"/>
  <c r="BE426" i="1"/>
  <c r="BF426" i="1" s="1"/>
  <c r="BI426" i="1" s="1"/>
  <c r="BH426" i="1"/>
  <c r="K427" i="1"/>
  <c r="R427" i="1"/>
  <c r="T427" i="1"/>
  <c r="AV427" i="1"/>
  <c r="AW427" i="1" s="1"/>
  <c r="N427" i="1" s="1"/>
  <c r="AX427" i="1"/>
  <c r="AY427" i="1"/>
  <c r="AZ427" i="1"/>
  <c r="BA427" i="1" s="1"/>
  <c r="P427" i="1" s="1"/>
  <c r="BB427" i="1" s="1"/>
  <c r="BE427" i="1"/>
  <c r="BF427" i="1" s="1"/>
  <c r="BI427" i="1" s="1"/>
  <c r="BH427" i="1"/>
  <c r="N428" i="1"/>
  <c r="R428" i="1"/>
  <c r="T428" i="1" s="1"/>
  <c r="AV428" i="1"/>
  <c r="K428" i="1" s="1"/>
  <c r="AW428" i="1"/>
  <c r="AX428" i="1"/>
  <c r="AY428" i="1"/>
  <c r="AZ428" i="1"/>
  <c r="BE428" i="1"/>
  <c r="BF428" i="1"/>
  <c r="BH428" i="1"/>
  <c r="BN428" i="1"/>
  <c r="BC385" i="1" l="1"/>
  <c r="BD385" i="1" s="1"/>
  <c r="BG385" i="1" s="1"/>
  <c r="L385" i="1" s="1"/>
  <c r="BJ385" i="1" s="1"/>
  <c r="M385" i="1" s="1"/>
  <c r="O385" i="1"/>
  <c r="BK353" i="1"/>
  <c r="BL353" i="1"/>
  <c r="O356" i="1"/>
  <c r="BC356" i="1"/>
  <c r="BD356" i="1" s="1"/>
  <c r="BG356" i="1" s="1"/>
  <c r="L356" i="1" s="1"/>
  <c r="BJ356" i="1" s="1"/>
  <c r="M356" i="1" s="1"/>
  <c r="BC418" i="1"/>
  <c r="BD418" i="1" s="1"/>
  <c r="BG418" i="1" s="1"/>
  <c r="L418" i="1" s="1"/>
  <c r="BJ418" i="1" s="1"/>
  <c r="M418" i="1" s="1"/>
  <c r="O418" i="1"/>
  <c r="BM230" i="1"/>
  <c r="O359" i="1"/>
  <c r="BC359" i="1"/>
  <c r="BD359" i="1" s="1"/>
  <c r="BG359" i="1" s="1"/>
  <c r="L359" i="1" s="1"/>
  <c r="BJ359" i="1" s="1"/>
  <c r="M359" i="1" s="1"/>
  <c r="BM359" i="1"/>
  <c r="BC406" i="1"/>
  <c r="BD406" i="1" s="1"/>
  <c r="BG406" i="1" s="1"/>
  <c r="L406" i="1" s="1"/>
  <c r="BJ406" i="1" s="1"/>
  <c r="O406" i="1"/>
  <c r="BM406" i="1"/>
  <c r="BC395" i="1"/>
  <c r="BD395" i="1" s="1"/>
  <c r="BG395" i="1" s="1"/>
  <c r="L395" i="1" s="1"/>
  <c r="BJ395" i="1" s="1"/>
  <c r="M395" i="1" s="1"/>
  <c r="O395" i="1"/>
  <c r="BL357" i="1"/>
  <c r="BK357" i="1"/>
  <c r="BC377" i="1"/>
  <c r="BD377" i="1" s="1"/>
  <c r="BG377" i="1" s="1"/>
  <c r="L377" i="1" s="1"/>
  <c r="BJ377" i="1" s="1"/>
  <c r="M377" i="1" s="1"/>
  <c r="O377" i="1"/>
  <c r="BM377" i="1"/>
  <c r="BO377" i="1" s="1"/>
  <c r="BC419" i="1"/>
  <c r="BD419" i="1" s="1"/>
  <c r="BG419" i="1" s="1"/>
  <c r="L419" i="1" s="1"/>
  <c r="BJ419" i="1" s="1"/>
  <c r="M419" i="1" s="1"/>
  <c r="O419" i="1"/>
  <c r="BM419" i="1"/>
  <c r="BO419" i="1" s="1"/>
  <c r="BA412" i="1"/>
  <c r="P412" i="1" s="1"/>
  <c r="BB412" i="1" s="1"/>
  <c r="BC383" i="1"/>
  <c r="BD383" i="1" s="1"/>
  <c r="BG383" i="1" s="1"/>
  <c r="L383" i="1" s="1"/>
  <c r="BJ383" i="1" s="1"/>
  <c r="M383" i="1" s="1"/>
  <c r="O383" i="1"/>
  <c r="BC361" i="1"/>
  <c r="BD361" i="1" s="1"/>
  <c r="BG361" i="1" s="1"/>
  <c r="L361" i="1" s="1"/>
  <c r="BJ361" i="1" s="1"/>
  <c r="M361" i="1" s="1"/>
  <c r="O361" i="1"/>
  <c r="BM361" i="1"/>
  <c r="O273" i="1"/>
  <c r="BC273" i="1"/>
  <c r="BD273" i="1" s="1"/>
  <c r="BG273" i="1" s="1"/>
  <c r="L273" i="1" s="1"/>
  <c r="BJ273" i="1" s="1"/>
  <c r="M273" i="1" s="1"/>
  <c r="BC413" i="1"/>
  <c r="BD413" i="1" s="1"/>
  <c r="BG413" i="1" s="1"/>
  <c r="L413" i="1" s="1"/>
  <c r="BJ413" i="1" s="1"/>
  <c r="M413" i="1" s="1"/>
  <c r="O413" i="1"/>
  <c r="BM413" i="1"/>
  <c r="BC388" i="1"/>
  <c r="BD388" i="1" s="1"/>
  <c r="BG388" i="1" s="1"/>
  <c r="L388" i="1" s="1"/>
  <c r="BJ388" i="1" s="1"/>
  <c r="M388" i="1" s="1"/>
  <c r="O388" i="1"/>
  <c r="BC370" i="1"/>
  <c r="BD370" i="1" s="1"/>
  <c r="BG370" i="1" s="1"/>
  <c r="L370" i="1" s="1"/>
  <c r="BJ370" i="1" s="1"/>
  <c r="O370" i="1"/>
  <c r="BK410" i="1"/>
  <c r="BL410" i="1"/>
  <c r="BC421" i="1"/>
  <c r="BD421" i="1" s="1"/>
  <c r="BG421" i="1" s="1"/>
  <c r="L421" i="1" s="1"/>
  <c r="BJ421" i="1" s="1"/>
  <c r="M421" i="1" s="1"/>
  <c r="O421" i="1"/>
  <c r="BM421" i="1"/>
  <c r="BN418" i="1"/>
  <c r="BO413" i="1"/>
  <c r="AW394" i="1"/>
  <c r="K394" i="1"/>
  <c r="N387" i="1"/>
  <c r="O350" i="1"/>
  <c r="BN338" i="1"/>
  <c r="BN320" i="1"/>
  <c r="BN427" i="1"/>
  <c r="BI428" i="1"/>
  <c r="BA420" i="1"/>
  <c r="P420" i="1" s="1"/>
  <c r="BB420" i="1" s="1"/>
  <c r="BI418" i="1"/>
  <c r="K400" i="1"/>
  <c r="BC397" i="1"/>
  <c r="BD397" i="1" s="1"/>
  <c r="BG397" i="1" s="1"/>
  <c r="L397" i="1" s="1"/>
  <c r="BJ397" i="1" s="1"/>
  <c r="M397" i="1" s="1"/>
  <c r="O397" i="1"/>
  <c r="BM397" i="1"/>
  <c r="N384" i="1"/>
  <c r="BI374" i="1"/>
  <c r="K364" i="1"/>
  <c r="BA362" i="1"/>
  <c r="P362" i="1" s="1"/>
  <c r="BB362" i="1" s="1"/>
  <c r="BC358" i="1"/>
  <c r="BD358" i="1" s="1"/>
  <c r="BG358" i="1" s="1"/>
  <c r="L358" i="1" s="1"/>
  <c r="O358" i="1"/>
  <c r="BA341" i="1"/>
  <c r="P341" i="1" s="1"/>
  <c r="BB341" i="1" s="1"/>
  <c r="BC316" i="1"/>
  <c r="BD316" i="1" s="1"/>
  <c r="BG316" i="1" s="1"/>
  <c r="L316" i="1" s="1"/>
  <c r="BJ316" i="1" s="1"/>
  <c r="M316" i="1" s="1"/>
  <c r="O316" i="1"/>
  <c r="N308" i="1"/>
  <c r="N290" i="1"/>
  <c r="BN219" i="1"/>
  <c r="BN426" i="1"/>
  <c r="N420" i="1"/>
  <c r="BC403" i="1"/>
  <c r="BD403" i="1" s="1"/>
  <c r="BG403" i="1" s="1"/>
  <c r="L403" i="1" s="1"/>
  <c r="BJ403" i="1" s="1"/>
  <c r="M403" i="1" s="1"/>
  <c r="O403" i="1"/>
  <c r="BM403" i="1"/>
  <c r="BO403" i="1" s="1"/>
  <c r="BC402" i="1"/>
  <c r="BD402" i="1" s="1"/>
  <c r="BG402" i="1" s="1"/>
  <c r="L402" i="1" s="1"/>
  <c r="BJ402" i="1" s="1"/>
  <c r="M402" i="1" s="1"/>
  <c r="O402" i="1"/>
  <c r="BA401" i="1"/>
  <c r="P401" i="1" s="1"/>
  <c r="BB401" i="1" s="1"/>
  <c r="BN393" i="1"/>
  <c r="BN384" i="1"/>
  <c r="BN378" i="1"/>
  <c r="BC367" i="1"/>
  <c r="BD367" i="1" s="1"/>
  <c r="BG367" i="1" s="1"/>
  <c r="L367" i="1" s="1"/>
  <c r="BJ367" i="1" s="1"/>
  <c r="M367" i="1" s="1"/>
  <c r="O367" i="1"/>
  <c r="BM367" i="1"/>
  <c r="BO367" i="1" s="1"/>
  <c r="BC366" i="1"/>
  <c r="BD366" i="1" s="1"/>
  <c r="BG366" i="1" s="1"/>
  <c r="L366" i="1" s="1"/>
  <c r="BJ366" i="1" s="1"/>
  <c r="M366" i="1" s="1"/>
  <c r="O366" i="1"/>
  <c r="BA365" i="1"/>
  <c r="P365" i="1" s="1"/>
  <c r="BB365" i="1" s="1"/>
  <c r="O343" i="1"/>
  <c r="BC343" i="1"/>
  <c r="BD343" i="1" s="1"/>
  <c r="BG343" i="1" s="1"/>
  <c r="L343" i="1" s="1"/>
  <c r="BJ343" i="1" s="1"/>
  <c r="M343" i="1" s="1"/>
  <c r="O322" i="1"/>
  <c r="BC322" i="1"/>
  <c r="BD322" i="1" s="1"/>
  <c r="BG322" i="1" s="1"/>
  <c r="L322" i="1" s="1"/>
  <c r="BJ322" i="1" s="1"/>
  <c r="M322" i="1" s="1"/>
  <c r="N296" i="1"/>
  <c r="BN288" i="1"/>
  <c r="BN257" i="1"/>
  <c r="BC202" i="1"/>
  <c r="BD202" i="1" s="1"/>
  <c r="BG202" i="1" s="1"/>
  <c r="L202" i="1" s="1"/>
  <c r="BJ202" i="1" s="1"/>
  <c r="M202" i="1" s="1"/>
  <c r="O202" i="1"/>
  <c r="BA428" i="1"/>
  <c r="P428" i="1" s="1"/>
  <c r="BB428" i="1" s="1"/>
  <c r="BA409" i="1"/>
  <c r="P409" i="1" s="1"/>
  <c r="BB409" i="1" s="1"/>
  <c r="K391" i="1"/>
  <c r="BA389" i="1"/>
  <c r="P389" i="1" s="1"/>
  <c r="BB389" i="1" s="1"/>
  <c r="BN385" i="1"/>
  <c r="BM383" i="1"/>
  <c r="BO383" i="1" s="1"/>
  <c r="BC380" i="1"/>
  <c r="BD380" i="1" s="1"/>
  <c r="BG380" i="1" s="1"/>
  <c r="L380" i="1" s="1"/>
  <c r="BJ380" i="1" s="1"/>
  <c r="M380" i="1" s="1"/>
  <c r="N375" i="1"/>
  <c r="BA373" i="1"/>
  <c r="P373" i="1" s="1"/>
  <c r="BB373" i="1" s="1"/>
  <c r="K351" i="1"/>
  <c r="AW351" i="1"/>
  <c r="BK278" i="1"/>
  <c r="BL278" i="1"/>
  <c r="BM267" i="1"/>
  <c r="BO267" i="1" s="1"/>
  <c r="AW265" i="1"/>
  <c r="K265" i="1"/>
  <c r="BN262" i="1"/>
  <c r="T258" i="1"/>
  <c r="BN258" i="1" s="1"/>
  <c r="BA258" i="1"/>
  <c r="P258" i="1" s="1"/>
  <c r="BB258" i="1" s="1"/>
  <c r="BN244" i="1"/>
  <c r="K422" i="1"/>
  <c r="AW422" i="1"/>
  <c r="N416" i="1"/>
  <c r="BM416" i="1"/>
  <c r="BO416" i="1" s="1"/>
  <c r="BC415" i="1"/>
  <c r="BD415" i="1" s="1"/>
  <c r="BG415" i="1" s="1"/>
  <c r="L415" i="1" s="1"/>
  <c r="BJ415" i="1" s="1"/>
  <c r="M415" i="1" s="1"/>
  <c r="O415" i="1"/>
  <c r="O410" i="1"/>
  <c r="BM410" i="1"/>
  <c r="BO410" i="1" s="1"/>
  <c r="N398" i="1"/>
  <c r="BN356" i="1"/>
  <c r="O338" i="1"/>
  <c r="BC338" i="1"/>
  <c r="BD338" i="1" s="1"/>
  <c r="BG338" i="1" s="1"/>
  <c r="L338" i="1" s="1"/>
  <c r="BJ338" i="1" s="1"/>
  <c r="M338" i="1" s="1"/>
  <c r="BM338" i="1"/>
  <c r="BO338" i="1" s="1"/>
  <c r="BN331" i="1"/>
  <c r="BL16" i="1"/>
  <c r="BK16" i="1"/>
  <c r="BN419" i="1"/>
  <c r="N405" i="1"/>
  <c r="AW376" i="1"/>
  <c r="K376" i="1"/>
  <c r="N369" i="1"/>
  <c r="BM328" i="1"/>
  <c r="BO328" i="1" s="1"/>
  <c r="BC328" i="1"/>
  <c r="BD328" i="1" s="1"/>
  <c r="BG328" i="1" s="1"/>
  <c r="L328" i="1" s="1"/>
  <c r="BJ328" i="1" s="1"/>
  <c r="M328" i="1" s="1"/>
  <c r="O328" i="1"/>
  <c r="N327" i="1"/>
  <c r="N311" i="1"/>
  <c r="BM283" i="1"/>
  <c r="BO283" i="1" s="1"/>
  <c r="BC414" i="1"/>
  <c r="BD414" i="1" s="1"/>
  <c r="BG414" i="1" s="1"/>
  <c r="L414" i="1" s="1"/>
  <c r="BJ414" i="1" s="1"/>
  <c r="M414" i="1" s="1"/>
  <c r="O414" i="1"/>
  <c r="AW412" i="1"/>
  <c r="K412" i="1"/>
  <c r="BC396" i="1"/>
  <c r="BD396" i="1" s="1"/>
  <c r="BG396" i="1" s="1"/>
  <c r="L396" i="1" s="1"/>
  <c r="BJ396" i="1" s="1"/>
  <c r="M396" i="1" s="1"/>
  <c r="O396" i="1"/>
  <c r="K386" i="1"/>
  <c r="AW386" i="1"/>
  <c r="BA386" i="1" s="1"/>
  <c r="P386" i="1" s="1"/>
  <c r="BB386" i="1" s="1"/>
  <c r="N382" i="1"/>
  <c r="BA382" i="1"/>
  <c r="P382" i="1" s="1"/>
  <c r="BB382" i="1" s="1"/>
  <c r="N362" i="1"/>
  <c r="O344" i="1"/>
  <c r="BC344" i="1"/>
  <c r="BD344" i="1" s="1"/>
  <c r="BG344" i="1" s="1"/>
  <c r="L344" i="1" s="1"/>
  <c r="BJ344" i="1" s="1"/>
  <c r="M344" i="1" s="1"/>
  <c r="BM344" i="1"/>
  <c r="BO344" i="1" s="1"/>
  <c r="BM340" i="1"/>
  <c r="BO340" i="1" s="1"/>
  <c r="BC340" i="1"/>
  <c r="BD340" i="1" s="1"/>
  <c r="BG340" i="1" s="1"/>
  <c r="L340" i="1" s="1"/>
  <c r="BJ340" i="1" s="1"/>
  <c r="M340" i="1" s="1"/>
  <c r="O340" i="1"/>
  <c r="BC315" i="1"/>
  <c r="BD315" i="1" s="1"/>
  <c r="BG315" i="1" s="1"/>
  <c r="L315" i="1" s="1"/>
  <c r="BJ315" i="1" s="1"/>
  <c r="M315" i="1" s="1"/>
  <c r="O315" i="1"/>
  <c r="BK283" i="1"/>
  <c r="BL283" i="1"/>
  <c r="BA265" i="1"/>
  <c r="P265" i="1" s="1"/>
  <c r="BB265" i="1" s="1"/>
  <c r="BC197" i="1"/>
  <c r="BD197" i="1" s="1"/>
  <c r="BG197" i="1" s="1"/>
  <c r="L197" i="1" s="1"/>
  <c r="BJ197" i="1" s="1"/>
  <c r="M197" i="1" s="1"/>
  <c r="O197" i="1"/>
  <c r="BC159" i="1"/>
  <c r="BD159" i="1" s="1"/>
  <c r="BG159" i="1" s="1"/>
  <c r="L159" i="1" s="1"/>
  <c r="BJ159" i="1" s="1"/>
  <c r="M159" i="1" s="1"/>
  <c r="O159" i="1"/>
  <c r="O152" i="1"/>
  <c r="BC152" i="1"/>
  <c r="BD152" i="1" s="1"/>
  <c r="BG152" i="1" s="1"/>
  <c r="L152" i="1" s="1"/>
  <c r="BJ152" i="1" s="1"/>
  <c r="M152" i="1" s="1"/>
  <c r="N411" i="1"/>
  <c r="O326" i="1"/>
  <c r="BC326" i="1"/>
  <c r="BD326" i="1" s="1"/>
  <c r="BG326" i="1" s="1"/>
  <c r="L326" i="1" s="1"/>
  <c r="BJ326" i="1" s="1"/>
  <c r="M326" i="1" s="1"/>
  <c r="N425" i="1"/>
  <c r="BN421" i="1"/>
  <c r="BO421" i="1" s="1"/>
  <c r="BN420" i="1"/>
  <c r="N402" i="1"/>
  <c r="BM402" i="1"/>
  <c r="K382" i="1"/>
  <c r="BA379" i="1"/>
  <c r="P379" i="1" s="1"/>
  <c r="BB379" i="1" s="1"/>
  <c r="N366" i="1"/>
  <c r="BM366" i="1"/>
  <c r="K345" i="1"/>
  <c r="AW345" i="1"/>
  <c r="K342" i="1"/>
  <c r="AW342" i="1"/>
  <c r="BA342" i="1" s="1"/>
  <c r="P342" i="1" s="1"/>
  <c r="BB342" i="1" s="1"/>
  <c r="N321" i="1"/>
  <c r="N314" i="1"/>
  <c r="BC246" i="1"/>
  <c r="BD246" i="1" s="1"/>
  <c r="BG246" i="1" s="1"/>
  <c r="L246" i="1" s="1"/>
  <c r="BJ246" i="1" s="1"/>
  <c r="M246" i="1" s="1"/>
  <c r="O246" i="1"/>
  <c r="BC427" i="1"/>
  <c r="BD427" i="1" s="1"/>
  <c r="BG427" i="1" s="1"/>
  <c r="L427" i="1" s="1"/>
  <c r="O427" i="1"/>
  <c r="AW424" i="1"/>
  <c r="K424" i="1"/>
  <c r="BN411" i="1"/>
  <c r="K404" i="1"/>
  <c r="AW404" i="1"/>
  <c r="N400" i="1"/>
  <c r="BA400" i="1"/>
  <c r="P400" i="1" s="1"/>
  <c r="BB400" i="1" s="1"/>
  <c r="K368" i="1"/>
  <c r="AW368" i="1"/>
  <c r="N364" i="1"/>
  <c r="BA364" i="1"/>
  <c r="P364" i="1" s="1"/>
  <c r="BB364" i="1" s="1"/>
  <c r="BO361" i="1"/>
  <c r="BN361" i="1"/>
  <c r="N339" i="1"/>
  <c r="O336" i="1"/>
  <c r="BC336" i="1"/>
  <c r="BD336" i="1" s="1"/>
  <c r="BG336" i="1" s="1"/>
  <c r="L336" i="1" s="1"/>
  <c r="BJ336" i="1" s="1"/>
  <c r="M336" i="1" s="1"/>
  <c r="O334" i="1"/>
  <c r="BC334" i="1"/>
  <c r="BD334" i="1" s="1"/>
  <c r="BG334" i="1" s="1"/>
  <c r="L334" i="1" s="1"/>
  <c r="BJ334" i="1" s="1"/>
  <c r="M334" i="1" s="1"/>
  <c r="BN415" i="1"/>
  <c r="N380" i="1"/>
  <c r="BA378" i="1"/>
  <c r="P378" i="1" s="1"/>
  <c r="BB378" i="1" s="1"/>
  <c r="O357" i="1"/>
  <c r="BI354" i="1"/>
  <c r="BN347" i="1"/>
  <c r="N299" i="1"/>
  <c r="K276" i="1"/>
  <c r="AW276" i="1"/>
  <c r="BC252" i="1"/>
  <c r="BD252" i="1" s="1"/>
  <c r="BG252" i="1" s="1"/>
  <c r="L252" i="1" s="1"/>
  <c r="BJ252" i="1" s="1"/>
  <c r="M252" i="1" s="1"/>
  <c r="O252" i="1"/>
  <c r="BC230" i="1"/>
  <c r="BD230" i="1" s="1"/>
  <c r="BG230" i="1" s="1"/>
  <c r="L230" i="1" s="1"/>
  <c r="BJ230" i="1" s="1"/>
  <c r="O230" i="1"/>
  <c r="BN414" i="1"/>
  <c r="BO402" i="1"/>
  <c r="BN402" i="1"/>
  <c r="BN396" i="1"/>
  <c r="BA384" i="1"/>
  <c r="P384" i="1" s="1"/>
  <c r="BB384" i="1" s="1"/>
  <c r="BN375" i="1"/>
  <c r="BO366" i="1"/>
  <c r="BN366" i="1"/>
  <c r="BN337" i="1"/>
  <c r="BA329" i="1"/>
  <c r="P329" i="1" s="1"/>
  <c r="BB329" i="1" s="1"/>
  <c r="N302" i="1"/>
  <c r="BC271" i="1"/>
  <c r="BD271" i="1" s="1"/>
  <c r="BG271" i="1" s="1"/>
  <c r="L271" i="1" s="1"/>
  <c r="BJ271" i="1" s="1"/>
  <c r="M271" i="1" s="1"/>
  <c r="O271" i="1"/>
  <c r="BA425" i="1"/>
  <c r="P425" i="1" s="1"/>
  <c r="BB425" i="1" s="1"/>
  <c r="N423" i="1"/>
  <c r="N417" i="1"/>
  <c r="BC416" i="1"/>
  <c r="BD416" i="1" s="1"/>
  <c r="BG416" i="1" s="1"/>
  <c r="L416" i="1" s="1"/>
  <c r="BJ416" i="1" s="1"/>
  <c r="M416" i="1" s="1"/>
  <c r="K409" i="1"/>
  <c r="BA407" i="1"/>
  <c r="P407" i="1" s="1"/>
  <c r="BB407" i="1" s="1"/>
  <c r="BN403" i="1"/>
  <c r="BC398" i="1"/>
  <c r="BD398" i="1" s="1"/>
  <c r="BG398" i="1" s="1"/>
  <c r="L398" i="1" s="1"/>
  <c r="BJ398" i="1" s="1"/>
  <c r="M398" i="1" s="1"/>
  <c r="N393" i="1"/>
  <c r="BA391" i="1"/>
  <c r="P391" i="1" s="1"/>
  <c r="BB391" i="1" s="1"/>
  <c r="K373" i="1"/>
  <c r="BA371" i="1"/>
  <c r="P371" i="1" s="1"/>
  <c r="BB371" i="1" s="1"/>
  <c r="BN367" i="1"/>
  <c r="BC350" i="1"/>
  <c r="BD350" i="1" s="1"/>
  <c r="BG350" i="1" s="1"/>
  <c r="L350" i="1" s="1"/>
  <c r="BJ350" i="1" s="1"/>
  <c r="M350" i="1" s="1"/>
  <c r="BC263" i="1"/>
  <c r="BD263" i="1" s="1"/>
  <c r="BG263" i="1" s="1"/>
  <c r="L263" i="1" s="1"/>
  <c r="BJ263" i="1" s="1"/>
  <c r="M263" i="1" s="1"/>
  <c r="O263" i="1"/>
  <c r="BA417" i="1"/>
  <c r="P417" i="1" s="1"/>
  <c r="BB417" i="1" s="1"/>
  <c r="BA399" i="1"/>
  <c r="P399" i="1" s="1"/>
  <c r="BB399" i="1" s="1"/>
  <c r="BA381" i="1"/>
  <c r="P381" i="1" s="1"/>
  <c r="BB381" i="1" s="1"/>
  <c r="BA363" i="1"/>
  <c r="P363" i="1" s="1"/>
  <c r="BB363" i="1" s="1"/>
  <c r="BA351" i="1"/>
  <c r="P351" i="1" s="1"/>
  <c r="BB351" i="1" s="1"/>
  <c r="K318" i="1"/>
  <c r="AW318" i="1"/>
  <c r="BA318" i="1" s="1"/>
  <c r="P318" i="1" s="1"/>
  <c r="BB318" i="1" s="1"/>
  <c r="AW309" i="1"/>
  <c r="K309" i="1"/>
  <c r="BA307" i="1"/>
  <c r="P307" i="1" s="1"/>
  <c r="BB307" i="1" s="1"/>
  <c r="AW297" i="1"/>
  <c r="K297" i="1"/>
  <c r="BA295" i="1"/>
  <c r="P295" i="1" s="1"/>
  <c r="BB295" i="1" s="1"/>
  <c r="BN287" i="1"/>
  <c r="BC249" i="1"/>
  <c r="BD249" i="1" s="1"/>
  <c r="BG249" i="1" s="1"/>
  <c r="L249" i="1" s="1"/>
  <c r="BJ249" i="1" s="1"/>
  <c r="M249" i="1" s="1"/>
  <c r="O249" i="1"/>
  <c r="BC240" i="1"/>
  <c r="BD240" i="1" s="1"/>
  <c r="BG240" i="1" s="1"/>
  <c r="L240" i="1" s="1"/>
  <c r="BJ240" i="1" s="1"/>
  <c r="M240" i="1" s="1"/>
  <c r="O240" i="1"/>
  <c r="BM240" i="1"/>
  <c r="BO240" i="1" s="1"/>
  <c r="N399" i="1"/>
  <c r="N381" i="1"/>
  <c r="N363" i="1"/>
  <c r="BC355" i="1"/>
  <c r="BD355" i="1" s="1"/>
  <c r="BG355" i="1" s="1"/>
  <c r="L355" i="1" s="1"/>
  <c r="BJ355" i="1" s="1"/>
  <c r="M355" i="1" s="1"/>
  <c r="K354" i="1"/>
  <c r="AW354" i="1"/>
  <c r="BI336" i="1"/>
  <c r="BN332" i="1"/>
  <c r="AW306" i="1"/>
  <c r="K306" i="1"/>
  <c r="O304" i="1"/>
  <c r="BC304" i="1"/>
  <c r="BD304" i="1" s="1"/>
  <c r="BG304" i="1" s="1"/>
  <c r="L304" i="1" s="1"/>
  <c r="BJ304" i="1" s="1"/>
  <c r="M304" i="1" s="1"/>
  <c r="AW294" i="1"/>
  <c r="K294" i="1"/>
  <c r="O292" i="1"/>
  <c r="BC292" i="1"/>
  <c r="BD292" i="1" s="1"/>
  <c r="BG292" i="1" s="1"/>
  <c r="L292" i="1" s="1"/>
  <c r="BJ292" i="1" s="1"/>
  <c r="M292" i="1" s="1"/>
  <c r="O279" i="1"/>
  <c r="BC279" i="1"/>
  <c r="BD279" i="1" s="1"/>
  <c r="BG279" i="1" s="1"/>
  <c r="L279" i="1" s="1"/>
  <c r="BJ279" i="1" s="1"/>
  <c r="M279" i="1" s="1"/>
  <c r="N269" i="1"/>
  <c r="BN263" i="1"/>
  <c r="N250" i="1"/>
  <c r="BN46" i="1"/>
  <c r="BI412" i="1"/>
  <c r="BA411" i="1"/>
  <c r="P411" i="1" s="1"/>
  <c r="BB411" i="1" s="1"/>
  <c r="BI394" i="1"/>
  <c r="BA393" i="1"/>
  <c r="P393" i="1" s="1"/>
  <c r="BB393" i="1" s="1"/>
  <c r="BI376" i="1"/>
  <c r="BA375" i="1"/>
  <c r="P375" i="1" s="1"/>
  <c r="BB375" i="1" s="1"/>
  <c r="K348" i="1"/>
  <c r="AW348" i="1"/>
  <c r="BA347" i="1"/>
  <c r="P347" i="1" s="1"/>
  <c r="BB347" i="1" s="1"/>
  <c r="K330" i="1"/>
  <c r="AW330" i="1"/>
  <c r="BA330" i="1" s="1"/>
  <c r="P330" i="1" s="1"/>
  <c r="BB330" i="1" s="1"/>
  <c r="O320" i="1"/>
  <c r="BC320" i="1"/>
  <c r="BD320" i="1" s="1"/>
  <c r="BG320" i="1" s="1"/>
  <c r="L320" i="1" s="1"/>
  <c r="BI312" i="1"/>
  <c r="N305" i="1"/>
  <c r="BI300" i="1"/>
  <c r="N293" i="1"/>
  <c r="N281" i="1"/>
  <c r="BM279" i="1"/>
  <c r="BO279" i="1" s="1"/>
  <c r="N279" i="1"/>
  <c r="BC222" i="1"/>
  <c r="BD222" i="1" s="1"/>
  <c r="BG222" i="1" s="1"/>
  <c r="L222" i="1" s="1"/>
  <c r="BJ222" i="1" s="1"/>
  <c r="M222" i="1" s="1"/>
  <c r="O222" i="1"/>
  <c r="N414" i="1"/>
  <c r="BM414" i="1"/>
  <c r="BO414" i="1" s="1"/>
  <c r="N396" i="1"/>
  <c r="BM396" i="1"/>
  <c r="BO396" i="1" s="1"/>
  <c r="AW392" i="1"/>
  <c r="N378" i="1"/>
  <c r="AW374" i="1"/>
  <c r="BI324" i="1"/>
  <c r="BA321" i="1"/>
  <c r="P321" i="1" s="1"/>
  <c r="BB321" i="1" s="1"/>
  <c r="BA287" i="1"/>
  <c r="P287" i="1" s="1"/>
  <c r="BB287" i="1" s="1"/>
  <c r="AW274" i="1"/>
  <c r="K274" i="1"/>
  <c r="BC247" i="1"/>
  <c r="BD247" i="1" s="1"/>
  <c r="BG247" i="1" s="1"/>
  <c r="L247" i="1" s="1"/>
  <c r="BJ247" i="1" s="1"/>
  <c r="M247" i="1" s="1"/>
  <c r="O247" i="1"/>
  <c r="BA426" i="1"/>
  <c r="P426" i="1" s="1"/>
  <c r="BB426" i="1" s="1"/>
  <c r="BA408" i="1"/>
  <c r="P408" i="1" s="1"/>
  <c r="BB408" i="1" s="1"/>
  <c r="BA390" i="1"/>
  <c r="P390" i="1" s="1"/>
  <c r="BB390" i="1" s="1"/>
  <c r="BA372" i="1"/>
  <c r="P372" i="1" s="1"/>
  <c r="BB372" i="1" s="1"/>
  <c r="BA346" i="1"/>
  <c r="P346" i="1" s="1"/>
  <c r="BB346" i="1" s="1"/>
  <c r="BA333" i="1"/>
  <c r="P333" i="1" s="1"/>
  <c r="BB333" i="1" s="1"/>
  <c r="O332" i="1"/>
  <c r="BC332" i="1"/>
  <c r="BD332" i="1" s="1"/>
  <c r="BG332" i="1" s="1"/>
  <c r="L332" i="1" s="1"/>
  <c r="BA313" i="1"/>
  <c r="P313" i="1" s="1"/>
  <c r="BB313" i="1" s="1"/>
  <c r="AW303" i="1"/>
  <c r="K303" i="1"/>
  <c r="BA301" i="1"/>
  <c r="P301" i="1" s="1"/>
  <c r="BB301" i="1" s="1"/>
  <c r="AW291" i="1"/>
  <c r="K291" i="1"/>
  <c r="BA289" i="1"/>
  <c r="P289" i="1" s="1"/>
  <c r="BB289" i="1" s="1"/>
  <c r="K282" i="1"/>
  <c r="AW282" i="1"/>
  <c r="BN267" i="1"/>
  <c r="BC257" i="1"/>
  <c r="BD257" i="1" s="1"/>
  <c r="BG257" i="1" s="1"/>
  <c r="L257" i="1" s="1"/>
  <c r="BJ257" i="1" s="1"/>
  <c r="M257" i="1" s="1"/>
  <c r="O257" i="1"/>
  <c r="BC234" i="1"/>
  <c r="BD234" i="1" s="1"/>
  <c r="BG234" i="1" s="1"/>
  <c r="L234" i="1" s="1"/>
  <c r="BJ234" i="1" s="1"/>
  <c r="M234" i="1" s="1"/>
  <c r="O234" i="1"/>
  <c r="BM234" i="1"/>
  <c r="BO234" i="1" s="1"/>
  <c r="BA180" i="1"/>
  <c r="P180" i="1" s="1"/>
  <c r="BB180" i="1" s="1"/>
  <c r="BA423" i="1"/>
  <c r="P423" i="1" s="1"/>
  <c r="BB423" i="1" s="1"/>
  <c r="BN408" i="1"/>
  <c r="BA405" i="1"/>
  <c r="P405" i="1" s="1"/>
  <c r="BB405" i="1" s="1"/>
  <c r="BN397" i="1"/>
  <c r="BO397" i="1" s="1"/>
  <c r="BN390" i="1"/>
  <c r="BA387" i="1"/>
  <c r="P387" i="1" s="1"/>
  <c r="BB387" i="1" s="1"/>
  <c r="BN379" i="1"/>
  <c r="BN372" i="1"/>
  <c r="BA369" i="1"/>
  <c r="P369" i="1" s="1"/>
  <c r="BB369" i="1" s="1"/>
  <c r="BM357" i="1"/>
  <c r="N357" i="1"/>
  <c r="BM353" i="1"/>
  <c r="BA335" i="1"/>
  <c r="P335" i="1" s="1"/>
  <c r="BB335" i="1" s="1"/>
  <c r="N333" i="1"/>
  <c r="BA317" i="1"/>
  <c r="P317" i="1" s="1"/>
  <c r="BB317" i="1" s="1"/>
  <c r="BA288" i="1"/>
  <c r="P288" i="1" s="1"/>
  <c r="BB288" i="1" s="1"/>
  <c r="BN275" i="1"/>
  <c r="BM252" i="1"/>
  <c r="N252" i="1"/>
  <c r="BN229" i="1"/>
  <c r="BK216" i="1"/>
  <c r="BL216" i="1"/>
  <c r="N426" i="1"/>
  <c r="N408" i="1"/>
  <c r="K406" i="1"/>
  <c r="N390" i="1"/>
  <c r="K388" i="1"/>
  <c r="N372" i="1"/>
  <c r="K370" i="1"/>
  <c r="BA360" i="1"/>
  <c r="P360" i="1" s="1"/>
  <c r="BB360" i="1" s="1"/>
  <c r="BN357" i="1"/>
  <c r="BO357" i="1"/>
  <c r="BI351" i="1"/>
  <c r="BN326" i="1"/>
  <c r="BA324" i="1"/>
  <c r="P324" i="1" s="1"/>
  <c r="BB324" i="1" s="1"/>
  <c r="BA323" i="1"/>
  <c r="P323" i="1" s="1"/>
  <c r="BB323" i="1" s="1"/>
  <c r="AW312" i="1"/>
  <c r="K312" i="1"/>
  <c r="BA310" i="1"/>
  <c r="P310" i="1" s="1"/>
  <c r="BB310" i="1" s="1"/>
  <c r="AW300" i="1"/>
  <c r="K300" i="1"/>
  <c r="BA298" i="1"/>
  <c r="P298" i="1" s="1"/>
  <c r="BB298" i="1" s="1"/>
  <c r="BC262" i="1"/>
  <c r="BD262" i="1" s="1"/>
  <c r="BG262" i="1" s="1"/>
  <c r="L262" i="1" s="1"/>
  <c r="BJ262" i="1" s="1"/>
  <c r="M262" i="1" s="1"/>
  <c r="O262" i="1"/>
  <c r="AW261" i="1"/>
  <c r="K261" i="1"/>
  <c r="T221" i="1"/>
  <c r="BA221" i="1"/>
  <c r="P221" i="1" s="1"/>
  <c r="BB221" i="1" s="1"/>
  <c r="BN359" i="1"/>
  <c r="BN350" i="1"/>
  <c r="BA349" i="1"/>
  <c r="P349" i="1" s="1"/>
  <c r="BB349" i="1" s="1"/>
  <c r="BN344" i="1"/>
  <c r="BA331" i="1"/>
  <c r="P331" i="1" s="1"/>
  <c r="BB331" i="1" s="1"/>
  <c r="BA319" i="1"/>
  <c r="P319" i="1" s="1"/>
  <c r="BB319" i="1" s="1"/>
  <c r="BN278" i="1"/>
  <c r="BN269" i="1"/>
  <c r="N223" i="1"/>
  <c r="BC187" i="1"/>
  <c r="BD187" i="1" s="1"/>
  <c r="BG187" i="1" s="1"/>
  <c r="L187" i="1" s="1"/>
  <c r="BJ187" i="1" s="1"/>
  <c r="M187" i="1" s="1"/>
  <c r="O187" i="1"/>
  <c r="K183" i="1"/>
  <c r="AW183" i="1"/>
  <c r="BA179" i="1"/>
  <c r="P179" i="1" s="1"/>
  <c r="BB179" i="1" s="1"/>
  <c r="BM336" i="1"/>
  <c r="BO336" i="1" s="1"/>
  <c r="BN335" i="1"/>
  <c r="BN323" i="1"/>
  <c r="BN314" i="1"/>
  <c r="BN311" i="1"/>
  <c r="BN308" i="1"/>
  <c r="BA306" i="1"/>
  <c r="P306" i="1" s="1"/>
  <c r="BB306" i="1" s="1"/>
  <c r="BN305" i="1"/>
  <c r="BM304" i="1"/>
  <c r="BA303" i="1"/>
  <c r="P303" i="1" s="1"/>
  <c r="BB303" i="1" s="1"/>
  <c r="BN302" i="1"/>
  <c r="BN299" i="1"/>
  <c r="BA297" i="1"/>
  <c r="P297" i="1" s="1"/>
  <c r="BB297" i="1" s="1"/>
  <c r="BN296" i="1"/>
  <c r="BN293" i="1"/>
  <c r="BA291" i="1"/>
  <c r="P291" i="1" s="1"/>
  <c r="BB291" i="1" s="1"/>
  <c r="BN290" i="1"/>
  <c r="BC268" i="1"/>
  <c r="BD268" i="1" s="1"/>
  <c r="BG268" i="1" s="1"/>
  <c r="L268" i="1" s="1"/>
  <c r="BJ268" i="1" s="1"/>
  <c r="M268" i="1" s="1"/>
  <c r="O268" i="1"/>
  <c r="O267" i="1"/>
  <c r="BC267" i="1"/>
  <c r="BD267" i="1" s="1"/>
  <c r="BG267" i="1" s="1"/>
  <c r="L267" i="1" s="1"/>
  <c r="BJ267" i="1" s="1"/>
  <c r="M267" i="1" s="1"/>
  <c r="O264" i="1"/>
  <c r="BC264" i="1"/>
  <c r="BD264" i="1" s="1"/>
  <c r="BG264" i="1" s="1"/>
  <c r="L264" i="1" s="1"/>
  <c r="BJ264" i="1" s="1"/>
  <c r="M264" i="1" s="1"/>
  <c r="BN250" i="1"/>
  <c r="O231" i="1"/>
  <c r="BC231" i="1"/>
  <c r="BD231" i="1" s="1"/>
  <c r="BG231" i="1" s="1"/>
  <c r="L231" i="1" s="1"/>
  <c r="BJ231" i="1" s="1"/>
  <c r="M231" i="1" s="1"/>
  <c r="N213" i="1"/>
  <c r="BN212" i="1"/>
  <c r="BL191" i="1"/>
  <c r="BK191" i="1"/>
  <c r="O178" i="1"/>
  <c r="BC178" i="1"/>
  <c r="BD178" i="1" s="1"/>
  <c r="BG178" i="1" s="1"/>
  <c r="L178" i="1" s="1"/>
  <c r="BJ178" i="1" s="1"/>
  <c r="M178" i="1" s="1"/>
  <c r="O173" i="1"/>
  <c r="BC173" i="1"/>
  <c r="BD173" i="1" s="1"/>
  <c r="BG173" i="1" s="1"/>
  <c r="L173" i="1" s="1"/>
  <c r="BJ173" i="1" s="1"/>
  <c r="M173" i="1" s="1"/>
  <c r="BM173" i="1"/>
  <c r="BO173" i="1" s="1"/>
  <c r="BK144" i="1"/>
  <c r="BL144" i="1"/>
  <c r="BA339" i="1"/>
  <c r="P339" i="1" s="1"/>
  <c r="BB339" i="1" s="1"/>
  <c r="BA327" i="1"/>
  <c r="P327" i="1" s="1"/>
  <c r="BB327" i="1" s="1"/>
  <c r="BN313" i="1"/>
  <c r="BN310" i="1"/>
  <c r="BN307" i="1"/>
  <c r="BN304" i="1"/>
  <c r="BO304" i="1"/>
  <c r="BN301" i="1"/>
  <c r="BN298" i="1"/>
  <c r="BN295" i="1"/>
  <c r="BN292" i="1"/>
  <c r="BN289" i="1"/>
  <c r="K285" i="1"/>
  <c r="AW285" i="1"/>
  <c r="BM278" i="1"/>
  <c r="BO278" i="1" s="1"/>
  <c r="O278" i="1"/>
  <c r="BA269" i="1"/>
  <c r="P269" i="1" s="1"/>
  <c r="BB269" i="1" s="1"/>
  <c r="BN259" i="1"/>
  <c r="BC254" i="1"/>
  <c r="BD254" i="1" s="1"/>
  <c r="BG254" i="1" s="1"/>
  <c r="L254" i="1" s="1"/>
  <c r="BJ254" i="1" s="1"/>
  <c r="M254" i="1" s="1"/>
  <c r="O254" i="1"/>
  <c r="BN213" i="1"/>
  <c r="BA337" i="1"/>
  <c r="P337" i="1" s="1"/>
  <c r="BB337" i="1" s="1"/>
  <c r="BA325" i="1"/>
  <c r="P325" i="1" s="1"/>
  <c r="BB325" i="1" s="1"/>
  <c r="N284" i="1"/>
  <c r="AW280" i="1"/>
  <c r="K280" i="1"/>
  <c r="N271" i="1"/>
  <c r="N238" i="1"/>
  <c r="BC219" i="1"/>
  <c r="BD219" i="1" s="1"/>
  <c r="BG219" i="1" s="1"/>
  <c r="L219" i="1" s="1"/>
  <c r="BJ219" i="1" s="1"/>
  <c r="M219" i="1" s="1"/>
  <c r="O219" i="1"/>
  <c r="K214" i="1"/>
  <c r="AW214" i="1"/>
  <c r="O174" i="1"/>
  <c r="BC174" i="1"/>
  <c r="BD174" i="1" s="1"/>
  <c r="BG174" i="1" s="1"/>
  <c r="L174" i="1" s="1"/>
  <c r="BJ174" i="1" s="1"/>
  <c r="M174" i="1" s="1"/>
  <c r="AW215" i="1"/>
  <c r="K215" i="1"/>
  <c r="BL211" i="1"/>
  <c r="BK211" i="1"/>
  <c r="BL209" i="1"/>
  <c r="BK209" i="1"/>
  <c r="BC203" i="1"/>
  <c r="BD203" i="1" s="1"/>
  <c r="BG203" i="1" s="1"/>
  <c r="L203" i="1" s="1"/>
  <c r="BJ203" i="1" s="1"/>
  <c r="M203" i="1" s="1"/>
  <c r="O203" i="1"/>
  <c r="BM203" i="1"/>
  <c r="BO203" i="1" s="1"/>
  <c r="BK125" i="1"/>
  <c r="BL125" i="1"/>
  <c r="BA314" i="1"/>
  <c r="P314" i="1" s="1"/>
  <c r="BB314" i="1" s="1"/>
  <c r="N288" i="1"/>
  <c r="BN279" i="1"/>
  <c r="BN272" i="1"/>
  <c r="BN271" i="1"/>
  <c r="BN270" i="1"/>
  <c r="AW266" i="1"/>
  <c r="BA266" i="1" s="1"/>
  <c r="P266" i="1" s="1"/>
  <c r="BB266" i="1" s="1"/>
  <c r="K266" i="1"/>
  <c r="BA253" i="1"/>
  <c r="P253" i="1" s="1"/>
  <c r="BB253" i="1" s="1"/>
  <c r="N246" i="1"/>
  <c r="BN232" i="1"/>
  <c r="O209" i="1"/>
  <c r="BM209" i="1"/>
  <c r="BO209" i="1" s="1"/>
  <c r="BN353" i="1"/>
  <c r="BA352" i="1"/>
  <c r="P352" i="1" s="1"/>
  <c r="BB352" i="1" s="1"/>
  <c r="BA348" i="1"/>
  <c r="P348" i="1" s="1"/>
  <c r="BB348" i="1" s="1"/>
  <c r="BA345" i="1"/>
  <c r="P345" i="1" s="1"/>
  <c r="BB345" i="1" s="1"/>
  <c r="BN341" i="1"/>
  <c r="BN329" i="1"/>
  <c r="BN317" i="1"/>
  <c r="AW277" i="1"/>
  <c r="K277" i="1"/>
  <c r="BC251" i="1"/>
  <c r="BD251" i="1" s="1"/>
  <c r="BG251" i="1" s="1"/>
  <c r="L251" i="1" s="1"/>
  <c r="BJ251" i="1" s="1"/>
  <c r="M251" i="1" s="1"/>
  <c r="O251" i="1"/>
  <c r="BN235" i="1"/>
  <c r="BC207" i="1"/>
  <c r="BD207" i="1" s="1"/>
  <c r="BG207" i="1" s="1"/>
  <c r="L207" i="1" s="1"/>
  <c r="BJ207" i="1" s="1"/>
  <c r="M207" i="1" s="1"/>
  <c r="O207" i="1"/>
  <c r="O186" i="1"/>
  <c r="BC186" i="1"/>
  <c r="BD186" i="1" s="1"/>
  <c r="BG186" i="1" s="1"/>
  <c r="L186" i="1" s="1"/>
  <c r="BJ186" i="1" s="1"/>
  <c r="M186" i="1" s="1"/>
  <c r="BC185" i="1"/>
  <c r="BD185" i="1" s="1"/>
  <c r="BG185" i="1" s="1"/>
  <c r="L185" i="1" s="1"/>
  <c r="BJ185" i="1" s="1"/>
  <c r="M185" i="1" s="1"/>
  <c r="BM185" i="1"/>
  <c r="O185" i="1"/>
  <c r="BA272" i="1"/>
  <c r="P272" i="1" s="1"/>
  <c r="BB272" i="1" s="1"/>
  <c r="BO268" i="1"/>
  <c r="BN264" i="1"/>
  <c r="BN255" i="1"/>
  <c r="N244" i="1"/>
  <c r="BN238" i="1"/>
  <c r="BA213" i="1"/>
  <c r="P213" i="1" s="1"/>
  <c r="BB213" i="1" s="1"/>
  <c r="BC206" i="1"/>
  <c r="BD206" i="1" s="1"/>
  <c r="BG206" i="1" s="1"/>
  <c r="L206" i="1" s="1"/>
  <c r="BJ206" i="1" s="1"/>
  <c r="O206" i="1"/>
  <c r="BM206" i="1"/>
  <c r="T197" i="1"/>
  <c r="AW195" i="1"/>
  <c r="K195" i="1"/>
  <c r="BA270" i="1"/>
  <c r="P270" i="1" s="1"/>
  <c r="BB270" i="1" s="1"/>
  <c r="N259" i="1"/>
  <c r="BN222" i="1"/>
  <c r="AW218" i="1"/>
  <c r="K218" i="1"/>
  <c r="BC210" i="1"/>
  <c r="BD210" i="1" s="1"/>
  <c r="BG210" i="1" s="1"/>
  <c r="L210" i="1" s="1"/>
  <c r="BJ210" i="1" s="1"/>
  <c r="M210" i="1" s="1"/>
  <c r="O210" i="1"/>
  <c r="O167" i="1"/>
  <c r="BM167" i="1"/>
  <c r="BO167" i="1" s="1"/>
  <c r="BC167" i="1"/>
  <c r="BD167" i="1" s="1"/>
  <c r="BG167" i="1" s="1"/>
  <c r="L167" i="1" s="1"/>
  <c r="BJ167" i="1" s="1"/>
  <c r="M167" i="1" s="1"/>
  <c r="AW153" i="1"/>
  <c r="K153" i="1"/>
  <c r="BI288" i="1"/>
  <c r="BA276" i="1"/>
  <c r="P276" i="1" s="1"/>
  <c r="BB276" i="1" s="1"/>
  <c r="K248" i="1"/>
  <c r="AW248" i="1"/>
  <c r="BN241" i="1"/>
  <c r="N232" i="1"/>
  <c r="BA223" i="1"/>
  <c r="P223" i="1" s="1"/>
  <c r="BB223" i="1" s="1"/>
  <c r="O177" i="1"/>
  <c r="BC177" i="1"/>
  <c r="BD177" i="1" s="1"/>
  <c r="BG177" i="1" s="1"/>
  <c r="L177" i="1" s="1"/>
  <c r="BJ177" i="1" s="1"/>
  <c r="M177" i="1" s="1"/>
  <c r="BK113" i="1"/>
  <c r="BL113" i="1"/>
  <c r="BA91" i="1"/>
  <c r="P91" i="1" s="1"/>
  <c r="BB91" i="1" s="1"/>
  <c r="N91" i="1"/>
  <c r="BN284" i="1"/>
  <c r="BN281" i="1"/>
  <c r="BA275" i="1"/>
  <c r="P275" i="1" s="1"/>
  <c r="BB275" i="1" s="1"/>
  <c r="BM262" i="1"/>
  <c r="BO262" i="1" s="1"/>
  <c r="N256" i="1"/>
  <c r="N247" i="1"/>
  <c r="BM247" i="1"/>
  <c r="BO247" i="1" s="1"/>
  <c r="BC237" i="1"/>
  <c r="BD237" i="1" s="1"/>
  <c r="BG237" i="1" s="1"/>
  <c r="L237" i="1" s="1"/>
  <c r="BJ237" i="1" s="1"/>
  <c r="M237" i="1" s="1"/>
  <c r="BI219" i="1"/>
  <c r="O208" i="1"/>
  <c r="BC208" i="1"/>
  <c r="BD208" i="1" s="1"/>
  <c r="BG208" i="1" s="1"/>
  <c r="L208" i="1" s="1"/>
  <c r="BJ208" i="1" s="1"/>
  <c r="M208" i="1" s="1"/>
  <c r="BM273" i="1"/>
  <c r="BO273" i="1" s="1"/>
  <c r="BN268" i="1"/>
  <c r="AW260" i="1"/>
  <c r="K260" i="1"/>
  <c r="BO252" i="1"/>
  <c r="BI249" i="1"/>
  <c r="BC243" i="1"/>
  <c r="BD243" i="1" s="1"/>
  <c r="BG243" i="1" s="1"/>
  <c r="L243" i="1" s="1"/>
  <c r="BJ243" i="1" s="1"/>
  <c r="M243" i="1" s="1"/>
  <c r="T224" i="1"/>
  <c r="BN224" i="1" s="1"/>
  <c r="BA224" i="1"/>
  <c r="P224" i="1" s="1"/>
  <c r="BB224" i="1" s="1"/>
  <c r="BA220" i="1"/>
  <c r="P220" i="1" s="1"/>
  <c r="BB220" i="1" s="1"/>
  <c r="O216" i="1"/>
  <c r="BM208" i="1"/>
  <c r="BN191" i="1"/>
  <c r="O165" i="1"/>
  <c r="BC165" i="1"/>
  <c r="BD165" i="1" s="1"/>
  <c r="BG165" i="1" s="1"/>
  <c r="L165" i="1" s="1"/>
  <c r="BJ165" i="1" s="1"/>
  <c r="M165" i="1" s="1"/>
  <c r="BC130" i="1"/>
  <c r="BD130" i="1" s="1"/>
  <c r="BG130" i="1" s="1"/>
  <c r="L130" i="1" s="1"/>
  <c r="BJ130" i="1" s="1"/>
  <c r="M130" i="1" s="1"/>
  <c r="O130" i="1"/>
  <c r="BA311" i="1"/>
  <c r="P311" i="1" s="1"/>
  <c r="BB311" i="1" s="1"/>
  <c r="BA308" i="1"/>
  <c r="P308" i="1" s="1"/>
  <c r="BB308" i="1" s="1"/>
  <c r="BA305" i="1"/>
  <c r="P305" i="1" s="1"/>
  <c r="BB305" i="1" s="1"/>
  <c r="BA302" i="1"/>
  <c r="P302" i="1" s="1"/>
  <c r="BB302" i="1" s="1"/>
  <c r="BA299" i="1"/>
  <c r="P299" i="1" s="1"/>
  <c r="BB299" i="1" s="1"/>
  <c r="BA296" i="1"/>
  <c r="P296" i="1" s="1"/>
  <c r="BB296" i="1" s="1"/>
  <c r="BA293" i="1"/>
  <c r="P293" i="1" s="1"/>
  <c r="BB293" i="1" s="1"/>
  <c r="BA290" i="1"/>
  <c r="P290" i="1" s="1"/>
  <c r="BB290" i="1" s="1"/>
  <c r="AW286" i="1"/>
  <c r="BA284" i="1"/>
  <c r="P284" i="1" s="1"/>
  <c r="BB284" i="1" s="1"/>
  <c r="BA281" i="1"/>
  <c r="P281" i="1" s="1"/>
  <c r="BB281" i="1" s="1"/>
  <c r="BM268" i="1"/>
  <c r="AW255" i="1"/>
  <c r="BA250" i="1"/>
  <c r="P250" i="1" s="1"/>
  <c r="BB250" i="1" s="1"/>
  <c r="BI233" i="1"/>
  <c r="O171" i="1"/>
  <c r="BC171" i="1"/>
  <c r="BD171" i="1" s="1"/>
  <c r="BG171" i="1" s="1"/>
  <c r="L171" i="1" s="1"/>
  <c r="BJ171" i="1" s="1"/>
  <c r="M171" i="1" s="1"/>
  <c r="O146" i="1"/>
  <c r="BC146" i="1"/>
  <c r="BD146" i="1" s="1"/>
  <c r="BG146" i="1" s="1"/>
  <c r="L146" i="1" s="1"/>
  <c r="BJ146" i="1" s="1"/>
  <c r="M146" i="1" s="1"/>
  <c r="BM146" i="1"/>
  <c r="K245" i="1"/>
  <c r="AW245" i="1"/>
  <c r="K239" i="1"/>
  <c r="AW239" i="1"/>
  <c r="K233" i="1"/>
  <c r="AW233" i="1"/>
  <c r="BA228" i="1"/>
  <c r="P228" i="1" s="1"/>
  <c r="BB228" i="1" s="1"/>
  <c r="BI223" i="1"/>
  <c r="N212" i="1"/>
  <c r="BN185" i="1"/>
  <c r="BO185" i="1" s="1"/>
  <c r="BA256" i="1"/>
  <c r="P256" i="1" s="1"/>
  <c r="BB256" i="1" s="1"/>
  <c r="BA244" i="1"/>
  <c r="P244" i="1" s="1"/>
  <c r="BB244" i="1" s="1"/>
  <c r="BA238" i="1"/>
  <c r="P238" i="1" s="1"/>
  <c r="BB238" i="1" s="1"/>
  <c r="BA232" i="1"/>
  <c r="P232" i="1" s="1"/>
  <c r="BB232" i="1" s="1"/>
  <c r="BN170" i="1"/>
  <c r="O164" i="1"/>
  <c r="BC164" i="1"/>
  <c r="BD164" i="1" s="1"/>
  <c r="BG164" i="1" s="1"/>
  <c r="L164" i="1" s="1"/>
  <c r="BJ164" i="1" s="1"/>
  <c r="M164" i="1" s="1"/>
  <c r="O129" i="1"/>
  <c r="BC129" i="1"/>
  <c r="BD129" i="1" s="1"/>
  <c r="BG129" i="1" s="1"/>
  <c r="L129" i="1" s="1"/>
  <c r="BJ129" i="1" s="1"/>
  <c r="M129" i="1" s="1"/>
  <c r="BC134" i="1"/>
  <c r="BD134" i="1" s="1"/>
  <c r="BG134" i="1" s="1"/>
  <c r="L134" i="1" s="1"/>
  <c r="BJ134" i="1" s="1"/>
  <c r="M134" i="1" s="1"/>
  <c r="BN67" i="1"/>
  <c r="N253" i="1"/>
  <c r="K242" i="1"/>
  <c r="AW242" i="1"/>
  <c r="K236" i="1"/>
  <c r="AW236" i="1"/>
  <c r="BI221" i="1"/>
  <c r="BN220" i="1"/>
  <c r="N217" i="1"/>
  <c r="BI212" i="1"/>
  <c r="BI198" i="1"/>
  <c r="BC193" i="1"/>
  <c r="BD193" i="1" s="1"/>
  <c r="BG193" i="1" s="1"/>
  <c r="L193" i="1" s="1"/>
  <c r="O193" i="1"/>
  <c r="AW181" i="1"/>
  <c r="BA181" i="1" s="1"/>
  <c r="P181" i="1" s="1"/>
  <c r="BB181" i="1" s="1"/>
  <c r="K181" i="1"/>
  <c r="BA172" i="1"/>
  <c r="P172" i="1" s="1"/>
  <c r="BB172" i="1" s="1"/>
  <c r="BA170" i="1"/>
  <c r="P170" i="1" s="1"/>
  <c r="BB170" i="1" s="1"/>
  <c r="AW156" i="1"/>
  <c r="K156" i="1"/>
  <c r="BN129" i="1"/>
  <c r="BC102" i="1"/>
  <c r="BD102" i="1" s="1"/>
  <c r="BG102" i="1" s="1"/>
  <c r="L102" i="1" s="1"/>
  <c r="BJ102" i="1" s="1"/>
  <c r="M102" i="1" s="1"/>
  <c r="O102" i="1"/>
  <c r="BM102" i="1"/>
  <c r="BO102" i="1" s="1"/>
  <c r="BA241" i="1"/>
  <c r="P241" i="1" s="1"/>
  <c r="BB241" i="1" s="1"/>
  <c r="BA235" i="1"/>
  <c r="P235" i="1" s="1"/>
  <c r="BB235" i="1" s="1"/>
  <c r="BA227" i="1"/>
  <c r="P227" i="1" s="1"/>
  <c r="BB227" i="1" s="1"/>
  <c r="BA225" i="1"/>
  <c r="P225" i="1" s="1"/>
  <c r="BB225" i="1" s="1"/>
  <c r="BN221" i="1"/>
  <c r="BI218" i="1"/>
  <c r="BM207" i="1"/>
  <c r="BO207" i="1" s="1"/>
  <c r="N207" i="1"/>
  <c r="BN154" i="1"/>
  <c r="K121" i="1"/>
  <c r="AW121" i="1"/>
  <c r="AW73" i="1"/>
  <c r="K73" i="1"/>
  <c r="BA133" i="1"/>
  <c r="P133" i="1" s="1"/>
  <c r="BB133" i="1" s="1"/>
  <c r="N133" i="1"/>
  <c r="K92" i="1"/>
  <c r="AW92" i="1"/>
  <c r="K83" i="1"/>
  <c r="AW83" i="1"/>
  <c r="N241" i="1"/>
  <c r="N235" i="1"/>
  <c r="BM219" i="1"/>
  <c r="BO219" i="1" s="1"/>
  <c r="N219" i="1"/>
  <c r="BN217" i="1"/>
  <c r="BM216" i="1"/>
  <c r="BO216" i="1" s="1"/>
  <c r="N216" i="1"/>
  <c r="BA212" i="1"/>
  <c r="P212" i="1" s="1"/>
  <c r="BB212" i="1" s="1"/>
  <c r="BN208" i="1"/>
  <c r="BO208" i="1"/>
  <c r="N194" i="1"/>
  <c r="BN179" i="1"/>
  <c r="O169" i="1"/>
  <c r="BC169" i="1"/>
  <c r="BD169" i="1" s="1"/>
  <c r="BG169" i="1" s="1"/>
  <c r="L169" i="1" s="1"/>
  <c r="BJ169" i="1" s="1"/>
  <c r="AW148" i="1"/>
  <c r="K148" i="1"/>
  <c r="BN133" i="1"/>
  <c r="O94" i="1"/>
  <c r="BC94" i="1"/>
  <c r="BD94" i="1" s="1"/>
  <c r="BG94" i="1" s="1"/>
  <c r="L94" i="1" s="1"/>
  <c r="BJ94" i="1" s="1"/>
  <c r="M94" i="1" s="1"/>
  <c r="BA259" i="1"/>
  <c r="P259" i="1" s="1"/>
  <c r="BB259" i="1" s="1"/>
  <c r="BI242" i="1"/>
  <c r="BI236" i="1"/>
  <c r="BA215" i="1"/>
  <c r="P215" i="1" s="1"/>
  <c r="BB215" i="1" s="1"/>
  <c r="BA205" i="1"/>
  <c r="P205" i="1" s="1"/>
  <c r="BB205" i="1" s="1"/>
  <c r="BN203" i="1"/>
  <c r="K201" i="1"/>
  <c r="AW201" i="1"/>
  <c r="N200" i="1"/>
  <c r="BA200" i="1"/>
  <c r="P200" i="1" s="1"/>
  <c r="BB200" i="1" s="1"/>
  <c r="BN194" i="1"/>
  <c r="AW192" i="1"/>
  <c r="K192" i="1"/>
  <c r="O161" i="1"/>
  <c r="BM161" i="1"/>
  <c r="BC161" i="1"/>
  <c r="BD161" i="1" s="1"/>
  <c r="BG161" i="1" s="1"/>
  <c r="L161" i="1" s="1"/>
  <c r="BJ161" i="1" s="1"/>
  <c r="M161" i="1" s="1"/>
  <c r="O134" i="1"/>
  <c r="BM211" i="1"/>
  <c r="BA199" i="1"/>
  <c r="P199" i="1" s="1"/>
  <c r="BB199" i="1" s="1"/>
  <c r="BI197" i="1"/>
  <c r="BA194" i="1"/>
  <c r="P194" i="1" s="1"/>
  <c r="BB194" i="1" s="1"/>
  <c r="BN193" i="1"/>
  <c r="BI180" i="1"/>
  <c r="N154" i="1"/>
  <c r="N132" i="1"/>
  <c r="BA132" i="1"/>
  <c r="P132" i="1" s="1"/>
  <c r="BB132" i="1" s="1"/>
  <c r="BN113" i="1"/>
  <c r="BO113" i="1"/>
  <c r="BC111" i="1"/>
  <c r="BD111" i="1" s="1"/>
  <c r="BG111" i="1" s="1"/>
  <c r="L111" i="1" s="1"/>
  <c r="BJ111" i="1" s="1"/>
  <c r="M111" i="1" s="1"/>
  <c r="O111" i="1"/>
  <c r="BN205" i="1"/>
  <c r="BA204" i="1"/>
  <c r="P204" i="1" s="1"/>
  <c r="BB204" i="1" s="1"/>
  <c r="BC150" i="1"/>
  <c r="BD150" i="1" s="1"/>
  <c r="BG150" i="1" s="1"/>
  <c r="L150" i="1" s="1"/>
  <c r="BJ150" i="1" s="1"/>
  <c r="M150" i="1" s="1"/>
  <c r="O150" i="1"/>
  <c r="BI147" i="1"/>
  <c r="BL137" i="1"/>
  <c r="BN132" i="1"/>
  <c r="O107" i="1"/>
  <c r="BC107" i="1"/>
  <c r="BD107" i="1" s="1"/>
  <c r="BG107" i="1" s="1"/>
  <c r="L107" i="1" s="1"/>
  <c r="BJ107" i="1" s="1"/>
  <c r="M107" i="1" s="1"/>
  <c r="BM107" i="1"/>
  <c r="BO107" i="1" s="1"/>
  <c r="BC93" i="1"/>
  <c r="BD93" i="1" s="1"/>
  <c r="BG93" i="1" s="1"/>
  <c r="L93" i="1" s="1"/>
  <c r="BJ93" i="1" s="1"/>
  <c r="M93" i="1" s="1"/>
  <c r="O93" i="1"/>
  <c r="BA92" i="1"/>
  <c r="P92" i="1" s="1"/>
  <c r="BB92" i="1" s="1"/>
  <c r="BM202" i="1"/>
  <c r="BA147" i="1"/>
  <c r="P147" i="1" s="1"/>
  <c r="BB147" i="1" s="1"/>
  <c r="BC140" i="1"/>
  <c r="BD140" i="1" s="1"/>
  <c r="BG140" i="1" s="1"/>
  <c r="L140" i="1" s="1"/>
  <c r="BJ140" i="1" s="1"/>
  <c r="M140" i="1" s="1"/>
  <c r="O140" i="1"/>
  <c r="BM140" i="1"/>
  <c r="BO140" i="1" s="1"/>
  <c r="BN134" i="1"/>
  <c r="O80" i="1"/>
  <c r="BC80" i="1"/>
  <c r="BD80" i="1" s="1"/>
  <c r="BG80" i="1" s="1"/>
  <c r="L80" i="1" s="1"/>
  <c r="BJ80" i="1" s="1"/>
  <c r="M80" i="1" s="1"/>
  <c r="BC42" i="1"/>
  <c r="BD42" i="1" s="1"/>
  <c r="BG42" i="1" s="1"/>
  <c r="L42" i="1" s="1"/>
  <c r="BJ42" i="1" s="1"/>
  <c r="M42" i="1" s="1"/>
  <c r="O42" i="1"/>
  <c r="BM42" i="1"/>
  <c r="BO42" i="1" s="1"/>
  <c r="K230" i="1"/>
  <c r="BA229" i="1"/>
  <c r="P229" i="1" s="1"/>
  <c r="BB229" i="1" s="1"/>
  <c r="K223" i="1"/>
  <c r="N221" i="1"/>
  <c r="N220" i="1"/>
  <c r="N211" i="1"/>
  <c r="BI206" i="1"/>
  <c r="K206" i="1"/>
  <c r="BN197" i="1"/>
  <c r="BI187" i="1"/>
  <c r="BM186" i="1"/>
  <c r="N186" i="1"/>
  <c r="N177" i="1"/>
  <c r="BI174" i="1"/>
  <c r="BA158" i="1"/>
  <c r="P158" i="1" s="1"/>
  <c r="BB158" i="1" s="1"/>
  <c r="N147" i="1"/>
  <c r="O135" i="1"/>
  <c r="BC135" i="1"/>
  <c r="BD135" i="1" s="1"/>
  <c r="BG135" i="1" s="1"/>
  <c r="L135" i="1" s="1"/>
  <c r="BJ135" i="1" s="1"/>
  <c r="M135" i="1" s="1"/>
  <c r="BM135" i="1"/>
  <c r="O127" i="1"/>
  <c r="BA226" i="1"/>
  <c r="P226" i="1" s="1"/>
  <c r="BB226" i="1" s="1"/>
  <c r="K225" i="1"/>
  <c r="BN211" i="1"/>
  <c r="BN196" i="1"/>
  <c r="BI190" i="1"/>
  <c r="BA176" i="1"/>
  <c r="P176" i="1" s="1"/>
  <c r="BB176" i="1" s="1"/>
  <c r="BN161" i="1"/>
  <c r="BA155" i="1"/>
  <c r="P155" i="1" s="1"/>
  <c r="BB155" i="1" s="1"/>
  <c r="BN152" i="1"/>
  <c r="BN150" i="1"/>
  <c r="BI132" i="1"/>
  <c r="BO93" i="1"/>
  <c r="BN93" i="1"/>
  <c r="BC87" i="1"/>
  <c r="BD87" i="1" s="1"/>
  <c r="BG87" i="1" s="1"/>
  <c r="L87" i="1" s="1"/>
  <c r="BJ87" i="1" s="1"/>
  <c r="M87" i="1" s="1"/>
  <c r="O87" i="1"/>
  <c r="BA217" i="1"/>
  <c r="P217" i="1" s="1"/>
  <c r="BB217" i="1" s="1"/>
  <c r="BA196" i="1"/>
  <c r="P196" i="1" s="1"/>
  <c r="BB196" i="1" s="1"/>
  <c r="BM191" i="1"/>
  <c r="BO191" i="1" s="1"/>
  <c r="N191" i="1"/>
  <c r="BA190" i="1"/>
  <c r="P190" i="1" s="1"/>
  <c r="BB190" i="1" s="1"/>
  <c r="N189" i="1"/>
  <c r="N188" i="1"/>
  <c r="BN186" i="1"/>
  <c r="BO186" i="1" s="1"/>
  <c r="BN177" i="1"/>
  <c r="N131" i="1"/>
  <c r="L127" i="1"/>
  <c r="BJ127" i="1" s="1"/>
  <c r="M127" i="1" s="1"/>
  <c r="BC110" i="1"/>
  <c r="BD110" i="1" s="1"/>
  <c r="BG110" i="1" s="1"/>
  <c r="L110" i="1" s="1"/>
  <c r="BJ110" i="1" s="1"/>
  <c r="M110" i="1" s="1"/>
  <c r="O110" i="1"/>
  <c r="BM110" i="1"/>
  <c r="BO110" i="1" s="1"/>
  <c r="O103" i="1"/>
  <c r="BC103" i="1"/>
  <c r="BD103" i="1" s="1"/>
  <c r="BG103" i="1" s="1"/>
  <c r="L103" i="1" s="1"/>
  <c r="BJ103" i="1" s="1"/>
  <c r="M103" i="1" s="1"/>
  <c r="BC101" i="1"/>
  <c r="BD101" i="1" s="1"/>
  <c r="BG101" i="1" s="1"/>
  <c r="L101" i="1" s="1"/>
  <c r="BJ101" i="1" s="1"/>
  <c r="M101" i="1" s="1"/>
  <c r="O101" i="1"/>
  <c r="BI98" i="1"/>
  <c r="BN94" i="1"/>
  <c r="BN202" i="1"/>
  <c r="BA201" i="1"/>
  <c r="P201" i="1" s="1"/>
  <c r="BB201" i="1" s="1"/>
  <c r="AW198" i="1"/>
  <c r="BN188" i="1"/>
  <c r="N174" i="1"/>
  <c r="BA163" i="1"/>
  <c r="P163" i="1" s="1"/>
  <c r="BB163" i="1" s="1"/>
  <c r="BA162" i="1"/>
  <c r="P162" i="1" s="1"/>
  <c r="BB162" i="1" s="1"/>
  <c r="O137" i="1"/>
  <c r="O125" i="1"/>
  <c r="BM125" i="1"/>
  <c r="BO125" i="1" s="1"/>
  <c r="BC116" i="1"/>
  <c r="BD116" i="1" s="1"/>
  <c r="BG116" i="1" s="1"/>
  <c r="L116" i="1" s="1"/>
  <c r="BJ116" i="1" s="1"/>
  <c r="M116" i="1" s="1"/>
  <c r="O116" i="1"/>
  <c r="N101" i="1"/>
  <c r="N81" i="1"/>
  <c r="BI186" i="1"/>
  <c r="AW182" i="1"/>
  <c r="BM178" i="1"/>
  <c r="BO178" i="1" s="1"/>
  <c r="N178" i="1"/>
  <c r="BI177" i="1"/>
  <c r="BA166" i="1"/>
  <c r="P166" i="1" s="1"/>
  <c r="BB166" i="1" s="1"/>
  <c r="BM159" i="1"/>
  <c r="BO159" i="1" s="1"/>
  <c r="BC136" i="1"/>
  <c r="BD136" i="1" s="1"/>
  <c r="BG136" i="1" s="1"/>
  <c r="L136" i="1" s="1"/>
  <c r="BJ136" i="1" s="1"/>
  <c r="M136" i="1" s="1"/>
  <c r="N96" i="1"/>
  <c r="BA189" i="1"/>
  <c r="P189" i="1" s="1"/>
  <c r="BB189" i="1" s="1"/>
  <c r="BA184" i="1"/>
  <c r="P184" i="1" s="1"/>
  <c r="BB184" i="1" s="1"/>
  <c r="BN182" i="1"/>
  <c r="BA168" i="1"/>
  <c r="P168" i="1" s="1"/>
  <c r="BB168" i="1" s="1"/>
  <c r="BA154" i="1"/>
  <c r="P154" i="1" s="1"/>
  <c r="BB154" i="1" s="1"/>
  <c r="AW149" i="1"/>
  <c r="BA149" i="1" s="1"/>
  <c r="P149" i="1" s="1"/>
  <c r="BB149" i="1" s="1"/>
  <c r="K149" i="1"/>
  <c r="BA131" i="1"/>
  <c r="P131" i="1" s="1"/>
  <c r="BB131" i="1" s="1"/>
  <c r="BC99" i="1"/>
  <c r="BD99" i="1" s="1"/>
  <c r="BG99" i="1" s="1"/>
  <c r="L99" i="1" s="1"/>
  <c r="BJ99" i="1" s="1"/>
  <c r="M99" i="1" s="1"/>
  <c r="O99" i="1"/>
  <c r="BM99" i="1"/>
  <c r="BO99" i="1" s="1"/>
  <c r="N97" i="1"/>
  <c r="BN84" i="1"/>
  <c r="N180" i="1"/>
  <c r="AW158" i="1"/>
  <c r="K158" i="1"/>
  <c r="BI155" i="1"/>
  <c r="BM144" i="1"/>
  <c r="BO144" i="1" s="1"/>
  <c r="K142" i="1"/>
  <c r="AW142" i="1"/>
  <c r="BA142" i="1" s="1"/>
  <c r="P142" i="1" s="1"/>
  <c r="BB142" i="1" s="1"/>
  <c r="BA122" i="1"/>
  <c r="P122" i="1" s="1"/>
  <c r="BB122" i="1" s="1"/>
  <c r="BA119" i="1"/>
  <c r="P119" i="1" s="1"/>
  <c r="BB119" i="1" s="1"/>
  <c r="O113" i="1"/>
  <c r="BM113" i="1"/>
  <c r="K108" i="1"/>
  <c r="AW108" i="1"/>
  <c r="BC100" i="1"/>
  <c r="BD100" i="1" s="1"/>
  <c r="BG100" i="1" s="1"/>
  <c r="L100" i="1" s="1"/>
  <c r="O100" i="1"/>
  <c r="AW157" i="1"/>
  <c r="BA157" i="1" s="1"/>
  <c r="P157" i="1" s="1"/>
  <c r="BB157" i="1" s="1"/>
  <c r="K157" i="1"/>
  <c r="BA156" i="1"/>
  <c r="P156" i="1" s="1"/>
  <c r="BB156" i="1" s="1"/>
  <c r="BM150" i="1"/>
  <c r="BO150" i="1" s="1"/>
  <c r="BN147" i="1"/>
  <c r="BA145" i="1"/>
  <c r="P145" i="1" s="1"/>
  <c r="BB145" i="1" s="1"/>
  <c r="K141" i="1"/>
  <c r="AW141" i="1"/>
  <c r="BM136" i="1"/>
  <c r="BO136" i="1" s="1"/>
  <c r="N130" i="1"/>
  <c r="BC128" i="1"/>
  <c r="BD128" i="1" s="1"/>
  <c r="BG128" i="1" s="1"/>
  <c r="L128" i="1" s="1"/>
  <c r="O128" i="1"/>
  <c r="K124" i="1"/>
  <c r="AW124" i="1"/>
  <c r="BC114" i="1"/>
  <c r="BD114" i="1" s="1"/>
  <c r="BG114" i="1" s="1"/>
  <c r="L114" i="1" s="1"/>
  <c r="O114" i="1"/>
  <c r="BK54" i="1"/>
  <c r="BL54" i="1"/>
  <c r="BA188" i="1"/>
  <c r="P188" i="1" s="1"/>
  <c r="BB188" i="1" s="1"/>
  <c r="BA183" i="1"/>
  <c r="P183" i="1" s="1"/>
  <c r="BB183" i="1" s="1"/>
  <c r="AW175" i="1"/>
  <c r="K175" i="1"/>
  <c r="BA148" i="1"/>
  <c r="P148" i="1" s="1"/>
  <c r="BB148" i="1" s="1"/>
  <c r="N139" i="1"/>
  <c r="AW138" i="1"/>
  <c r="K138" i="1"/>
  <c r="BM137" i="1"/>
  <c r="BC90" i="1"/>
  <c r="BD90" i="1" s="1"/>
  <c r="BG90" i="1" s="1"/>
  <c r="L90" i="1" s="1"/>
  <c r="BJ90" i="1" s="1"/>
  <c r="M90" i="1" s="1"/>
  <c r="O90" i="1"/>
  <c r="K172" i="1"/>
  <c r="K169" i="1"/>
  <c r="K166" i="1"/>
  <c r="BA160" i="1"/>
  <c r="P160" i="1" s="1"/>
  <c r="BB160" i="1" s="1"/>
  <c r="BA151" i="1"/>
  <c r="P151" i="1" s="1"/>
  <c r="BB151" i="1" s="1"/>
  <c r="BN146" i="1"/>
  <c r="BI99" i="1"/>
  <c r="O85" i="1"/>
  <c r="BC85" i="1"/>
  <c r="BD85" i="1" s="1"/>
  <c r="BG85" i="1" s="1"/>
  <c r="L85" i="1" s="1"/>
  <c r="BJ85" i="1" s="1"/>
  <c r="M85" i="1" s="1"/>
  <c r="BN77" i="1"/>
  <c r="BA153" i="1"/>
  <c r="P153" i="1" s="1"/>
  <c r="BB153" i="1" s="1"/>
  <c r="BA138" i="1"/>
  <c r="P138" i="1" s="1"/>
  <c r="BB138" i="1" s="1"/>
  <c r="K123" i="1"/>
  <c r="AW123" i="1"/>
  <c r="K118" i="1"/>
  <c r="AW118" i="1"/>
  <c r="N104" i="1"/>
  <c r="BA104" i="1"/>
  <c r="P104" i="1" s="1"/>
  <c r="BB104" i="1" s="1"/>
  <c r="BA98" i="1"/>
  <c r="P98" i="1" s="1"/>
  <c r="BB98" i="1" s="1"/>
  <c r="N47" i="1"/>
  <c r="O16" i="1"/>
  <c r="BM16" i="1"/>
  <c r="BO16" i="1" s="1"/>
  <c r="K120" i="1"/>
  <c r="AW120" i="1"/>
  <c r="BA109" i="1"/>
  <c r="P109" i="1" s="1"/>
  <c r="BB109" i="1" s="1"/>
  <c r="N109" i="1"/>
  <c r="N103" i="1"/>
  <c r="BA96" i="1"/>
  <c r="P96" i="1" s="1"/>
  <c r="BB96" i="1" s="1"/>
  <c r="BA95" i="1"/>
  <c r="P95" i="1" s="1"/>
  <c r="BB95" i="1" s="1"/>
  <c r="BM94" i="1"/>
  <c r="BO94" i="1" s="1"/>
  <c r="N84" i="1"/>
  <c r="BA84" i="1"/>
  <c r="P84" i="1" s="1"/>
  <c r="BB84" i="1" s="1"/>
  <c r="BC77" i="1"/>
  <c r="BD77" i="1" s="1"/>
  <c r="BG77" i="1" s="1"/>
  <c r="L77" i="1" s="1"/>
  <c r="BJ77" i="1" s="1"/>
  <c r="M77" i="1" s="1"/>
  <c r="O77" i="1"/>
  <c r="O34" i="1"/>
  <c r="BC34" i="1"/>
  <c r="BD34" i="1" s="1"/>
  <c r="BG34" i="1" s="1"/>
  <c r="L34" i="1" s="1"/>
  <c r="BJ34" i="1" s="1"/>
  <c r="M34" i="1" s="1"/>
  <c r="BM34" i="1"/>
  <c r="BO34" i="1" s="1"/>
  <c r="O28" i="1"/>
  <c r="BC28" i="1"/>
  <c r="BD28" i="1" s="1"/>
  <c r="BG28" i="1" s="1"/>
  <c r="L28" i="1" s="1"/>
  <c r="BJ28" i="1" s="1"/>
  <c r="M28" i="1" s="1"/>
  <c r="BM171" i="1"/>
  <c r="BO171" i="1" s="1"/>
  <c r="BM169" i="1"/>
  <c r="BI158" i="1"/>
  <c r="BI149" i="1"/>
  <c r="BI143" i="1"/>
  <c r="K117" i="1"/>
  <c r="AW117" i="1"/>
  <c r="BN109" i="1"/>
  <c r="BC78" i="1"/>
  <c r="BD78" i="1" s="1"/>
  <c r="BG78" i="1" s="1"/>
  <c r="L78" i="1" s="1"/>
  <c r="BJ78" i="1" s="1"/>
  <c r="M78" i="1" s="1"/>
  <c r="O78" i="1"/>
  <c r="BC70" i="1"/>
  <c r="BD70" i="1" s="1"/>
  <c r="BG70" i="1" s="1"/>
  <c r="L70" i="1" s="1"/>
  <c r="BJ70" i="1" s="1"/>
  <c r="M70" i="1" s="1"/>
  <c r="O70" i="1"/>
  <c r="BN58" i="1"/>
  <c r="N143" i="1"/>
  <c r="BM127" i="1"/>
  <c r="BO127" i="1" s="1"/>
  <c r="N127" i="1"/>
  <c r="BI126" i="1"/>
  <c r="BN126" i="1"/>
  <c r="BN104" i="1"/>
  <c r="BA97" i="1"/>
  <c r="P97" i="1" s="1"/>
  <c r="BB97" i="1" s="1"/>
  <c r="BN70" i="1"/>
  <c r="BK52" i="1"/>
  <c r="BL52" i="1"/>
  <c r="BI179" i="1"/>
  <c r="BI178" i="1"/>
  <c r="BI176" i="1"/>
  <c r="BI175" i="1"/>
  <c r="BI173" i="1"/>
  <c r="BI172" i="1"/>
  <c r="BI170" i="1"/>
  <c r="BI169" i="1"/>
  <c r="BI167" i="1"/>
  <c r="BI166" i="1"/>
  <c r="BI164" i="1"/>
  <c r="BI163" i="1"/>
  <c r="BI161" i="1"/>
  <c r="K160" i="1"/>
  <c r="BI152" i="1"/>
  <c r="K151" i="1"/>
  <c r="BA139" i="1"/>
  <c r="P139" i="1" s="1"/>
  <c r="BB139" i="1" s="1"/>
  <c r="BA126" i="1"/>
  <c r="P126" i="1" s="1"/>
  <c r="BB126" i="1" s="1"/>
  <c r="K114" i="1"/>
  <c r="K112" i="1"/>
  <c r="AW112" i="1"/>
  <c r="BN101" i="1"/>
  <c r="BI94" i="1"/>
  <c r="O82" i="1"/>
  <c r="BC82" i="1"/>
  <c r="BD82" i="1" s="1"/>
  <c r="BG82" i="1" s="1"/>
  <c r="L82" i="1" s="1"/>
  <c r="BJ82" i="1" s="1"/>
  <c r="M82" i="1" s="1"/>
  <c r="N172" i="1"/>
  <c r="N171" i="1"/>
  <c r="N169" i="1"/>
  <c r="N168" i="1"/>
  <c r="N166" i="1"/>
  <c r="N165" i="1"/>
  <c r="N163" i="1"/>
  <c r="N162" i="1"/>
  <c r="BA143" i="1"/>
  <c r="P143" i="1" s="1"/>
  <c r="BB143" i="1" s="1"/>
  <c r="BN139" i="1"/>
  <c r="BO137" i="1"/>
  <c r="BN111" i="1"/>
  <c r="BN96" i="1"/>
  <c r="BC59" i="1"/>
  <c r="BD59" i="1" s="1"/>
  <c r="BG59" i="1" s="1"/>
  <c r="L59" i="1" s="1"/>
  <c r="BJ59" i="1" s="1"/>
  <c r="M59" i="1" s="1"/>
  <c r="O59" i="1"/>
  <c r="BN135" i="1"/>
  <c r="BN127" i="1"/>
  <c r="BA106" i="1"/>
  <c r="P106" i="1" s="1"/>
  <c r="BB106" i="1" s="1"/>
  <c r="BN91" i="1"/>
  <c r="BA83" i="1"/>
  <c r="P83" i="1" s="1"/>
  <c r="BB83" i="1" s="1"/>
  <c r="AW68" i="1"/>
  <c r="K68" i="1"/>
  <c r="N46" i="1"/>
  <c r="O40" i="1"/>
  <c r="BC40" i="1"/>
  <c r="BD40" i="1" s="1"/>
  <c r="BG40" i="1" s="1"/>
  <c r="L40" i="1" s="1"/>
  <c r="BJ40" i="1" s="1"/>
  <c r="M40" i="1" s="1"/>
  <c r="BA115" i="1"/>
  <c r="P115" i="1" s="1"/>
  <c r="BB115" i="1" s="1"/>
  <c r="N115" i="1"/>
  <c r="N60" i="1"/>
  <c r="AW55" i="1"/>
  <c r="K55" i="1"/>
  <c r="N43" i="1"/>
  <c r="BC26" i="1"/>
  <c r="BD26" i="1" s="1"/>
  <c r="BG26" i="1" s="1"/>
  <c r="L26" i="1" s="1"/>
  <c r="BJ26" i="1" s="1"/>
  <c r="M26" i="1" s="1"/>
  <c r="O26" i="1"/>
  <c r="BN115" i="1"/>
  <c r="BN100" i="1"/>
  <c r="BN95" i="1"/>
  <c r="AW88" i="1"/>
  <c r="BA88" i="1" s="1"/>
  <c r="P88" i="1" s="1"/>
  <c r="BB88" i="1" s="1"/>
  <c r="BC86" i="1"/>
  <c r="BD86" i="1" s="1"/>
  <c r="BG86" i="1" s="1"/>
  <c r="L86" i="1" s="1"/>
  <c r="BJ86" i="1" s="1"/>
  <c r="M86" i="1" s="1"/>
  <c r="BM86" i="1"/>
  <c r="BO86" i="1" s="1"/>
  <c r="AW74" i="1"/>
  <c r="K74" i="1"/>
  <c r="T51" i="1"/>
  <c r="BA51" i="1"/>
  <c r="P51" i="1" s="1"/>
  <c r="BB51" i="1" s="1"/>
  <c r="T48" i="1"/>
  <c r="BN48" i="1" s="1"/>
  <c r="BA48" i="1"/>
  <c r="P48" i="1" s="1"/>
  <c r="BB48" i="1" s="1"/>
  <c r="AW79" i="1"/>
  <c r="K79" i="1"/>
  <c r="BM78" i="1"/>
  <c r="BO78" i="1" s="1"/>
  <c r="N78" i="1"/>
  <c r="BC71" i="1"/>
  <c r="BD71" i="1" s="1"/>
  <c r="BG71" i="1" s="1"/>
  <c r="L71" i="1" s="1"/>
  <c r="BJ71" i="1" s="1"/>
  <c r="M71" i="1" s="1"/>
  <c r="O71" i="1"/>
  <c r="BM71" i="1"/>
  <c r="AW61" i="1"/>
  <c r="K61" i="1"/>
  <c r="BI70" i="1"/>
  <c r="N66" i="1"/>
  <c r="BN88" i="1"/>
  <c r="N75" i="1"/>
  <c r="N67" i="1"/>
  <c r="BA62" i="1"/>
  <c r="P62" i="1" s="1"/>
  <c r="BB62" i="1" s="1"/>
  <c r="T57" i="1"/>
  <c r="BN57" i="1" s="1"/>
  <c r="BA57" i="1"/>
  <c r="P57" i="1" s="1"/>
  <c r="BB57" i="1" s="1"/>
  <c r="BA46" i="1"/>
  <c r="P46" i="1" s="1"/>
  <c r="BB46" i="1" s="1"/>
  <c r="BK37" i="1"/>
  <c r="BL37" i="1"/>
  <c r="N94" i="1"/>
  <c r="N85" i="1"/>
  <c r="BM85" i="1"/>
  <c r="BO85" i="1" s="1"/>
  <c r="K62" i="1"/>
  <c r="AW62" i="1"/>
  <c r="BN51" i="1"/>
  <c r="BO71" i="1"/>
  <c r="BN71" i="1"/>
  <c r="BM54" i="1"/>
  <c r="BO54" i="1" s="1"/>
  <c r="O54" i="1"/>
  <c r="N49" i="1"/>
  <c r="L27" i="1"/>
  <c r="BJ27" i="1" s="1"/>
  <c r="M27" i="1" s="1"/>
  <c r="BN49" i="1"/>
  <c r="O33" i="1"/>
  <c r="BA105" i="1"/>
  <c r="P105" i="1" s="1"/>
  <c r="BB105" i="1" s="1"/>
  <c r="BM93" i="1"/>
  <c r="K72" i="1"/>
  <c r="AW72" i="1"/>
  <c r="BC17" i="1"/>
  <c r="BD17" i="1" s="1"/>
  <c r="BG17" i="1" s="1"/>
  <c r="L17" i="1" s="1"/>
  <c r="BJ17" i="1" s="1"/>
  <c r="M17" i="1" s="1"/>
  <c r="O17" i="1"/>
  <c r="AW89" i="1"/>
  <c r="AW65" i="1"/>
  <c r="K65" i="1"/>
  <c r="BA36" i="1"/>
  <c r="P36" i="1" s="1"/>
  <c r="BB36" i="1" s="1"/>
  <c r="T36" i="1"/>
  <c r="BN36" i="1" s="1"/>
  <c r="BN89" i="1"/>
  <c r="BO80" i="1"/>
  <c r="BM80" i="1"/>
  <c r="BN78" i="1"/>
  <c r="N77" i="1"/>
  <c r="N59" i="1"/>
  <c r="BM59" i="1"/>
  <c r="BO59" i="1" s="1"/>
  <c r="O58" i="1"/>
  <c r="BC58" i="1"/>
  <c r="BD58" i="1" s="1"/>
  <c r="BG58" i="1" s="1"/>
  <c r="L58" i="1" s="1"/>
  <c r="BM90" i="1"/>
  <c r="BO90" i="1" s="1"/>
  <c r="BA75" i="1"/>
  <c r="P75" i="1" s="1"/>
  <c r="BB75" i="1" s="1"/>
  <c r="BA69" i="1"/>
  <c r="P69" i="1" s="1"/>
  <c r="BB69" i="1" s="1"/>
  <c r="N52" i="1"/>
  <c r="BM52" i="1"/>
  <c r="BM37" i="1"/>
  <c r="BO37" i="1" s="1"/>
  <c r="BA24" i="1"/>
  <c r="P24" i="1" s="1"/>
  <c r="BB24" i="1" s="1"/>
  <c r="T24" i="1"/>
  <c r="BN24" i="1" s="1"/>
  <c r="BN23" i="1"/>
  <c r="N82" i="1"/>
  <c r="AW76" i="1"/>
  <c r="K76" i="1"/>
  <c r="BM70" i="1"/>
  <c r="BO70" i="1" s="1"/>
  <c r="N70" i="1"/>
  <c r="BA63" i="1"/>
  <c r="P63" i="1" s="1"/>
  <c r="BB63" i="1" s="1"/>
  <c r="BO52" i="1"/>
  <c r="BA49" i="1"/>
  <c r="P49" i="1" s="1"/>
  <c r="BB49" i="1" s="1"/>
  <c r="BC33" i="1"/>
  <c r="BD33" i="1" s="1"/>
  <c r="BG33" i="1" s="1"/>
  <c r="L33" i="1" s="1"/>
  <c r="BJ33" i="1" s="1"/>
  <c r="M33" i="1" s="1"/>
  <c r="BN99" i="1"/>
  <c r="BN98" i="1"/>
  <c r="BN87" i="1"/>
  <c r="BN86" i="1"/>
  <c r="BA81" i="1"/>
  <c r="P81" i="1" s="1"/>
  <c r="BB81" i="1" s="1"/>
  <c r="N80" i="1"/>
  <c r="N38" i="1"/>
  <c r="O30" i="1"/>
  <c r="O19" i="1"/>
  <c r="BC19" i="1"/>
  <c r="BD19" i="1" s="1"/>
  <c r="BG19" i="1" s="1"/>
  <c r="L19" i="1" s="1"/>
  <c r="BJ19" i="1" s="1"/>
  <c r="M19" i="1" s="1"/>
  <c r="BK18" i="1"/>
  <c r="BL18" i="1"/>
  <c r="BA67" i="1"/>
  <c r="P67" i="1" s="1"/>
  <c r="BB67" i="1" s="1"/>
  <c r="BA60" i="1"/>
  <c r="P60" i="1" s="1"/>
  <c r="BB60" i="1" s="1"/>
  <c r="K56" i="1"/>
  <c r="AW56" i="1"/>
  <c r="BN47" i="1"/>
  <c r="BN32" i="1"/>
  <c r="BN20" i="1"/>
  <c r="BA66" i="1"/>
  <c r="P66" i="1" s="1"/>
  <c r="BB66" i="1" s="1"/>
  <c r="BA64" i="1"/>
  <c r="P64" i="1" s="1"/>
  <c r="BB64" i="1" s="1"/>
  <c r="BA43" i="1"/>
  <c r="P43" i="1" s="1"/>
  <c r="BB43" i="1" s="1"/>
  <c r="N41" i="1"/>
  <c r="BC39" i="1"/>
  <c r="BD39" i="1" s="1"/>
  <c r="BG39" i="1" s="1"/>
  <c r="L39" i="1" s="1"/>
  <c r="BL25" i="1"/>
  <c r="BK25" i="1"/>
  <c r="BA45" i="1"/>
  <c r="P45" i="1" s="1"/>
  <c r="BB45" i="1" s="1"/>
  <c r="T45" i="1"/>
  <c r="BN45" i="1" s="1"/>
  <c r="K44" i="1"/>
  <c r="AW44" i="1"/>
  <c r="BI38" i="1"/>
  <c r="BN29" i="1"/>
  <c r="O25" i="1"/>
  <c r="BM25" i="1"/>
  <c r="BO25" i="1" s="1"/>
  <c r="O31" i="1"/>
  <c r="BC31" i="1"/>
  <c r="BD31" i="1" s="1"/>
  <c r="BG31" i="1" s="1"/>
  <c r="L31" i="1" s="1"/>
  <c r="BJ31" i="1" s="1"/>
  <c r="M31" i="1" s="1"/>
  <c r="BN12" i="1"/>
  <c r="BA72" i="1"/>
  <c r="P72" i="1" s="1"/>
  <c r="BB72" i="1" s="1"/>
  <c r="BN60" i="1"/>
  <c r="T27" i="1"/>
  <c r="BN27" i="1" s="1"/>
  <c r="BA15" i="1"/>
  <c r="P15" i="1" s="1"/>
  <c r="BB15" i="1" s="1"/>
  <c r="T15" i="1"/>
  <c r="BN15" i="1" s="1"/>
  <c r="BI80" i="1"/>
  <c r="BA76" i="1"/>
  <c r="P76" i="1" s="1"/>
  <c r="BB76" i="1" s="1"/>
  <c r="BA53" i="1"/>
  <c r="P53" i="1" s="1"/>
  <c r="BB53" i="1" s="1"/>
  <c r="BA50" i="1"/>
  <c r="P50" i="1" s="1"/>
  <c r="BB50" i="1" s="1"/>
  <c r="BC30" i="1"/>
  <c r="BD30" i="1" s="1"/>
  <c r="BG30" i="1" s="1"/>
  <c r="L30" i="1" s="1"/>
  <c r="BJ30" i="1" s="1"/>
  <c r="M30" i="1" s="1"/>
  <c r="BM27" i="1"/>
  <c r="BO27" i="1" s="1"/>
  <c r="O27" i="1"/>
  <c r="O22" i="1"/>
  <c r="BM22" i="1"/>
  <c r="BO22" i="1" s="1"/>
  <c r="BC22" i="1"/>
  <c r="BD22" i="1" s="1"/>
  <c r="BG22" i="1" s="1"/>
  <c r="L22" i="1" s="1"/>
  <c r="BJ22" i="1" s="1"/>
  <c r="M22" i="1" s="1"/>
  <c r="O21" i="1"/>
  <c r="BN17" i="1"/>
  <c r="BA47" i="1"/>
  <c r="P47" i="1" s="1"/>
  <c r="BB47" i="1" s="1"/>
  <c r="N32" i="1"/>
  <c r="BA23" i="1"/>
  <c r="P23" i="1" s="1"/>
  <c r="BB23" i="1" s="1"/>
  <c r="N53" i="1"/>
  <c r="BA44" i="1"/>
  <c r="P44" i="1" s="1"/>
  <c r="BB44" i="1" s="1"/>
  <c r="BA29" i="1"/>
  <c r="P29" i="1" s="1"/>
  <c r="BB29" i="1" s="1"/>
  <c r="BM26" i="1"/>
  <c r="BC21" i="1"/>
  <c r="BD21" i="1" s="1"/>
  <c r="BG21" i="1" s="1"/>
  <c r="BN53" i="1"/>
  <c r="AW35" i="1"/>
  <c r="BA35" i="1" s="1"/>
  <c r="P35" i="1" s="1"/>
  <c r="BB35" i="1" s="1"/>
  <c r="BN26" i="1"/>
  <c r="BO26" i="1" s="1"/>
  <c r="BC12" i="1"/>
  <c r="BD12" i="1" s="1"/>
  <c r="BG12" i="1" s="1"/>
  <c r="L12" i="1" s="1"/>
  <c r="BJ12" i="1" s="1"/>
  <c r="M12" i="1" s="1"/>
  <c r="O12" i="1"/>
  <c r="BA41" i="1"/>
  <c r="P41" i="1" s="1"/>
  <c r="BB41" i="1" s="1"/>
  <c r="BA38" i="1"/>
  <c r="P38" i="1" s="1"/>
  <c r="BB38" i="1" s="1"/>
  <c r="BN35" i="1"/>
  <c r="N29" i="1"/>
  <c r="N50" i="1"/>
  <c r="BN41" i="1"/>
  <c r="BN38" i="1"/>
  <c r="BM18" i="1"/>
  <c r="BO18" i="1" s="1"/>
  <c r="O18" i="1"/>
  <c r="BN50" i="1"/>
  <c r="BA32" i="1"/>
  <c r="P32" i="1" s="1"/>
  <c r="BB32" i="1" s="1"/>
  <c r="T21" i="1"/>
  <c r="BN21" i="1" s="1"/>
  <c r="BA20" i="1"/>
  <c r="P20" i="1" s="1"/>
  <c r="BB20" i="1" s="1"/>
  <c r="N26" i="1"/>
  <c r="N23" i="1"/>
  <c r="N20" i="1"/>
  <c r="N17" i="1"/>
  <c r="N12" i="1"/>
  <c r="BC142" i="1" l="1"/>
  <c r="BD142" i="1" s="1"/>
  <c r="BG142" i="1" s="1"/>
  <c r="L142" i="1" s="1"/>
  <c r="BJ142" i="1" s="1"/>
  <c r="M142" i="1" s="1"/>
  <c r="O142" i="1"/>
  <c r="O318" i="1"/>
  <c r="BC318" i="1"/>
  <c r="BD318" i="1" s="1"/>
  <c r="BG318" i="1" s="1"/>
  <c r="L318" i="1" s="1"/>
  <c r="BJ318" i="1" s="1"/>
  <c r="M318" i="1" s="1"/>
  <c r="BM64" i="1"/>
  <c r="BO64" i="1" s="1"/>
  <c r="O149" i="1"/>
  <c r="BC149" i="1"/>
  <c r="BD149" i="1" s="1"/>
  <c r="BG149" i="1" s="1"/>
  <c r="L149" i="1" s="1"/>
  <c r="BJ149" i="1" s="1"/>
  <c r="M149" i="1" s="1"/>
  <c r="O342" i="1"/>
  <c r="BC342" i="1"/>
  <c r="BD342" i="1" s="1"/>
  <c r="BG342" i="1" s="1"/>
  <c r="L342" i="1" s="1"/>
  <c r="BJ342" i="1" s="1"/>
  <c r="M342" i="1" s="1"/>
  <c r="BC386" i="1"/>
  <c r="BD386" i="1" s="1"/>
  <c r="BG386" i="1" s="1"/>
  <c r="L386" i="1" s="1"/>
  <c r="BJ386" i="1" s="1"/>
  <c r="M386" i="1" s="1"/>
  <c r="O386" i="1"/>
  <c r="O157" i="1"/>
  <c r="BC157" i="1"/>
  <c r="BD157" i="1" s="1"/>
  <c r="BG157" i="1" s="1"/>
  <c r="L157" i="1" s="1"/>
  <c r="BJ157" i="1" s="1"/>
  <c r="M157" i="1" s="1"/>
  <c r="BM238" i="1"/>
  <c r="BO238" i="1" s="1"/>
  <c r="BM369" i="1"/>
  <c r="BO369" i="1" s="1"/>
  <c r="O330" i="1"/>
  <c r="BC330" i="1"/>
  <c r="BD330" i="1" s="1"/>
  <c r="BG330" i="1" s="1"/>
  <c r="L330" i="1" s="1"/>
  <c r="BJ330" i="1" s="1"/>
  <c r="M330" i="1" s="1"/>
  <c r="BC35" i="1"/>
  <c r="BD35" i="1" s="1"/>
  <c r="BG35" i="1" s="1"/>
  <c r="L35" i="1" s="1"/>
  <c r="BJ35" i="1" s="1"/>
  <c r="M35" i="1" s="1"/>
  <c r="O35" i="1"/>
  <c r="O88" i="1"/>
  <c r="BC88" i="1"/>
  <c r="BD88" i="1" s="1"/>
  <c r="BG88" i="1" s="1"/>
  <c r="L88" i="1" s="1"/>
  <c r="BJ88" i="1" s="1"/>
  <c r="M88" i="1" s="1"/>
  <c r="BC181" i="1"/>
  <c r="BD181" i="1" s="1"/>
  <c r="BG181" i="1" s="1"/>
  <c r="L181" i="1" s="1"/>
  <c r="BJ181" i="1" s="1"/>
  <c r="M181" i="1" s="1"/>
  <c r="O181" i="1"/>
  <c r="BM296" i="1"/>
  <c r="BO296" i="1" s="1"/>
  <c r="BM299" i="1"/>
  <c r="BO299" i="1" s="1"/>
  <c r="BC266" i="1"/>
  <c r="BD266" i="1" s="1"/>
  <c r="BG266" i="1" s="1"/>
  <c r="L266" i="1" s="1"/>
  <c r="BJ266" i="1" s="1"/>
  <c r="M266" i="1" s="1"/>
  <c r="O266" i="1"/>
  <c r="BM143" i="1"/>
  <c r="BO143" i="1" s="1"/>
  <c r="BM250" i="1"/>
  <c r="BO250" i="1" s="1"/>
  <c r="BL12" i="1"/>
  <c r="BK12" i="1"/>
  <c r="O72" i="1"/>
  <c r="BC72" i="1"/>
  <c r="BD72" i="1" s="1"/>
  <c r="BG72" i="1" s="1"/>
  <c r="L72" i="1" s="1"/>
  <c r="BJ72" i="1" s="1"/>
  <c r="M72" i="1" s="1"/>
  <c r="BN44" i="1"/>
  <c r="BL19" i="1"/>
  <c r="BK19" i="1"/>
  <c r="BM12" i="1"/>
  <c r="BO12" i="1" s="1"/>
  <c r="BL17" i="1"/>
  <c r="BK17" i="1"/>
  <c r="BN62" i="1"/>
  <c r="BO62" i="1"/>
  <c r="BN114" i="1"/>
  <c r="BK78" i="1"/>
  <c r="BL78" i="1"/>
  <c r="BK77" i="1"/>
  <c r="BL77" i="1"/>
  <c r="N120" i="1"/>
  <c r="N123" i="1"/>
  <c r="BA123" i="1"/>
  <c r="P123" i="1" s="1"/>
  <c r="BB123" i="1" s="1"/>
  <c r="BM138" i="1"/>
  <c r="BO138" i="1" s="1"/>
  <c r="N138" i="1"/>
  <c r="N124" i="1"/>
  <c r="BA124" i="1"/>
  <c r="P124" i="1" s="1"/>
  <c r="BB124" i="1" s="1"/>
  <c r="O168" i="1"/>
  <c r="BC168" i="1"/>
  <c r="BD168" i="1" s="1"/>
  <c r="BG168" i="1" s="1"/>
  <c r="L168" i="1" s="1"/>
  <c r="BJ168" i="1" s="1"/>
  <c r="M168" i="1" s="1"/>
  <c r="N182" i="1"/>
  <c r="O162" i="1"/>
  <c r="BC162" i="1"/>
  <c r="BD162" i="1" s="1"/>
  <c r="BG162" i="1" s="1"/>
  <c r="L162" i="1" s="1"/>
  <c r="BJ162" i="1" s="1"/>
  <c r="M162" i="1" s="1"/>
  <c r="BK87" i="1"/>
  <c r="BL87" i="1"/>
  <c r="O176" i="1"/>
  <c r="BC176" i="1"/>
  <c r="BD176" i="1" s="1"/>
  <c r="BG176" i="1" s="1"/>
  <c r="L176" i="1" s="1"/>
  <c r="BJ176" i="1" s="1"/>
  <c r="M176" i="1" s="1"/>
  <c r="BM176" i="1"/>
  <c r="BO176" i="1" s="1"/>
  <c r="BO206" i="1"/>
  <c r="BN206" i="1"/>
  <c r="BC204" i="1"/>
  <c r="BD204" i="1" s="1"/>
  <c r="BG204" i="1" s="1"/>
  <c r="L204" i="1" s="1"/>
  <c r="BJ204" i="1" s="1"/>
  <c r="M204" i="1" s="1"/>
  <c r="O204" i="1"/>
  <c r="O215" i="1"/>
  <c r="BC215" i="1"/>
  <c r="BD215" i="1" s="1"/>
  <c r="BG215" i="1" s="1"/>
  <c r="L215" i="1" s="1"/>
  <c r="BJ215" i="1" s="1"/>
  <c r="M215" i="1" s="1"/>
  <c r="O133" i="1"/>
  <c r="BC133" i="1"/>
  <c r="BD133" i="1" s="1"/>
  <c r="BG133" i="1" s="1"/>
  <c r="L133" i="1" s="1"/>
  <c r="BJ133" i="1" s="1"/>
  <c r="M133" i="1" s="1"/>
  <c r="BC225" i="1"/>
  <c r="BD225" i="1" s="1"/>
  <c r="BG225" i="1" s="1"/>
  <c r="L225" i="1" s="1"/>
  <c r="BJ225" i="1" s="1"/>
  <c r="M225" i="1" s="1"/>
  <c r="O225" i="1"/>
  <c r="O172" i="1"/>
  <c r="BC172" i="1"/>
  <c r="BD172" i="1" s="1"/>
  <c r="BG172" i="1" s="1"/>
  <c r="L172" i="1" s="1"/>
  <c r="BJ172" i="1" s="1"/>
  <c r="M172" i="1" s="1"/>
  <c r="BK134" i="1"/>
  <c r="BL134" i="1"/>
  <c r="BN239" i="1"/>
  <c r="BA255" i="1"/>
  <c r="P255" i="1" s="1"/>
  <c r="BB255" i="1" s="1"/>
  <c r="N255" i="1"/>
  <c r="O311" i="1"/>
  <c r="BC311" i="1"/>
  <c r="BD311" i="1" s="1"/>
  <c r="BG311" i="1" s="1"/>
  <c r="L311" i="1" s="1"/>
  <c r="BJ311" i="1" s="1"/>
  <c r="M311" i="1" s="1"/>
  <c r="BK243" i="1"/>
  <c r="BL243" i="1"/>
  <c r="BK237" i="1"/>
  <c r="BL237" i="1"/>
  <c r="BN248" i="1"/>
  <c r="BM204" i="1"/>
  <c r="BO204" i="1" s="1"/>
  <c r="N195" i="1"/>
  <c r="BA195" i="1"/>
  <c r="P195" i="1" s="1"/>
  <c r="BB195" i="1" s="1"/>
  <c r="BC253" i="1"/>
  <c r="BD253" i="1" s="1"/>
  <c r="BG253" i="1" s="1"/>
  <c r="L253" i="1" s="1"/>
  <c r="BJ253" i="1" s="1"/>
  <c r="M253" i="1" s="1"/>
  <c r="O253" i="1"/>
  <c r="O314" i="1"/>
  <c r="BC314" i="1"/>
  <c r="BD314" i="1" s="1"/>
  <c r="BG314" i="1" s="1"/>
  <c r="L314" i="1" s="1"/>
  <c r="BJ314" i="1" s="1"/>
  <c r="M314" i="1" s="1"/>
  <c r="BK174" i="1"/>
  <c r="BL174" i="1"/>
  <c r="N280" i="1"/>
  <c r="BA280" i="1"/>
  <c r="P280" i="1" s="1"/>
  <c r="BB280" i="1" s="1"/>
  <c r="BC269" i="1"/>
  <c r="BD269" i="1" s="1"/>
  <c r="BG269" i="1" s="1"/>
  <c r="L269" i="1" s="1"/>
  <c r="BJ269" i="1" s="1"/>
  <c r="M269" i="1" s="1"/>
  <c r="O269" i="1"/>
  <c r="O339" i="1"/>
  <c r="BC339" i="1"/>
  <c r="BD339" i="1" s="1"/>
  <c r="BG339" i="1" s="1"/>
  <c r="L339" i="1" s="1"/>
  <c r="BJ339" i="1" s="1"/>
  <c r="M339" i="1" s="1"/>
  <c r="BL187" i="1"/>
  <c r="BK187" i="1"/>
  <c r="BC349" i="1"/>
  <c r="BD349" i="1" s="1"/>
  <c r="BG349" i="1" s="1"/>
  <c r="L349" i="1" s="1"/>
  <c r="BJ349" i="1" s="1"/>
  <c r="M349" i="1" s="1"/>
  <c r="O349" i="1"/>
  <c r="N300" i="1"/>
  <c r="BC360" i="1"/>
  <c r="BD360" i="1" s="1"/>
  <c r="BG360" i="1" s="1"/>
  <c r="L360" i="1" s="1"/>
  <c r="BJ360" i="1" s="1"/>
  <c r="M360" i="1" s="1"/>
  <c r="O360" i="1"/>
  <c r="BC288" i="1"/>
  <c r="BD288" i="1" s="1"/>
  <c r="BG288" i="1" s="1"/>
  <c r="L288" i="1" s="1"/>
  <c r="BJ288" i="1" s="1"/>
  <c r="M288" i="1" s="1"/>
  <c r="O288" i="1"/>
  <c r="BC387" i="1"/>
  <c r="BD387" i="1" s="1"/>
  <c r="BG387" i="1" s="1"/>
  <c r="L387" i="1" s="1"/>
  <c r="BJ387" i="1" s="1"/>
  <c r="M387" i="1" s="1"/>
  <c r="O387" i="1"/>
  <c r="BK257" i="1"/>
  <c r="BL257" i="1"/>
  <c r="BJ332" i="1"/>
  <c r="M332" i="1" s="1"/>
  <c r="BM332" i="1"/>
  <c r="BO332" i="1" s="1"/>
  <c r="N274" i="1"/>
  <c r="BN330" i="1"/>
  <c r="BC411" i="1"/>
  <c r="BD411" i="1" s="1"/>
  <c r="BG411" i="1" s="1"/>
  <c r="L411" i="1" s="1"/>
  <c r="BJ411" i="1" s="1"/>
  <c r="M411" i="1" s="1"/>
  <c r="O411" i="1"/>
  <c r="N354" i="1"/>
  <c r="BN297" i="1"/>
  <c r="BC417" i="1"/>
  <c r="BD417" i="1" s="1"/>
  <c r="BG417" i="1" s="1"/>
  <c r="L417" i="1" s="1"/>
  <c r="BJ417" i="1" s="1"/>
  <c r="M417" i="1" s="1"/>
  <c r="O417" i="1"/>
  <c r="N424" i="1"/>
  <c r="BA424" i="1"/>
  <c r="P424" i="1" s="1"/>
  <c r="BB424" i="1" s="1"/>
  <c r="BN345" i="1"/>
  <c r="BM197" i="1"/>
  <c r="BO197" i="1" s="1"/>
  <c r="N412" i="1"/>
  <c r="BM412" i="1"/>
  <c r="BO412" i="1" s="1"/>
  <c r="BN265" i="1"/>
  <c r="BK380" i="1"/>
  <c r="BL380" i="1"/>
  <c r="BN364" i="1"/>
  <c r="BC420" i="1"/>
  <c r="BD420" i="1" s="1"/>
  <c r="BG420" i="1" s="1"/>
  <c r="L420" i="1" s="1"/>
  <c r="BJ420" i="1" s="1"/>
  <c r="M420" i="1" s="1"/>
  <c r="O420" i="1"/>
  <c r="BN394" i="1"/>
  <c r="M370" i="1"/>
  <c r="BC23" i="1"/>
  <c r="BD23" i="1" s="1"/>
  <c r="BG23" i="1" s="1"/>
  <c r="L23" i="1" s="1"/>
  <c r="BJ23" i="1" s="1"/>
  <c r="M23" i="1" s="1"/>
  <c r="O23" i="1"/>
  <c r="BM19" i="1"/>
  <c r="BO19" i="1" s="1"/>
  <c r="BK27" i="1"/>
  <c r="BL27" i="1"/>
  <c r="BN79" i="1"/>
  <c r="BL86" i="1"/>
  <c r="BK86" i="1"/>
  <c r="BN55" i="1"/>
  <c r="BL59" i="1"/>
  <c r="BK59" i="1"/>
  <c r="O126" i="1"/>
  <c r="BC126" i="1"/>
  <c r="BD126" i="1" s="1"/>
  <c r="BG126" i="1" s="1"/>
  <c r="L126" i="1" s="1"/>
  <c r="BJ126" i="1" s="1"/>
  <c r="M126" i="1" s="1"/>
  <c r="BM168" i="1"/>
  <c r="BO168" i="1" s="1"/>
  <c r="BC84" i="1"/>
  <c r="BD84" i="1" s="1"/>
  <c r="BG84" i="1" s="1"/>
  <c r="L84" i="1" s="1"/>
  <c r="BJ84" i="1" s="1"/>
  <c r="M84" i="1" s="1"/>
  <c r="O84" i="1"/>
  <c r="BM84" i="1"/>
  <c r="BO84" i="1" s="1"/>
  <c r="BN120" i="1"/>
  <c r="BN123" i="1"/>
  <c r="BN124" i="1"/>
  <c r="BC156" i="1"/>
  <c r="BD156" i="1" s="1"/>
  <c r="BG156" i="1" s="1"/>
  <c r="L156" i="1" s="1"/>
  <c r="BJ156" i="1" s="1"/>
  <c r="M156" i="1" s="1"/>
  <c r="O156" i="1"/>
  <c r="O122" i="1"/>
  <c r="BC122" i="1"/>
  <c r="BD122" i="1" s="1"/>
  <c r="BG122" i="1" s="1"/>
  <c r="L122" i="1" s="1"/>
  <c r="O163" i="1"/>
  <c r="BC163" i="1"/>
  <c r="BD163" i="1" s="1"/>
  <c r="BG163" i="1" s="1"/>
  <c r="L163" i="1" s="1"/>
  <c r="BK93" i="1"/>
  <c r="BL93" i="1"/>
  <c r="BN192" i="1"/>
  <c r="BC227" i="1"/>
  <c r="BD227" i="1" s="1"/>
  <c r="BG227" i="1" s="1"/>
  <c r="L227" i="1" s="1"/>
  <c r="BJ227" i="1" s="1"/>
  <c r="M227" i="1" s="1"/>
  <c r="BM227" i="1"/>
  <c r="BO227" i="1" s="1"/>
  <c r="O227" i="1"/>
  <c r="BN181" i="1"/>
  <c r="BM129" i="1"/>
  <c r="BO129" i="1" s="1"/>
  <c r="BC256" i="1"/>
  <c r="BD256" i="1" s="1"/>
  <c r="BG256" i="1" s="1"/>
  <c r="L256" i="1" s="1"/>
  <c r="O256" i="1"/>
  <c r="N245" i="1"/>
  <c r="BA245" i="1"/>
  <c r="P245" i="1" s="1"/>
  <c r="BB245" i="1" s="1"/>
  <c r="BM243" i="1"/>
  <c r="BO243" i="1" s="1"/>
  <c r="BM237" i="1"/>
  <c r="BO237" i="1" s="1"/>
  <c r="O91" i="1"/>
  <c r="BC91" i="1"/>
  <c r="BD91" i="1" s="1"/>
  <c r="BG91" i="1" s="1"/>
  <c r="L91" i="1" s="1"/>
  <c r="BM251" i="1"/>
  <c r="BO251" i="1" s="1"/>
  <c r="BN266" i="1"/>
  <c r="BK268" i="1"/>
  <c r="BL268" i="1"/>
  <c r="BC297" i="1"/>
  <c r="BD297" i="1" s="1"/>
  <c r="BG297" i="1" s="1"/>
  <c r="L297" i="1" s="1"/>
  <c r="BJ297" i="1" s="1"/>
  <c r="M297" i="1" s="1"/>
  <c r="O297" i="1"/>
  <c r="BC306" i="1"/>
  <c r="BD306" i="1" s="1"/>
  <c r="BG306" i="1" s="1"/>
  <c r="L306" i="1" s="1"/>
  <c r="BJ306" i="1" s="1"/>
  <c r="M306" i="1" s="1"/>
  <c r="O306" i="1"/>
  <c r="O310" i="1"/>
  <c r="BC310" i="1"/>
  <c r="BD310" i="1" s="1"/>
  <c r="BG310" i="1" s="1"/>
  <c r="L310" i="1" s="1"/>
  <c r="BJ310" i="1" s="1"/>
  <c r="M310" i="1" s="1"/>
  <c r="O317" i="1"/>
  <c r="BC317" i="1"/>
  <c r="BD317" i="1" s="1"/>
  <c r="BG317" i="1" s="1"/>
  <c r="L317" i="1" s="1"/>
  <c r="BJ317" i="1" s="1"/>
  <c r="M317" i="1" s="1"/>
  <c r="BM317" i="1"/>
  <c r="BO317" i="1" s="1"/>
  <c r="BC287" i="1"/>
  <c r="BD287" i="1" s="1"/>
  <c r="BG287" i="1" s="1"/>
  <c r="L287" i="1" s="1"/>
  <c r="O287" i="1"/>
  <c r="BK292" i="1"/>
  <c r="BL292" i="1"/>
  <c r="BN354" i="1"/>
  <c r="N297" i="1"/>
  <c r="BK398" i="1"/>
  <c r="BL398" i="1"/>
  <c r="BC425" i="1"/>
  <c r="BD425" i="1" s="1"/>
  <c r="BG425" i="1" s="1"/>
  <c r="L425" i="1" s="1"/>
  <c r="O425" i="1"/>
  <c r="BK252" i="1"/>
  <c r="BL252" i="1"/>
  <c r="BC364" i="1"/>
  <c r="BD364" i="1" s="1"/>
  <c r="BG364" i="1" s="1"/>
  <c r="L364" i="1" s="1"/>
  <c r="BJ364" i="1" s="1"/>
  <c r="M364" i="1" s="1"/>
  <c r="O364" i="1"/>
  <c r="BK344" i="1"/>
  <c r="BL344" i="1"/>
  <c r="BK338" i="1"/>
  <c r="BL338" i="1"/>
  <c r="N265" i="1"/>
  <c r="BK366" i="1"/>
  <c r="BL366" i="1"/>
  <c r="BK402" i="1"/>
  <c r="BL402" i="1"/>
  <c r="N394" i="1"/>
  <c r="BA394" i="1"/>
  <c r="P394" i="1" s="1"/>
  <c r="BB394" i="1" s="1"/>
  <c r="BM388" i="1"/>
  <c r="BO388" i="1" s="1"/>
  <c r="BK383" i="1"/>
  <c r="BL383" i="1"/>
  <c r="BM395" i="1"/>
  <c r="BO395" i="1" s="1"/>
  <c r="BM418" i="1"/>
  <c r="BO418" i="1" s="1"/>
  <c r="BL101" i="1"/>
  <c r="BK101" i="1"/>
  <c r="BN73" i="1"/>
  <c r="BL130" i="1"/>
  <c r="BK130" i="1"/>
  <c r="O151" i="1"/>
  <c r="BC151" i="1"/>
  <c r="BD151" i="1" s="1"/>
  <c r="BG151" i="1" s="1"/>
  <c r="L151" i="1" s="1"/>
  <c r="BJ151" i="1" s="1"/>
  <c r="M151" i="1" s="1"/>
  <c r="BK107" i="1"/>
  <c r="BL107" i="1"/>
  <c r="BL165" i="1"/>
  <c r="BK165" i="1"/>
  <c r="BM210" i="1"/>
  <c r="BO210" i="1" s="1"/>
  <c r="BC20" i="1"/>
  <c r="BD20" i="1" s="1"/>
  <c r="BG20" i="1" s="1"/>
  <c r="L20" i="1" s="1"/>
  <c r="O20" i="1"/>
  <c r="BC47" i="1"/>
  <c r="BD47" i="1" s="1"/>
  <c r="BG47" i="1" s="1"/>
  <c r="L47" i="1" s="1"/>
  <c r="BJ47" i="1" s="1"/>
  <c r="M47" i="1" s="1"/>
  <c r="O47" i="1"/>
  <c r="BC53" i="1"/>
  <c r="BD53" i="1" s="1"/>
  <c r="BG53" i="1" s="1"/>
  <c r="L53" i="1" s="1"/>
  <c r="BJ53" i="1" s="1"/>
  <c r="M53" i="1" s="1"/>
  <c r="O53" i="1"/>
  <c r="BM31" i="1"/>
  <c r="BO31" i="1" s="1"/>
  <c r="BM30" i="1"/>
  <c r="BO30" i="1" s="1"/>
  <c r="O49" i="1"/>
  <c r="BC49" i="1"/>
  <c r="BD49" i="1" s="1"/>
  <c r="BG49" i="1" s="1"/>
  <c r="L49" i="1" s="1"/>
  <c r="BC36" i="1"/>
  <c r="BD36" i="1" s="1"/>
  <c r="BG36" i="1" s="1"/>
  <c r="L36" i="1" s="1"/>
  <c r="BJ36" i="1" s="1"/>
  <c r="M36" i="1" s="1"/>
  <c r="O36" i="1"/>
  <c r="BN72" i="1"/>
  <c r="O48" i="1"/>
  <c r="BC48" i="1"/>
  <c r="BD48" i="1" s="1"/>
  <c r="BG48" i="1" s="1"/>
  <c r="L48" i="1" s="1"/>
  <c r="BJ48" i="1" s="1"/>
  <c r="M48" i="1" s="1"/>
  <c r="N68" i="1"/>
  <c r="BA68" i="1"/>
  <c r="P68" i="1" s="1"/>
  <c r="BB68" i="1" s="1"/>
  <c r="N117" i="1"/>
  <c r="BA117" i="1"/>
  <c r="P117" i="1" s="1"/>
  <c r="BB117" i="1" s="1"/>
  <c r="BM172" i="1"/>
  <c r="BC95" i="1"/>
  <c r="BD95" i="1" s="1"/>
  <c r="BG95" i="1" s="1"/>
  <c r="L95" i="1" s="1"/>
  <c r="BJ95" i="1" s="1"/>
  <c r="M95" i="1" s="1"/>
  <c r="O95" i="1"/>
  <c r="O153" i="1"/>
  <c r="BC153" i="1"/>
  <c r="BD153" i="1" s="1"/>
  <c r="BG153" i="1" s="1"/>
  <c r="L153" i="1" s="1"/>
  <c r="BJ153" i="1" s="1"/>
  <c r="M153" i="1" s="1"/>
  <c r="O160" i="1"/>
  <c r="BC160" i="1"/>
  <c r="BD160" i="1" s="1"/>
  <c r="BG160" i="1" s="1"/>
  <c r="L160" i="1" s="1"/>
  <c r="BJ160" i="1" s="1"/>
  <c r="M160" i="1" s="1"/>
  <c r="BN175" i="1"/>
  <c r="BM130" i="1"/>
  <c r="BO130" i="1" s="1"/>
  <c r="BM101" i="1"/>
  <c r="BO101" i="1" s="1"/>
  <c r="BC190" i="1"/>
  <c r="BD190" i="1" s="1"/>
  <c r="BG190" i="1" s="1"/>
  <c r="L190" i="1" s="1"/>
  <c r="BJ190" i="1" s="1"/>
  <c r="M190" i="1" s="1"/>
  <c r="O190" i="1"/>
  <c r="O158" i="1"/>
  <c r="BC158" i="1"/>
  <c r="BD158" i="1" s="1"/>
  <c r="BG158" i="1" s="1"/>
  <c r="L158" i="1" s="1"/>
  <c r="BJ158" i="1" s="1"/>
  <c r="M158" i="1" s="1"/>
  <c r="BK94" i="1"/>
  <c r="BL94" i="1"/>
  <c r="N121" i="1"/>
  <c r="BA121" i="1"/>
  <c r="P121" i="1" s="1"/>
  <c r="BB121" i="1" s="1"/>
  <c r="N242" i="1"/>
  <c r="BA242" i="1"/>
  <c r="P242" i="1" s="1"/>
  <c r="BB242" i="1" s="1"/>
  <c r="BK164" i="1"/>
  <c r="BL164" i="1"/>
  <c r="BO146" i="1"/>
  <c r="N286" i="1"/>
  <c r="BN260" i="1"/>
  <c r="BL177" i="1"/>
  <c r="BK177" i="1"/>
  <c r="BN218" i="1"/>
  <c r="M206" i="1"/>
  <c r="BA274" i="1"/>
  <c r="P274" i="1" s="1"/>
  <c r="BB274" i="1" s="1"/>
  <c r="O352" i="1"/>
  <c r="BC352" i="1"/>
  <c r="BD352" i="1" s="1"/>
  <c r="BG352" i="1" s="1"/>
  <c r="L352" i="1" s="1"/>
  <c r="BJ352" i="1" s="1"/>
  <c r="M352" i="1" s="1"/>
  <c r="BC337" i="1"/>
  <c r="BD337" i="1" s="1"/>
  <c r="BG337" i="1" s="1"/>
  <c r="L337" i="1" s="1"/>
  <c r="BJ337" i="1" s="1"/>
  <c r="M337" i="1" s="1"/>
  <c r="O337" i="1"/>
  <c r="BN285" i="1"/>
  <c r="BK173" i="1"/>
  <c r="BL173" i="1"/>
  <c r="BC221" i="1"/>
  <c r="BD221" i="1" s="1"/>
  <c r="BG221" i="1" s="1"/>
  <c r="L221" i="1" s="1"/>
  <c r="BJ221" i="1" s="1"/>
  <c r="M221" i="1" s="1"/>
  <c r="O221" i="1"/>
  <c r="O335" i="1"/>
  <c r="BC335" i="1"/>
  <c r="BD335" i="1" s="1"/>
  <c r="BG335" i="1" s="1"/>
  <c r="L335" i="1" s="1"/>
  <c r="BJ335" i="1" s="1"/>
  <c r="M335" i="1" s="1"/>
  <c r="BM335" i="1"/>
  <c r="BO335" i="1" s="1"/>
  <c r="BA286" i="1"/>
  <c r="P286" i="1" s="1"/>
  <c r="BB286" i="1" s="1"/>
  <c r="BN348" i="1"/>
  <c r="N294" i="1"/>
  <c r="N309" i="1"/>
  <c r="BL271" i="1"/>
  <c r="BK271" i="1"/>
  <c r="BL334" i="1"/>
  <c r="BK334" i="1"/>
  <c r="BN368" i="1"/>
  <c r="BK246" i="1"/>
  <c r="BL246" i="1"/>
  <c r="BC379" i="1"/>
  <c r="BD379" i="1" s="1"/>
  <c r="BG379" i="1" s="1"/>
  <c r="L379" i="1" s="1"/>
  <c r="BJ379" i="1" s="1"/>
  <c r="M379" i="1" s="1"/>
  <c r="O379" i="1"/>
  <c r="N376" i="1"/>
  <c r="BA376" i="1"/>
  <c r="P376" i="1" s="1"/>
  <c r="BB376" i="1" s="1"/>
  <c r="O389" i="1"/>
  <c r="BC389" i="1"/>
  <c r="BD389" i="1" s="1"/>
  <c r="BG389" i="1" s="1"/>
  <c r="L389" i="1" s="1"/>
  <c r="BJ389" i="1" s="1"/>
  <c r="M389" i="1" s="1"/>
  <c r="BK367" i="1"/>
  <c r="BL367" i="1"/>
  <c r="BK403" i="1"/>
  <c r="BL403" i="1"/>
  <c r="BL316" i="1"/>
  <c r="BK316" i="1"/>
  <c r="BK356" i="1"/>
  <c r="BL356" i="1"/>
  <c r="O138" i="1"/>
  <c r="BC138" i="1"/>
  <c r="BD138" i="1" s="1"/>
  <c r="BG138" i="1" s="1"/>
  <c r="L138" i="1" s="1"/>
  <c r="BJ138" i="1" s="1"/>
  <c r="M138" i="1" s="1"/>
  <c r="O24" i="1"/>
  <c r="BC24" i="1"/>
  <c r="BD24" i="1" s="1"/>
  <c r="BG24" i="1" s="1"/>
  <c r="L24" i="1" s="1"/>
  <c r="BJ24" i="1" s="1"/>
  <c r="M24" i="1" s="1"/>
  <c r="BA120" i="1"/>
  <c r="P120" i="1" s="1"/>
  <c r="BB120" i="1" s="1"/>
  <c r="BM325" i="1"/>
  <c r="BO325" i="1" s="1"/>
  <c r="BC325" i="1"/>
  <c r="BD325" i="1" s="1"/>
  <c r="BG325" i="1" s="1"/>
  <c r="L325" i="1" s="1"/>
  <c r="BJ325" i="1" s="1"/>
  <c r="M325" i="1" s="1"/>
  <c r="O325" i="1"/>
  <c r="BK418" i="1"/>
  <c r="BL418" i="1"/>
  <c r="BC76" i="1"/>
  <c r="BD76" i="1" s="1"/>
  <c r="BG76" i="1" s="1"/>
  <c r="L76" i="1" s="1"/>
  <c r="BJ76" i="1" s="1"/>
  <c r="M76" i="1" s="1"/>
  <c r="O76" i="1"/>
  <c r="BJ39" i="1"/>
  <c r="M39" i="1" s="1"/>
  <c r="BM39" i="1"/>
  <c r="BO39" i="1" s="1"/>
  <c r="N56" i="1"/>
  <c r="BA56" i="1"/>
  <c r="P56" i="1" s="1"/>
  <c r="BB56" i="1" s="1"/>
  <c r="BK82" i="1"/>
  <c r="BL82" i="1"/>
  <c r="BN160" i="1"/>
  <c r="BN117" i="1"/>
  <c r="BL28" i="1"/>
  <c r="BK28" i="1"/>
  <c r="BC96" i="1"/>
  <c r="BD96" i="1" s="1"/>
  <c r="BG96" i="1" s="1"/>
  <c r="L96" i="1" s="1"/>
  <c r="O96" i="1"/>
  <c r="BM47" i="1"/>
  <c r="BO47" i="1" s="1"/>
  <c r="BM160" i="1"/>
  <c r="BO160" i="1" s="1"/>
  <c r="BN166" i="1"/>
  <c r="N175" i="1"/>
  <c r="BJ100" i="1"/>
  <c r="M100" i="1" s="1"/>
  <c r="BM100" i="1"/>
  <c r="BO100" i="1" s="1"/>
  <c r="BN223" i="1"/>
  <c r="BL140" i="1"/>
  <c r="BK140" i="1"/>
  <c r="BC199" i="1"/>
  <c r="BD199" i="1" s="1"/>
  <c r="BG199" i="1" s="1"/>
  <c r="L199" i="1" s="1"/>
  <c r="O199" i="1"/>
  <c r="BC200" i="1"/>
  <c r="BD200" i="1" s="1"/>
  <c r="BG200" i="1" s="1"/>
  <c r="L200" i="1" s="1"/>
  <c r="BJ200" i="1" s="1"/>
  <c r="M200" i="1" s="1"/>
  <c r="O200" i="1"/>
  <c r="BN121" i="1"/>
  <c r="BJ193" i="1"/>
  <c r="M193" i="1" s="1"/>
  <c r="BM193" i="1"/>
  <c r="BO193" i="1" s="1"/>
  <c r="BN242" i="1"/>
  <c r="BM164" i="1"/>
  <c r="BO164" i="1" s="1"/>
  <c r="BK146" i="1"/>
  <c r="BL146" i="1"/>
  <c r="O290" i="1"/>
  <c r="BC290" i="1"/>
  <c r="BD290" i="1" s="1"/>
  <c r="BG290" i="1" s="1"/>
  <c r="L290" i="1" s="1"/>
  <c r="N260" i="1"/>
  <c r="BN153" i="1"/>
  <c r="BA218" i="1"/>
  <c r="P218" i="1" s="1"/>
  <c r="BB218" i="1" s="1"/>
  <c r="N218" i="1"/>
  <c r="O213" i="1"/>
  <c r="BC213" i="1"/>
  <c r="BD213" i="1" s="1"/>
  <c r="BG213" i="1" s="1"/>
  <c r="L213" i="1" s="1"/>
  <c r="BJ213" i="1" s="1"/>
  <c r="M213" i="1" s="1"/>
  <c r="BN277" i="1"/>
  <c r="BK203" i="1"/>
  <c r="BL203" i="1"/>
  <c r="BL219" i="1"/>
  <c r="BK219" i="1"/>
  <c r="BC291" i="1"/>
  <c r="BD291" i="1" s="1"/>
  <c r="BG291" i="1" s="1"/>
  <c r="L291" i="1" s="1"/>
  <c r="BJ291" i="1" s="1"/>
  <c r="M291" i="1" s="1"/>
  <c r="O291" i="1"/>
  <c r="BA300" i="1"/>
  <c r="P300" i="1" s="1"/>
  <c r="BB300" i="1" s="1"/>
  <c r="BA309" i="1"/>
  <c r="P309" i="1" s="1"/>
  <c r="BB309" i="1" s="1"/>
  <c r="O323" i="1"/>
  <c r="BC323" i="1"/>
  <c r="BD323" i="1" s="1"/>
  <c r="BG323" i="1" s="1"/>
  <c r="L323" i="1" s="1"/>
  <c r="BJ323" i="1" s="1"/>
  <c r="M323" i="1" s="1"/>
  <c r="BM323" i="1"/>
  <c r="BO323" i="1" s="1"/>
  <c r="BO353" i="1"/>
  <c r="BC423" i="1"/>
  <c r="BD423" i="1" s="1"/>
  <c r="BG423" i="1" s="1"/>
  <c r="L423" i="1" s="1"/>
  <c r="BJ423" i="1" s="1"/>
  <c r="M423" i="1" s="1"/>
  <c r="O423" i="1"/>
  <c r="O289" i="1"/>
  <c r="BC289" i="1"/>
  <c r="BD289" i="1" s="1"/>
  <c r="BG289" i="1" s="1"/>
  <c r="L289" i="1" s="1"/>
  <c r="BC372" i="1"/>
  <c r="BD372" i="1" s="1"/>
  <c r="BG372" i="1" s="1"/>
  <c r="L372" i="1" s="1"/>
  <c r="O372" i="1"/>
  <c r="BK304" i="1"/>
  <c r="BL304" i="1"/>
  <c r="BK240" i="1"/>
  <c r="BL240" i="1"/>
  <c r="BC407" i="1"/>
  <c r="BD407" i="1" s="1"/>
  <c r="BG407" i="1" s="1"/>
  <c r="L407" i="1" s="1"/>
  <c r="BJ407" i="1" s="1"/>
  <c r="M407" i="1" s="1"/>
  <c r="O407" i="1"/>
  <c r="BC400" i="1"/>
  <c r="BD400" i="1" s="1"/>
  <c r="BG400" i="1" s="1"/>
  <c r="L400" i="1" s="1"/>
  <c r="BJ400" i="1" s="1"/>
  <c r="M400" i="1" s="1"/>
  <c r="O400" i="1"/>
  <c r="BN382" i="1"/>
  <c r="BM411" i="1"/>
  <c r="BO411" i="1" s="1"/>
  <c r="BC382" i="1"/>
  <c r="BD382" i="1" s="1"/>
  <c r="BG382" i="1" s="1"/>
  <c r="L382" i="1" s="1"/>
  <c r="O382" i="1"/>
  <c r="BM398" i="1"/>
  <c r="BO398" i="1" s="1"/>
  <c r="BM389" i="1"/>
  <c r="BO389" i="1" s="1"/>
  <c r="BL322" i="1"/>
  <c r="BK322" i="1"/>
  <c r="BM420" i="1"/>
  <c r="BO420" i="1" s="1"/>
  <c r="BM316" i="1"/>
  <c r="BO316" i="1" s="1"/>
  <c r="BK419" i="1"/>
  <c r="BL419" i="1"/>
  <c r="BM356" i="1"/>
  <c r="BO356" i="1" s="1"/>
  <c r="BJ58" i="1"/>
  <c r="M58" i="1" s="1"/>
  <c r="BM58" i="1"/>
  <c r="BO58" i="1" s="1"/>
  <c r="N55" i="1"/>
  <c r="BN157" i="1"/>
  <c r="BO157" i="1"/>
  <c r="BC235" i="1"/>
  <c r="BD235" i="1" s="1"/>
  <c r="BG235" i="1" s="1"/>
  <c r="L235" i="1" s="1"/>
  <c r="BJ235" i="1" s="1"/>
  <c r="M235" i="1" s="1"/>
  <c r="O235" i="1"/>
  <c r="N181" i="1"/>
  <c r="BL355" i="1"/>
  <c r="BK355" i="1"/>
  <c r="BC50" i="1"/>
  <c r="BD50" i="1" s="1"/>
  <c r="BG50" i="1" s="1"/>
  <c r="L50" i="1" s="1"/>
  <c r="BJ50" i="1" s="1"/>
  <c r="M50" i="1" s="1"/>
  <c r="O50" i="1"/>
  <c r="BN151" i="1"/>
  <c r="BN142" i="1"/>
  <c r="BO142" i="1"/>
  <c r="BL111" i="1"/>
  <c r="BK111" i="1"/>
  <c r="N73" i="1"/>
  <c r="BC272" i="1"/>
  <c r="BD272" i="1" s="1"/>
  <c r="BG272" i="1" s="1"/>
  <c r="L272" i="1" s="1"/>
  <c r="BJ272" i="1" s="1"/>
  <c r="M272" i="1" s="1"/>
  <c r="O272" i="1"/>
  <c r="BM272" i="1"/>
  <c r="BO272" i="1" s="1"/>
  <c r="BC405" i="1"/>
  <c r="BD405" i="1" s="1"/>
  <c r="BG405" i="1" s="1"/>
  <c r="L405" i="1" s="1"/>
  <c r="BJ405" i="1" s="1"/>
  <c r="M405" i="1" s="1"/>
  <c r="O405" i="1"/>
  <c r="BM348" i="1"/>
  <c r="BO348" i="1" s="1"/>
  <c r="N348" i="1"/>
  <c r="BC384" i="1"/>
  <c r="BD384" i="1" s="1"/>
  <c r="BG384" i="1" s="1"/>
  <c r="L384" i="1" s="1"/>
  <c r="BJ384" i="1" s="1"/>
  <c r="M384" i="1" s="1"/>
  <c r="O384" i="1"/>
  <c r="N368" i="1"/>
  <c r="BA368" i="1"/>
  <c r="P368" i="1" s="1"/>
  <c r="BB368" i="1" s="1"/>
  <c r="BK395" i="1"/>
  <c r="BL395" i="1"/>
  <c r="BC32" i="1"/>
  <c r="BD32" i="1" s="1"/>
  <c r="BG32" i="1" s="1"/>
  <c r="L32" i="1" s="1"/>
  <c r="O32" i="1"/>
  <c r="L21" i="1"/>
  <c r="BN56" i="1"/>
  <c r="BC63" i="1"/>
  <c r="BD63" i="1" s="1"/>
  <c r="BG63" i="1" s="1"/>
  <c r="L63" i="1" s="1"/>
  <c r="BJ63" i="1" s="1"/>
  <c r="M63" i="1" s="1"/>
  <c r="O63" i="1"/>
  <c r="BM63" i="1"/>
  <c r="BO63" i="1" s="1"/>
  <c r="BA55" i="1"/>
  <c r="P55" i="1" s="1"/>
  <c r="BB55" i="1" s="1"/>
  <c r="BN61" i="1"/>
  <c r="BC51" i="1"/>
  <c r="BD51" i="1" s="1"/>
  <c r="BG51" i="1" s="1"/>
  <c r="L51" i="1" s="1"/>
  <c r="BJ51" i="1" s="1"/>
  <c r="M51" i="1" s="1"/>
  <c r="O51" i="1"/>
  <c r="BM51" i="1"/>
  <c r="BO51" i="1" s="1"/>
  <c r="BM111" i="1"/>
  <c r="BO111" i="1" s="1"/>
  <c r="BC83" i="1"/>
  <c r="BD83" i="1" s="1"/>
  <c r="BG83" i="1" s="1"/>
  <c r="L83" i="1" s="1"/>
  <c r="BJ83" i="1" s="1"/>
  <c r="M83" i="1" s="1"/>
  <c r="O83" i="1"/>
  <c r="BM28" i="1"/>
  <c r="BO28" i="1" s="1"/>
  <c r="BC98" i="1"/>
  <c r="BD98" i="1" s="1"/>
  <c r="BG98" i="1" s="1"/>
  <c r="L98" i="1" s="1"/>
  <c r="BJ98" i="1" s="1"/>
  <c r="M98" i="1" s="1"/>
  <c r="BM98" i="1"/>
  <c r="BO98" i="1" s="1"/>
  <c r="O98" i="1"/>
  <c r="BN169" i="1"/>
  <c r="BO169" i="1"/>
  <c r="BC183" i="1"/>
  <c r="BD183" i="1" s="1"/>
  <c r="BG183" i="1" s="1"/>
  <c r="L183" i="1" s="1"/>
  <c r="BJ183" i="1" s="1"/>
  <c r="M183" i="1" s="1"/>
  <c r="O183" i="1"/>
  <c r="N108" i="1"/>
  <c r="BA108" i="1"/>
  <c r="P108" i="1" s="1"/>
  <c r="BB108" i="1" s="1"/>
  <c r="BK99" i="1"/>
  <c r="BL99" i="1"/>
  <c r="BL136" i="1"/>
  <c r="BK136" i="1"/>
  <c r="BM116" i="1"/>
  <c r="BO116" i="1" s="1"/>
  <c r="N198" i="1"/>
  <c r="BN225" i="1"/>
  <c r="BC229" i="1"/>
  <c r="BD229" i="1" s="1"/>
  <c r="BG229" i="1" s="1"/>
  <c r="L229" i="1" s="1"/>
  <c r="BJ229" i="1" s="1"/>
  <c r="M229" i="1" s="1"/>
  <c r="O229" i="1"/>
  <c r="O147" i="1"/>
  <c r="BC147" i="1"/>
  <c r="BD147" i="1" s="1"/>
  <c r="BG147" i="1" s="1"/>
  <c r="L147" i="1" s="1"/>
  <c r="O132" i="1"/>
  <c r="BC132" i="1"/>
  <c r="BD132" i="1" s="1"/>
  <c r="BG132" i="1" s="1"/>
  <c r="L132" i="1" s="1"/>
  <c r="BO211" i="1"/>
  <c r="O212" i="1"/>
  <c r="BC212" i="1"/>
  <c r="BD212" i="1" s="1"/>
  <c r="BG212" i="1" s="1"/>
  <c r="L212" i="1" s="1"/>
  <c r="BK102" i="1"/>
  <c r="BL102" i="1"/>
  <c r="O293" i="1"/>
  <c r="BC293" i="1"/>
  <c r="BD293" i="1" s="1"/>
  <c r="BG293" i="1" s="1"/>
  <c r="L293" i="1" s="1"/>
  <c r="BA260" i="1"/>
  <c r="P260" i="1" s="1"/>
  <c r="BB260" i="1" s="1"/>
  <c r="BC223" i="1"/>
  <c r="BD223" i="1" s="1"/>
  <c r="BG223" i="1" s="1"/>
  <c r="L223" i="1" s="1"/>
  <c r="O223" i="1"/>
  <c r="N153" i="1"/>
  <c r="BK185" i="1"/>
  <c r="BL185" i="1"/>
  <c r="N277" i="1"/>
  <c r="BA277" i="1"/>
  <c r="P277" i="1" s="1"/>
  <c r="BB277" i="1" s="1"/>
  <c r="BK178" i="1"/>
  <c r="BL178" i="1"/>
  <c r="BM292" i="1"/>
  <c r="BO292" i="1" s="1"/>
  <c r="BM310" i="1"/>
  <c r="BO310" i="1" s="1"/>
  <c r="BA354" i="1"/>
  <c r="P354" i="1" s="1"/>
  <c r="BB354" i="1" s="1"/>
  <c r="BN261" i="1"/>
  <c r="O324" i="1"/>
  <c r="BC324" i="1"/>
  <c r="BD324" i="1" s="1"/>
  <c r="BG324" i="1" s="1"/>
  <c r="L324" i="1" s="1"/>
  <c r="BN388" i="1"/>
  <c r="O180" i="1"/>
  <c r="BC180" i="1"/>
  <c r="BD180" i="1" s="1"/>
  <c r="BG180" i="1" s="1"/>
  <c r="L180" i="1" s="1"/>
  <c r="BN291" i="1"/>
  <c r="BC390" i="1"/>
  <c r="BD390" i="1" s="1"/>
  <c r="BG390" i="1" s="1"/>
  <c r="L390" i="1" s="1"/>
  <c r="O390" i="1"/>
  <c r="N374" i="1"/>
  <c r="BA374" i="1"/>
  <c r="P374" i="1" s="1"/>
  <c r="BB374" i="1" s="1"/>
  <c r="BM222" i="1"/>
  <c r="BO222" i="1" s="1"/>
  <c r="BC375" i="1"/>
  <c r="BD375" i="1" s="1"/>
  <c r="BG375" i="1" s="1"/>
  <c r="L375" i="1" s="1"/>
  <c r="BJ375" i="1" s="1"/>
  <c r="M375" i="1" s="1"/>
  <c r="O375" i="1"/>
  <c r="BM249" i="1"/>
  <c r="BO249" i="1" s="1"/>
  <c r="N318" i="1"/>
  <c r="BM334" i="1"/>
  <c r="BO334" i="1" s="1"/>
  <c r="BM314" i="1"/>
  <c r="BO314" i="1" s="1"/>
  <c r="BM315" i="1"/>
  <c r="BO315" i="1" s="1"/>
  <c r="BN391" i="1"/>
  <c r="BK413" i="1"/>
  <c r="BL413" i="1"/>
  <c r="BM364" i="1"/>
  <c r="BO364" i="1" s="1"/>
  <c r="N236" i="1"/>
  <c r="BA236" i="1"/>
  <c r="P236" i="1" s="1"/>
  <c r="BB236" i="1" s="1"/>
  <c r="O276" i="1"/>
  <c r="BC276" i="1"/>
  <c r="BD276" i="1" s="1"/>
  <c r="BG276" i="1" s="1"/>
  <c r="L276" i="1" s="1"/>
  <c r="BJ276" i="1" s="1"/>
  <c r="M276" i="1" s="1"/>
  <c r="O333" i="1"/>
  <c r="BC333" i="1"/>
  <c r="BD333" i="1" s="1"/>
  <c r="BG333" i="1" s="1"/>
  <c r="L333" i="1" s="1"/>
  <c r="BJ333" i="1" s="1"/>
  <c r="M333" i="1" s="1"/>
  <c r="BC412" i="1"/>
  <c r="BD412" i="1" s="1"/>
  <c r="BG412" i="1" s="1"/>
  <c r="L412" i="1" s="1"/>
  <c r="BJ412" i="1" s="1"/>
  <c r="M412" i="1" s="1"/>
  <c r="O412" i="1"/>
  <c r="BN68" i="1"/>
  <c r="BJ128" i="1"/>
  <c r="M128" i="1" s="1"/>
  <c r="BM128" i="1"/>
  <c r="BO128" i="1" s="1"/>
  <c r="BM174" i="1"/>
  <c r="BO174" i="1" s="1"/>
  <c r="BC241" i="1"/>
  <c r="BD241" i="1" s="1"/>
  <c r="BG241" i="1" s="1"/>
  <c r="L241" i="1" s="1"/>
  <c r="BJ241" i="1" s="1"/>
  <c r="M241" i="1" s="1"/>
  <c r="O241" i="1"/>
  <c r="BM231" i="1"/>
  <c r="BO231" i="1" s="1"/>
  <c r="BN282" i="1"/>
  <c r="BM355" i="1"/>
  <c r="BO355" i="1" s="1"/>
  <c r="BK388" i="1"/>
  <c r="BL388" i="1"/>
  <c r="O60" i="1"/>
  <c r="BC60" i="1"/>
  <c r="BD60" i="1" s="1"/>
  <c r="BG60" i="1" s="1"/>
  <c r="L60" i="1" s="1"/>
  <c r="BC69" i="1"/>
  <c r="BD69" i="1" s="1"/>
  <c r="BG69" i="1" s="1"/>
  <c r="L69" i="1" s="1"/>
  <c r="O69" i="1"/>
  <c r="BM77" i="1"/>
  <c r="BO77" i="1" s="1"/>
  <c r="BN65" i="1"/>
  <c r="O46" i="1"/>
  <c r="BC46" i="1"/>
  <c r="BD46" i="1" s="1"/>
  <c r="BG46" i="1" s="1"/>
  <c r="L46" i="1" s="1"/>
  <c r="N61" i="1"/>
  <c r="BA61" i="1"/>
  <c r="P61" i="1" s="1"/>
  <c r="BB61" i="1" s="1"/>
  <c r="BM103" i="1"/>
  <c r="BO103" i="1" s="1"/>
  <c r="BC104" i="1"/>
  <c r="BD104" i="1" s="1"/>
  <c r="BG104" i="1" s="1"/>
  <c r="L104" i="1" s="1"/>
  <c r="O104" i="1"/>
  <c r="BN172" i="1"/>
  <c r="BO172" i="1" s="1"/>
  <c r="O188" i="1"/>
  <c r="BC188" i="1"/>
  <c r="BD188" i="1" s="1"/>
  <c r="BG188" i="1" s="1"/>
  <c r="L188" i="1" s="1"/>
  <c r="BA141" i="1"/>
  <c r="P141" i="1" s="1"/>
  <c r="BB141" i="1" s="1"/>
  <c r="N141" i="1"/>
  <c r="BN108" i="1"/>
  <c r="BN158" i="1"/>
  <c r="O131" i="1"/>
  <c r="BC131" i="1"/>
  <c r="BD131" i="1" s="1"/>
  <c r="BG131" i="1" s="1"/>
  <c r="L131" i="1" s="1"/>
  <c r="O201" i="1"/>
  <c r="BC201" i="1"/>
  <c r="BD201" i="1" s="1"/>
  <c r="BG201" i="1" s="1"/>
  <c r="L201" i="1" s="1"/>
  <c r="BJ201" i="1" s="1"/>
  <c r="M201" i="1" s="1"/>
  <c r="BK110" i="1"/>
  <c r="BL110" i="1"/>
  <c r="O196" i="1"/>
  <c r="BC196" i="1"/>
  <c r="BD196" i="1" s="1"/>
  <c r="BG196" i="1" s="1"/>
  <c r="L196" i="1" s="1"/>
  <c r="BJ196" i="1" s="1"/>
  <c r="M196" i="1" s="1"/>
  <c r="BC226" i="1"/>
  <c r="BD226" i="1" s="1"/>
  <c r="BG226" i="1" s="1"/>
  <c r="L226" i="1" s="1"/>
  <c r="O226" i="1"/>
  <c r="BM177" i="1"/>
  <c r="BO177" i="1" s="1"/>
  <c r="BN230" i="1"/>
  <c r="BO230" i="1" s="1"/>
  <c r="N201" i="1"/>
  <c r="N83" i="1"/>
  <c r="BM83" i="1"/>
  <c r="BO83" i="1" s="1"/>
  <c r="BL171" i="1"/>
  <c r="BK171" i="1"/>
  <c r="O296" i="1"/>
  <c r="BC296" i="1"/>
  <c r="BD296" i="1" s="1"/>
  <c r="BG296" i="1" s="1"/>
  <c r="L296" i="1" s="1"/>
  <c r="BJ296" i="1" s="1"/>
  <c r="M296" i="1" s="1"/>
  <c r="BK167" i="1"/>
  <c r="BL167" i="1"/>
  <c r="BL186" i="1"/>
  <c r="BK186" i="1"/>
  <c r="BM254" i="1"/>
  <c r="BO254" i="1" s="1"/>
  <c r="BM264" i="1"/>
  <c r="BO264" i="1" s="1"/>
  <c r="O179" i="1"/>
  <c r="BC179" i="1"/>
  <c r="BD179" i="1" s="1"/>
  <c r="BG179" i="1" s="1"/>
  <c r="L179" i="1" s="1"/>
  <c r="BJ179" i="1" s="1"/>
  <c r="M179" i="1" s="1"/>
  <c r="BM179" i="1"/>
  <c r="BO179" i="1" s="1"/>
  <c r="N261" i="1"/>
  <c r="BA261" i="1"/>
  <c r="P261" i="1" s="1"/>
  <c r="BB261" i="1" s="1"/>
  <c r="N291" i="1"/>
  <c r="BM291" i="1"/>
  <c r="BO291" i="1" s="1"/>
  <c r="BC408" i="1"/>
  <c r="BD408" i="1" s="1"/>
  <c r="BG408" i="1" s="1"/>
  <c r="L408" i="1" s="1"/>
  <c r="O408" i="1"/>
  <c r="BK222" i="1"/>
  <c r="BL222" i="1"/>
  <c r="BN306" i="1"/>
  <c r="BN318" i="1"/>
  <c r="O371" i="1"/>
  <c r="BC371" i="1"/>
  <c r="BD371" i="1" s="1"/>
  <c r="BG371" i="1" s="1"/>
  <c r="L371" i="1" s="1"/>
  <c r="BN409" i="1"/>
  <c r="BM326" i="1"/>
  <c r="BO326" i="1" s="1"/>
  <c r="BL336" i="1"/>
  <c r="BK336" i="1"/>
  <c r="N404" i="1"/>
  <c r="BM152" i="1"/>
  <c r="BO152" i="1" s="1"/>
  <c r="BM386" i="1"/>
  <c r="BO386" i="1" s="1"/>
  <c r="N386" i="1"/>
  <c r="BM258" i="1"/>
  <c r="BO258" i="1" s="1"/>
  <c r="BC258" i="1"/>
  <c r="BD258" i="1" s="1"/>
  <c r="BG258" i="1" s="1"/>
  <c r="L258" i="1" s="1"/>
  <c r="BJ258" i="1" s="1"/>
  <c r="M258" i="1" s="1"/>
  <c r="O258" i="1"/>
  <c r="N351" i="1"/>
  <c r="BC409" i="1"/>
  <c r="BD409" i="1" s="1"/>
  <c r="BG409" i="1" s="1"/>
  <c r="L409" i="1" s="1"/>
  <c r="BJ409" i="1" s="1"/>
  <c r="M409" i="1" s="1"/>
  <c r="O409" i="1"/>
  <c r="BM322" i="1"/>
  <c r="BO322" i="1" s="1"/>
  <c r="BK421" i="1"/>
  <c r="BL421" i="1"/>
  <c r="BL273" i="1"/>
  <c r="BK273" i="1"/>
  <c r="M406" i="1"/>
  <c r="BK30" i="1"/>
  <c r="BL30" i="1"/>
  <c r="BC139" i="1"/>
  <c r="BD139" i="1" s="1"/>
  <c r="BG139" i="1" s="1"/>
  <c r="L139" i="1" s="1"/>
  <c r="BJ139" i="1" s="1"/>
  <c r="M139" i="1" s="1"/>
  <c r="O139" i="1"/>
  <c r="N192" i="1"/>
  <c r="BA192" i="1"/>
  <c r="P192" i="1" s="1"/>
  <c r="BB192" i="1" s="1"/>
  <c r="BN245" i="1"/>
  <c r="BK231" i="1"/>
  <c r="BL231" i="1"/>
  <c r="O347" i="1"/>
  <c r="BC347" i="1"/>
  <c r="BD347" i="1" s="1"/>
  <c r="BG347" i="1" s="1"/>
  <c r="L347" i="1" s="1"/>
  <c r="BJ347" i="1" s="1"/>
  <c r="M347" i="1" s="1"/>
  <c r="BM35" i="1"/>
  <c r="BO35" i="1" s="1"/>
  <c r="N35" i="1"/>
  <c r="BC189" i="1"/>
  <c r="BD189" i="1" s="1"/>
  <c r="BG189" i="1" s="1"/>
  <c r="L189" i="1" s="1"/>
  <c r="BJ189" i="1" s="1"/>
  <c r="M189" i="1" s="1"/>
  <c r="O189" i="1"/>
  <c r="BC259" i="1"/>
  <c r="BD259" i="1" s="1"/>
  <c r="BG259" i="1" s="1"/>
  <c r="L259" i="1" s="1"/>
  <c r="BJ259" i="1" s="1"/>
  <c r="M259" i="1" s="1"/>
  <c r="O259" i="1"/>
  <c r="BA182" i="1"/>
  <c r="P182" i="1" s="1"/>
  <c r="BB182" i="1" s="1"/>
  <c r="BN214" i="1"/>
  <c r="BM360" i="1"/>
  <c r="BO360" i="1" s="1"/>
  <c r="BC29" i="1"/>
  <c r="BD29" i="1" s="1"/>
  <c r="BG29" i="1" s="1"/>
  <c r="L29" i="1" s="1"/>
  <c r="BJ29" i="1" s="1"/>
  <c r="M29" i="1" s="1"/>
  <c r="O29" i="1"/>
  <c r="O15" i="1"/>
  <c r="BC15" i="1"/>
  <c r="BD15" i="1" s="1"/>
  <c r="BG15" i="1" s="1"/>
  <c r="L15" i="1" s="1"/>
  <c r="BJ15" i="1" s="1"/>
  <c r="M15" i="1" s="1"/>
  <c r="O43" i="1"/>
  <c r="BC43" i="1"/>
  <c r="BD43" i="1" s="1"/>
  <c r="BG43" i="1" s="1"/>
  <c r="L43" i="1" s="1"/>
  <c r="BJ43" i="1" s="1"/>
  <c r="M43" i="1" s="1"/>
  <c r="BC67" i="1"/>
  <c r="BD67" i="1" s="1"/>
  <c r="BG67" i="1" s="1"/>
  <c r="L67" i="1" s="1"/>
  <c r="O67" i="1"/>
  <c r="BC81" i="1"/>
  <c r="BD81" i="1" s="1"/>
  <c r="BG81" i="1" s="1"/>
  <c r="L81" i="1" s="1"/>
  <c r="O81" i="1"/>
  <c r="O75" i="1"/>
  <c r="BC75" i="1"/>
  <c r="BD75" i="1" s="1"/>
  <c r="BG75" i="1" s="1"/>
  <c r="L75" i="1" s="1"/>
  <c r="BJ75" i="1" s="1"/>
  <c r="M75" i="1" s="1"/>
  <c r="N65" i="1"/>
  <c r="BA65" i="1"/>
  <c r="P65" i="1" s="1"/>
  <c r="BB65" i="1" s="1"/>
  <c r="BC105" i="1"/>
  <c r="BD105" i="1" s="1"/>
  <c r="BG105" i="1" s="1"/>
  <c r="L105" i="1" s="1"/>
  <c r="BJ105" i="1" s="1"/>
  <c r="M105" i="1" s="1"/>
  <c r="BM105" i="1"/>
  <c r="BO105" i="1" s="1"/>
  <c r="O105" i="1"/>
  <c r="O57" i="1"/>
  <c r="BC57" i="1"/>
  <c r="BD57" i="1" s="1"/>
  <c r="BG57" i="1" s="1"/>
  <c r="L57" i="1" s="1"/>
  <c r="BJ57" i="1" s="1"/>
  <c r="M57" i="1" s="1"/>
  <c r="BN74" i="1"/>
  <c r="BC115" i="1"/>
  <c r="BD115" i="1" s="1"/>
  <c r="BG115" i="1" s="1"/>
  <c r="L115" i="1" s="1"/>
  <c r="BJ115" i="1" s="1"/>
  <c r="M115" i="1" s="1"/>
  <c r="O115" i="1"/>
  <c r="O143" i="1"/>
  <c r="BC143" i="1"/>
  <c r="BD143" i="1" s="1"/>
  <c r="BG143" i="1" s="1"/>
  <c r="L143" i="1" s="1"/>
  <c r="BJ143" i="1" s="1"/>
  <c r="M143" i="1" s="1"/>
  <c r="BK85" i="1"/>
  <c r="BL85" i="1"/>
  <c r="BN141" i="1"/>
  <c r="N158" i="1"/>
  <c r="BN149" i="1"/>
  <c r="O166" i="1"/>
  <c r="BC166" i="1"/>
  <c r="BD166" i="1" s="1"/>
  <c r="BG166" i="1" s="1"/>
  <c r="L166" i="1" s="1"/>
  <c r="BK116" i="1"/>
  <c r="BL116" i="1"/>
  <c r="BL127" i="1"/>
  <c r="BK127" i="1"/>
  <c r="O217" i="1"/>
  <c r="BC217" i="1"/>
  <c r="BD217" i="1" s="1"/>
  <c r="BG217" i="1" s="1"/>
  <c r="L217" i="1" s="1"/>
  <c r="BJ217" i="1" s="1"/>
  <c r="M217" i="1" s="1"/>
  <c r="BN201" i="1"/>
  <c r="BN148" i="1"/>
  <c r="BN83" i="1"/>
  <c r="BM221" i="1"/>
  <c r="BO221" i="1" s="1"/>
  <c r="BC228" i="1"/>
  <c r="BD228" i="1" s="1"/>
  <c r="BG228" i="1" s="1"/>
  <c r="L228" i="1" s="1"/>
  <c r="BJ228" i="1" s="1"/>
  <c r="M228" i="1" s="1"/>
  <c r="O228" i="1"/>
  <c r="O299" i="1"/>
  <c r="BC299" i="1"/>
  <c r="BD299" i="1" s="1"/>
  <c r="BG299" i="1" s="1"/>
  <c r="L299" i="1" s="1"/>
  <c r="BJ299" i="1" s="1"/>
  <c r="M299" i="1" s="1"/>
  <c r="BA198" i="1"/>
  <c r="P198" i="1" s="1"/>
  <c r="BB198" i="1" s="1"/>
  <c r="BC275" i="1"/>
  <c r="BD275" i="1" s="1"/>
  <c r="BG275" i="1" s="1"/>
  <c r="L275" i="1" s="1"/>
  <c r="BJ275" i="1" s="1"/>
  <c r="M275" i="1" s="1"/>
  <c r="O275" i="1"/>
  <c r="BK264" i="1"/>
  <c r="BL264" i="1"/>
  <c r="BM183" i="1"/>
  <c r="N183" i="1"/>
  <c r="BM319" i="1"/>
  <c r="BO319" i="1" s="1"/>
  <c r="BC319" i="1"/>
  <c r="BD319" i="1" s="1"/>
  <c r="BG319" i="1" s="1"/>
  <c r="L319" i="1" s="1"/>
  <c r="BJ319" i="1" s="1"/>
  <c r="M319" i="1" s="1"/>
  <c r="O319" i="1"/>
  <c r="O301" i="1"/>
  <c r="BC301" i="1"/>
  <c r="BD301" i="1" s="1"/>
  <c r="BG301" i="1" s="1"/>
  <c r="L301" i="1" s="1"/>
  <c r="BJ301" i="1" s="1"/>
  <c r="M301" i="1" s="1"/>
  <c r="BC426" i="1"/>
  <c r="BD426" i="1" s="1"/>
  <c r="BG426" i="1" s="1"/>
  <c r="L426" i="1" s="1"/>
  <c r="O426" i="1"/>
  <c r="N306" i="1"/>
  <c r="BK249" i="1"/>
  <c r="BL249" i="1"/>
  <c r="O351" i="1"/>
  <c r="BC351" i="1"/>
  <c r="BD351" i="1" s="1"/>
  <c r="BG351" i="1" s="1"/>
  <c r="L351" i="1" s="1"/>
  <c r="BJ351" i="1" s="1"/>
  <c r="M351" i="1" s="1"/>
  <c r="BK416" i="1"/>
  <c r="BL416" i="1"/>
  <c r="O329" i="1"/>
  <c r="BC329" i="1"/>
  <c r="BD329" i="1" s="1"/>
  <c r="BG329" i="1" s="1"/>
  <c r="L329" i="1" s="1"/>
  <c r="BJ329" i="1" s="1"/>
  <c r="M329" i="1" s="1"/>
  <c r="BN404" i="1"/>
  <c r="BK152" i="1"/>
  <c r="BL152" i="1"/>
  <c r="BK315" i="1"/>
  <c r="BL315" i="1"/>
  <c r="BN386" i="1"/>
  <c r="BN351" i="1"/>
  <c r="O428" i="1"/>
  <c r="BC428" i="1"/>
  <c r="BD428" i="1" s="1"/>
  <c r="BG428" i="1" s="1"/>
  <c r="L428" i="1" s="1"/>
  <c r="BJ428" i="1" s="1"/>
  <c r="M428" i="1" s="1"/>
  <c r="BL343" i="1"/>
  <c r="BK343" i="1"/>
  <c r="O341" i="1"/>
  <c r="BC341" i="1"/>
  <c r="BD341" i="1" s="1"/>
  <c r="BG341" i="1" s="1"/>
  <c r="L341" i="1" s="1"/>
  <c r="BJ341" i="1" s="1"/>
  <c r="M341" i="1" s="1"/>
  <c r="BM341" i="1"/>
  <c r="BO341" i="1" s="1"/>
  <c r="BK397" i="1"/>
  <c r="BL397" i="1"/>
  <c r="BM350" i="1"/>
  <c r="BO350" i="1" s="1"/>
  <c r="BM263" i="1"/>
  <c r="BO263" i="1" s="1"/>
  <c r="N79" i="1"/>
  <c r="BC184" i="1"/>
  <c r="BD184" i="1" s="1"/>
  <c r="BG184" i="1" s="1"/>
  <c r="L184" i="1" s="1"/>
  <c r="BJ184" i="1" s="1"/>
  <c r="M184" i="1" s="1"/>
  <c r="O184" i="1"/>
  <c r="O194" i="1"/>
  <c r="BC194" i="1"/>
  <c r="BD194" i="1" s="1"/>
  <c r="BG194" i="1" s="1"/>
  <c r="L194" i="1" s="1"/>
  <c r="BJ194" i="1" s="1"/>
  <c r="M194" i="1" s="1"/>
  <c r="O281" i="1"/>
  <c r="BC281" i="1"/>
  <c r="BD281" i="1" s="1"/>
  <c r="BG281" i="1" s="1"/>
  <c r="L281" i="1" s="1"/>
  <c r="BJ281" i="1" s="1"/>
  <c r="M281" i="1" s="1"/>
  <c r="O345" i="1"/>
  <c r="BC345" i="1"/>
  <c r="BD345" i="1" s="1"/>
  <c r="BG345" i="1" s="1"/>
  <c r="L345" i="1" s="1"/>
  <c r="BJ345" i="1" s="1"/>
  <c r="M345" i="1" s="1"/>
  <c r="N214" i="1"/>
  <c r="BN312" i="1"/>
  <c r="N282" i="1"/>
  <c r="BA282" i="1"/>
  <c r="P282" i="1" s="1"/>
  <c r="BB282" i="1" s="1"/>
  <c r="BK263" i="1"/>
  <c r="BL263" i="1"/>
  <c r="BM276" i="1"/>
  <c r="BO276" i="1" s="1"/>
  <c r="N276" i="1"/>
  <c r="BL197" i="1"/>
  <c r="BK197" i="1"/>
  <c r="N422" i="1"/>
  <c r="BM17" i="1"/>
  <c r="BO17" i="1" s="1"/>
  <c r="BK33" i="1"/>
  <c r="BL33" i="1"/>
  <c r="BK103" i="1"/>
  <c r="BL103" i="1"/>
  <c r="O284" i="1"/>
  <c r="BC284" i="1"/>
  <c r="BD284" i="1" s="1"/>
  <c r="BG284" i="1" s="1"/>
  <c r="L284" i="1" s="1"/>
  <c r="O348" i="1"/>
  <c r="BC348" i="1"/>
  <c r="BD348" i="1" s="1"/>
  <c r="BG348" i="1" s="1"/>
  <c r="L348" i="1" s="1"/>
  <c r="BJ348" i="1" s="1"/>
  <c r="M348" i="1" s="1"/>
  <c r="N285" i="1"/>
  <c r="BA285" i="1"/>
  <c r="P285" i="1" s="1"/>
  <c r="BB285" i="1" s="1"/>
  <c r="N312" i="1"/>
  <c r="BL350" i="1"/>
  <c r="BK350" i="1"/>
  <c r="BK326" i="1"/>
  <c r="BL326" i="1"/>
  <c r="BN376" i="1"/>
  <c r="BC38" i="1"/>
  <c r="BD38" i="1" s="1"/>
  <c r="BG38" i="1" s="1"/>
  <c r="L38" i="1" s="1"/>
  <c r="BJ38" i="1" s="1"/>
  <c r="M38" i="1" s="1"/>
  <c r="O38" i="1"/>
  <c r="BC44" i="1"/>
  <c r="BD44" i="1" s="1"/>
  <c r="BG44" i="1" s="1"/>
  <c r="L44" i="1" s="1"/>
  <c r="BJ44" i="1" s="1"/>
  <c r="M44" i="1" s="1"/>
  <c r="O44" i="1"/>
  <c r="BL22" i="1"/>
  <c r="BK22" i="1"/>
  <c r="O64" i="1"/>
  <c r="BC64" i="1"/>
  <c r="BD64" i="1" s="1"/>
  <c r="BG64" i="1" s="1"/>
  <c r="L64" i="1" s="1"/>
  <c r="BJ64" i="1" s="1"/>
  <c r="M64" i="1" s="1"/>
  <c r="BA79" i="1"/>
  <c r="P79" i="1" s="1"/>
  <c r="BB79" i="1" s="1"/>
  <c r="BN76" i="1"/>
  <c r="BO76" i="1" s="1"/>
  <c r="BM82" i="1"/>
  <c r="BO82" i="1" s="1"/>
  <c r="BA73" i="1"/>
  <c r="P73" i="1" s="1"/>
  <c r="BB73" i="1" s="1"/>
  <c r="N74" i="1"/>
  <c r="BA74" i="1"/>
  <c r="P74" i="1" s="1"/>
  <c r="BB74" i="1" s="1"/>
  <c r="BM40" i="1"/>
  <c r="BO40" i="1" s="1"/>
  <c r="BC106" i="1"/>
  <c r="BD106" i="1" s="1"/>
  <c r="BG106" i="1" s="1"/>
  <c r="L106" i="1" s="1"/>
  <c r="BJ106" i="1" s="1"/>
  <c r="M106" i="1" s="1"/>
  <c r="O106" i="1"/>
  <c r="BL34" i="1"/>
  <c r="BK34" i="1"/>
  <c r="BK90" i="1"/>
  <c r="BL90" i="1"/>
  <c r="O145" i="1"/>
  <c r="BC145" i="1"/>
  <c r="BD145" i="1" s="1"/>
  <c r="BG145" i="1" s="1"/>
  <c r="L145" i="1" s="1"/>
  <c r="BJ145" i="1" s="1"/>
  <c r="M145" i="1" s="1"/>
  <c r="N149" i="1"/>
  <c r="BA214" i="1"/>
  <c r="P214" i="1" s="1"/>
  <c r="BB214" i="1" s="1"/>
  <c r="BC155" i="1"/>
  <c r="BD155" i="1" s="1"/>
  <c r="BG155" i="1" s="1"/>
  <c r="L155" i="1" s="1"/>
  <c r="BJ155" i="1" s="1"/>
  <c r="M155" i="1" s="1"/>
  <c r="O155" i="1"/>
  <c r="BM155" i="1"/>
  <c r="BO155" i="1" s="1"/>
  <c r="BM189" i="1"/>
  <c r="BO189" i="1" s="1"/>
  <c r="BK161" i="1"/>
  <c r="BL161" i="1"/>
  <c r="N148" i="1"/>
  <c r="N92" i="1"/>
  <c r="BN156" i="1"/>
  <c r="BC232" i="1"/>
  <c r="BD232" i="1" s="1"/>
  <c r="BG232" i="1" s="1"/>
  <c r="L232" i="1" s="1"/>
  <c r="BJ232" i="1" s="1"/>
  <c r="M232" i="1" s="1"/>
  <c r="O232" i="1"/>
  <c r="N233" i="1"/>
  <c r="BA233" i="1"/>
  <c r="P233" i="1" s="1"/>
  <c r="BB233" i="1" s="1"/>
  <c r="O302" i="1"/>
  <c r="BC302" i="1"/>
  <c r="BD302" i="1" s="1"/>
  <c r="BG302" i="1" s="1"/>
  <c r="L302" i="1" s="1"/>
  <c r="BJ302" i="1" s="1"/>
  <c r="M302" i="1" s="1"/>
  <c r="O220" i="1"/>
  <c r="BC220" i="1"/>
  <c r="BD220" i="1" s="1"/>
  <c r="BG220" i="1" s="1"/>
  <c r="L220" i="1" s="1"/>
  <c r="BK208" i="1"/>
  <c r="BL208" i="1"/>
  <c r="BM271" i="1"/>
  <c r="BO271" i="1" s="1"/>
  <c r="BK254" i="1"/>
  <c r="BL254" i="1"/>
  <c r="BA294" i="1"/>
  <c r="P294" i="1" s="1"/>
  <c r="BB294" i="1" s="1"/>
  <c r="BC303" i="1"/>
  <c r="BD303" i="1" s="1"/>
  <c r="BG303" i="1" s="1"/>
  <c r="L303" i="1" s="1"/>
  <c r="BJ303" i="1" s="1"/>
  <c r="M303" i="1" s="1"/>
  <c r="O303" i="1"/>
  <c r="BA312" i="1"/>
  <c r="P312" i="1" s="1"/>
  <c r="BB312" i="1" s="1"/>
  <c r="BO183" i="1"/>
  <c r="BN183" i="1"/>
  <c r="BC331" i="1"/>
  <c r="BD331" i="1" s="1"/>
  <c r="BG331" i="1" s="1"/>
  <c r="L331" i="1" s="1"/>
  <c r="BJ331" i="1" s="1"/>
  <c r="M331" i="1" s="1"/>
  <c r="O331" i="1"/>
  <c r="BK262" i="1"/>
  <c r="BL262" i="1"/>
  <c r="BC369" i="1"/>
  <c r="BD369" i="1" s="1"/>
  <c r="BG369" i="1" s="1"/>
  <c r="L369" i="1" s="1"/>
  <c r="BJ369" i="1" s="1"/>
  <c r="M369" i="1" s="1"/>
  <c r="O369" i="1"/>
  <c r="BK234" i="1"/>
  <c r="BL234" i="1"/>
  <c r="BN303" i="1"/>
  <c r="BJ320" i="1"/>
  <c r="M320" i="1" s="1"/>
  <c r="BM320" i="1"/>
  <c r="BO320" i="1" s="1"/>
  <c r="BC393" i="1"/>
  <c r="BD393" i="1" s="1"/>
  <c r="BG393" i="1" s="1"/>
  <c r="L393" i="1" s="1"/>
  <c r="O393" i="1"/>
  <c r="BM269" i="1"/>
  <c r="BO269" i="1" s="1"/>
  <c r="BC363" i="1"/>
  <c r="BD363" i="1" s="1"/>
  <c r="BG363" i="1" s="1"/>
  <c r="L363" i="1" s="1"/>
  <c r="O363" i="1"/>
  <c r="BN373" i="1"/>
  <c r="BM417" i="1"/>
  <c r="BO417" i="1" s="1"/>
  <c r="BM342" i="1"/>
  <c r="N342" i="1"/>
  <c r="BA404" i="1"/>
  <c r="P404" i="1" s="1"/>
  <c r="BB404" i="1" s="1"/>
  <c r="BM415" i="1"/>
  <c r="BO415" i="1" s="1"/>
  <c r="BC373" i="1"/>
  <c r="BD373" i="1" s="1"/>
  <c r="BG373" i="1" s="1"/>
  <c r="L373" i="1" s="1"/>
  <c r="O373" i="1"/>
  <c r="BO400" i="1"/>
  <c r="BN400" i="1"/>
  <c r="BK377" i="1"/>
  <c r="BL377" i="1"/>
  <c r="BO359" i="1"/>
  <c r="BM385" i="1"/>
  <c r="BO385" i="1" s="1"/>
  <c r="BC41" i="1"/>
  <c r="BD41" i="1" s="1"/>
  <c r="BG41" i="1" s="1"/>
  <c r="L41" i="1" s="1"/>
  <c r="BJ41" i="1" s="1"/>
  <c r="M41" i="1" s="1"/>
  <c r="O41" i="1"/>
  <c r="O66" i="1"/>
  <c r="BC66" i="1"/>
  <c r="BD66" i="1" s="1"/>
  <c r="BG66" i="1" s="1"/>
  <c r="L66" i="1" s="1"/>
  <c r="BM76" i="1"/>
  <c r="N76" i="1"/>
  <c r="N89" i="1"/>
  <c r="BA89" i="1"/>
  <c r="P89" i="1" s="1"/>
  <c r="BB89" i="1" s="1"/>
  <c r="BM33" i="1"/>
  <c r="BO33" i="1" s="1"/>
  <c r="O62" i="1"/>
  <c r="BC62" i="1"/>
  <c r="BD62" i="1" s="1"/>
  <c r="BG62" i="1" s="1"/>
  <c r="L62" i="1" s="1"/>
  <c r="BJ62" i="1" s="1"/>
  <c r="M62" i="1" s="1"/>
  <c r="BK71" i="1"/>
  <c r="BL71" i="1"/>
  <c r="BM75" i="1"/>
  <c r="BO75" i="1" s="1"/>
  <c r="BL26" i="1"/>
  <c r="BK26" i="1"/>
  <c r="BK40" i="1"/>
  <c r="BL40" i="1"/>
  <c r="BA112" i="1"/>
  <c r="P112" i="1" s="1"/>
  <c r="BB112" i="1" s="1"/>
  <c r="N112" i="1"/>
  <c r="BK70" i="1"/>
  <c r="BL70" i="1"/>
  <c r="N118" i="1"/>
  <c r="BA118" i="1"/>
  <c r="P118" i="1" s="1"/>
  <c r="BB118" i="1" s="1"/>
  <c r="BC154" i="1"/>
  <c r="BD154" i="1" s="1"/>
  <c r="BG154" i="1" s="1"/>
  <c r="L154" i="1" s="1"/>
  <c r="BJ154" i="1" s="1"/>
  <c r="M154" i="1" s="1"/>
  <c r="O154" i="1"/>
  <c r="BM87" i="1"/>
  <c r="BO87" i="1" s="1"/>
  <c r="BO135" i="1"/>
  <c r="BK42" i="1"/>
  <c r="BL42" i="1"/>
  <c r="BO202" i="1"/>
  <c r="BL150" i="1"/>
  <c r="BK150" i="1"/>
  <c r="BM154" i="1"/>
  <c r="BO154" i="1" s="1"/>
  <c r="BO161" i="1"/>
  <c r="M169" i="1"/>
  <c r="BN92" i="1"/>
  <c r="BM156" i="1"/>
  <c r="BO156" i="1" s="1"/>
  <c r="N156" i="1"/>
  <c r="BC238" i="1"/>
  <c r="BD238" i="1" s="1"/>
  <c r="BG238" i="1" s="1"/>
  <c r="L238" i="1" s="1"/>
  <c r="BJ238" i="1" s="1"/>
  <c r="M238" i="1" s="1"/>
  <c r="O238" i="1"/>
  <c r="BN233" i="1"/>
  <c r="O305" i="1"/>
  <c r="BC305" i="1"/>
  <c r="BD305" i="1" s="1"/>
  <c r="BG305" i="1" s="1"/>
  <c r="L305" i="1" s="1"/>
  <c r="BJ305" i="1" s="1"/>
  <c r="M305" i="1" s="1"/>
  <c r="BC224" i="1"/>
  <c r="BD224" i="1" s="1"/>
  <c r="BG224" i="1" s="1"/>
  <c r="L224" i="1" s="1"/>
  <c r="BJ224" i="1" s="1"/>
  <c r="M224" i="1" s="1"/>
  <c r="O224" i="1"/>
  <c r="O270" i="1"/>
  <c r="BC270" i="1"/>
  <c r="BD270" i="1" s="1"/>
  <c r="BG270" i="1" s="1"/>
  <c r="L270" i="1" s="1"/>
  <c r="BJ270" i="1" s="1"/>
  <c r="M270" i="1" s="1"/>
  <c r="BK207" i="1"/>
  <c r="BL207" i="1"/>
  <c r="BM246" i="1"/>
  <c r="BO246" i="1" s="1"/>
  <c r="BM288" i="1"/>
  <c r="BO288" i="1" s="1"/>
  <c r="BN215" i="1"/>
  <c r="BK267" i="1"/>
  <c r="BL267" i="1"/>
  <c r="BM187" i="1"/>
  <c r="BO187" i="1" s="1"/>
  <c r="O298" i="1"/>
  <c r="BC298" i="1"/>
  <c r="BD298" i="1" s="1"/>
  <c r="BG298" i="1" s="1"/>
  <c r="L298" i="1" s="1"/>
  <c r="BN406" i="1"/>
  <c r="BO406" i="1" s="1"/>
  <c r="BM257" i="1"/>
  <c r="BO257" i="1" s="1"/>
  <c r="N303" i="1"/>
  <c r="BK247" i="1"/>
  <c r="BL247" i="1"/>
  <c r="N392" i="1"/>
  <c r="BA392" i="1"/>
  <c r="P392" i="1" s="1"/>
  <c r="BB392" i="1" s="1"/>
  <c r="BC381" i="1"/>
  <c r="BD381" i="1" s="1"/>
  <c r="BG381" i="1" s="1"/>
  <c r="L381" i="1" s="1"/>
  <c r="O381" i="1"/>
  <c r="BC391" i="1"/>
  <c r="BD391" i="1" s="1"/>
  <c r="BG391" i="1" s="1"/>
  <c r="L391" i="1" s="1"/>
  <c r="BJ391" i="1" s="1"/>
  <c r="M391" i="1" s="1"/>
  <c r="O391" i="1"/>
  <c r="BC378" i="1"/>
  <c r="BD378" i="1" s="1"/>
  <c r="BG378" i="1" s="1"/>
  <c r="L378" i="1" s="1"/>
  <c r="O378" i="1"/>
  <c r="BM339" i="1"/>
  <c r="BO339" i="1" s="1"/>
  <c r="BO342" i="1"/>
  <c r="BN342" i="1"/>
  <c r="BL340" i="1"/>
  <c r="BK340" i="1"/>
  <c r="BK396" i="1"/>
  <c r="BL396" i="1"/>
  <c r="BM375" i="1"/>
  <c r="BO375" i="1" s="1"/>
  <c r="BK202" i="1"/>
  <c r="BL202" i="1"/>
  <c r="BM343" i="1"/>
  <c r="BO343" i="1" s="1"/>
  <c r="BJ358" i="1"/>
  <c r="M358" i="1" s="1"/>
  <c r="BM358" i="1"/>
  <c r="BO358" i="1" s="1"/>
  <c r="BM409" i="1"/>
  <c r="BO409" i="1" s="1"/>
  <c r="BM370" i="1"/>
  <c r="BM400" i="1"/>
  <c r="BK359" i="1"/>
  <c r="BL359" i="1"/>
  <c r="BC45" i="1"/>
  <c r="BD45" i="1" s="1"/>
  <c r="BG45" i="1" s="1"/>
  <c r="L45" i="1" s="1"/>
  <c r="BJ45" i="1" s="1"/>
  <c r="M45" i="1" s="1"/>
  <c r="O45" i="1"/>
  <c r="N88" i="1"/>
  <c r="BM88" i="1"/>
  <c r="BO88" i="1" s="1"/>
  <c r="BM139" i="1"/>
  <c r="BO139" i="1" s="1"/>
  <c r="N142" i="1"/>
  <c r="BM142" i="1"/>
  <c r="BL129" i="1"/>
  <c r="BK129" i="1"/>
  <c r="BL210" i="1"/>
  <c r="BK210" i="1"/>
  <c r="N266" i="1"/>
  <c r="BO370" i="1"/>
  <c r="BN370" i="1"/>
  <c r="O321" i="1"/>
  <c r="BC321" i="1"/>
  <c r="BD321" i="1" s="1"/>
  <c r="BG321" i="1" s="1"/>
  <c r="L321" i="1" s="1"/>
  <c r="BJ321" i="1" s="1"/>
  <c r="M321" i="1" s="1"/>
  <c r="BM281" i="1"/>
  <c r="BO281" i="1" s="1"/>
  <c r="O307" i="1"/>
  <c r="BC307" i="1"/>
  <c r="BD307" i="1" s="1"/>
  <c r="BG307" i="1" s="1"/>
  <c r="L307" i="1" s="1"/>
  <c r="BM427" i="1"/>
  <c r="BO427" i="1" s="1"/>
  <c r="BJ427" i="1"/>
  <c r="M427" i="1" s="1"/>
  <c r="BK414" i="1"/>
  <c r="BL414" i="1"/>
  <c r="BL31" i="1"/>
  <c r="BK31" i="1"/>
  <c r="BM72" i="1"/>
  <c r="BO72" i="1" s="1"/>
  <c r="N72" i="1"/>
  <c r="O148" i="1"/>
  <c r="BC148" i="1"/>
  <c r="BD148" i="1" s="1"/>
  <c r="BG148" i="1" s="1"/>
  <c r="L148" i="1" s="1"/>
  <c r="BJ148" i="1" s="1"/>
  <c r="M148" i="1" s="1"/>
  <c r="BM157" i="1"/>
  <c r="N157" i="1"/>
  <c r="BN236" i="1"/>
  <c r="BK251" i="1"/>
  <c r="BL251" i="1"/>
  <c r="BM346" i="1"/>
  <c r="BO346" i="1" s="1"/>
  <c r="BC346" i="1"/>
  <c r="BD346" i="1" s="1"/>
  <c r="BG346" i="1" s="1"/>
  <c r="L346" i="1" s="1"/>
  <c r="BJ346" i="1" s="1"/>
  <c r="M346" i="1" s="1"/>
  <c r="O346" i="1"/>
  <c r="BN294" i="1"/>
  <c r="BN309" i="1"/>
  <c r="BN276" i="1"/>
  <c r="BC265" i="1"/>
  <c r="BD265" i="1" s="1"/>
  <c r="BG265" i="1" s="1"/>
  <c r="L265" i="1" s="1"/>
  <c r="BJ265" i="1" s="1"/>
  <c r="M265" i="1" s="1"/>
  <c r="O265" i="1"/>
  <c r="BA422" i="1"/>
  <c r="P422" i="1" s="1"/>
  <c r="BB422" i="1" s="1"/>
  <c r="BN422" i="1"/>
  <c r="BM53" i="1"/>
  <c r="BO53" i="1" s="1"/>
  <c r="BM44" i="1"/>
  <c r="BO44" i="1" s="1"/>
  <c r="N44" i="1"/>
  <c r="BM62" i="1"/>
  <c r="N62" i="1"/>
  <c r="BM43" i="1"/>
  <c r="BO43" i="1" s="1"/>
  <c r="BN112" i="1"/>
  <c r="O97" i="1"/>
  <c r="BC97" i="1"/>
  <c r="BD97" i="1" s="1"/>
  <c r="BG97" i="1" s="1"/>
  <c r="L97" i="1" s="1"/>
  <c r="BM165" i="1"/>
  <c r="BO165" i="1" s="1"/>
  <c r="BC109" i="1"/>
  <c r="BD109" i="1" s="1"/>
  <c r="BG109" i="1" s="1"/>
  <c r="L109" i="1" s="1"/>
  <c r="O109" i="1"/>
  <c r="BN118" i="1"/>
  <c r="BN138" i="1"/>
  <c r="BJ114" i="1"/>
  <c r="M114" i="1" s="1"/>
  <c r="BM114" i="1"/>
  <c r="BO114" i="1" s="1"/>
  <c r="BC119" i="1"/>
  <c r="BD119" i="1" s="1"/>
  <c r="BG119" i="1" s="1"/>
  <c r="L119" i="1" s="1"/>
  <c r="O119" i="1"/>
  <c r="BA175" i="1"/>
  <c r="P175" i="1" s="1"/>
  <c r="BB175" i="1" s="1"/>
  <c r="BK135" i="1"/>
  <c r="BL135" i="1"/>
  <c r="BK80" i="1"/>
  <c r="BL80" i="1"/>
  <c r="BC92" i="1"/>
  <c r="BD92" i="1" s="1"/>
  <c r="BG92" i="1" s="1"/>
  <c r="L92" i="1" s="1"/>
  <c r="BJ92" i="1" s="1"/>
  <c r="M92" i="1" s="1"/>
  <c r="O92" i="1"/>
  <c r="O205" i="1"/>
  <c r="BC205" i="1"/>
  <c r="BD205" i="1" s="1"/>
  <c r="BG205" i="1" s="1"/>
  <c r="L205" i="1" s="1"/>
  <c r="O170" i="1"/>
  <c r="BC170" i="1"/>
  <c r="BD170" i="1" s="1"/>
  <c r="BG170" i="1" s="1"/>
  <c r="L170" i="1" s="1"/>
  <c r="BJ170" i="1" s="1"/>
  <c r="M170" i="1" s="1"/>
  <c r="BM170" i="1"/>
  <c r="BO170" i="1" s="1"/>
  <c r="BM134" i="1"/>
  <c r="BO134" i="1" s="1"/>
  <c r="BC244" i="1"/>
  <c r="BD244" i="1" s="1"/>
  <c r="BG244" i="1" s="1"/>
  <c r="L244" i="1" s="1"/>
  <c r="BJ244" i="1" s="1"/>
  <c r="M244" i="1" s="1"/>
  <c r="O244" i="1"/>
  <c r="N239" i="1"/>
  <c r="BA239" i="1"/>
  <c r="P239" i="1" s="1"/>
  <c r="BB239" i="1" s="1"/>
  <c r="BC250" i="1"/>
  <c r="BD250" i="1" s="1"/>
  <c r="BG250" i="1" s="1"/>
  <c r="L250" i="1" s="1"/>
  <c r="BJ250" i="1" s="1"/>
  <c r="M250" i="1" s="1"/>
  <c r="O250" i="1"/>
  <c r="O308" i="1"/>
  <c r="BC308" i="1"/>
  <c r="BD308" i="1" s="1"/>
  <c r="BG308" i="1" s="1"/>
  <c r="L308" i="1" s="1"/>
  <c r="N248" i="1"/>
  <c r="BA248" i="1"/>
  <c r="P248" i="1" s="1"/>
  <c r="BB248" i="1" s="1"/>
  <c r="BN195" i="1"/>
  <c r="BM215" i="1"/>
  <c r="BO215" i="1" s="1"/>
  <c r="N215" i="1"/>
  <c r="BN280" i="1"/>
  <c r="O327" i="1"/>
  <c r="BC327" i="1"/>
  <c r="BD327" i="1" s="1"/>
  <c r="BG327" i="1" s="1"/>
  <c r="L327" i="1" s="1"/>
  <c r="BJ327" i="1" s="1"/>
  <c r="M327" i="1" s="1"/>
  <c r="BN300" i="1"/>
  <c r="O313" i="1"/>
  <c r="BC313" i="1"/>
  <c r="BD313" i="1" s="1"/>
  <c r="BG313" i="1" s="1"/>
  <c r="L313" i="1" s="1"/>
  <c r="BN274" i="1"/>
  <c r="BM330" i="1"/>
  <c r="BO330" i="1" s="1"/>
  <c r="N330" i="1"/>
  <c r="BL279" i="1"/>
  <c r="BK279" i="1"/>
  <c r="O295" i="1"/>
  <c r="BC295" i="1"/>
  <c r="BD295" i="1" s="1"/>
  <c r="BG295" i="1" s="1"/>
  <c r="L295" i="1" s="1"/>
  <c r="BC399" i="1"/>
  <c r="BD399" i="1" s="1"/>
  <c r="BG399" i="1" s="1"/>
  <c r="L399" i="1" s="1"/>
  <c r="O399" i="1"/>
  <c r="BM423" i="1"/>
  <c r="BO423" i="1" s="1"/>
  <c r="M230" i="1"/>
  <c r="BM380" i="1"/>
  <c r="BO380" i="1" s="1"/>
  <c r="BN424" i="1"/>
  <c r="N345" i="1"/>
  <c r="BL159" i="1"/>
  <c r="BK159" i="1"/>
  <c r="BN412" i="1"/>
  <c r="BL328" i="1"/>
  <c r="BK328" i="1"/>
  <c r="BK415" i="1"/>
  <c r="BL415" i="1"/>
  <c r="BC365" i="1"/>
  <c r="BD365" i="1" s="1"/>
  <c r="BG365" i="1" s="1"/>
  <c r="L365" i="1" s="1"/>
  <c r="O365" i="1"/>
  <c r="BC401" i="1"/>
  <c r="BD401" i="1" s="1"/>
  <c r="BG401" i="1" s="1"/>
  <c r="L401" i="1" s="1"/>
  <c r="O401" i="1"/>
  <c r="BC362" i="1"/>
  <c r="BD362" i="1" s="1"/>
  <c r="BG362" i="1" s="1"/>
  <c r="L362" i="1" s="1"/>
  <c r="O362" i="1"/>
  <c r="BK361" i="1"/>
  <c r="BL361" i="1"/>
  <c r="BK385" i="1"/>
  <c r="BL385" i="1"/>
  <c r="BM248" i="1" l="1"/>
  <c r="BO248" i="1" s="1"/>
  <c r="BM195" i="1"/>
  <c r="BO195" i="1" s="1"/>
  <c r="BM120" i="1"/>
  <c r="BO120" i="1" s="1"/>
  <c r="BK275" i="1"/>
  <c r="BL275" i="1"/>
  <c r="BK230" i="1"/>
  <c r="BL230" i="1"/>
  <c r="BJ313" i="1"/>
  <c r="M313" i="1" s="1"/>
  <c r="BM313" i="1"/>
  <c r="BO313" i="1" s="1"/>
  <c r="BJ109" i="1"/>
  <c r="M109" i="1" s="1"/>
  <c r="BM109" i="1"/>
  <c r="BO109" i="1" s="1"/>
  <c r="BL346" i="1"/>
  <c r="BK346" i="1"/>
  <c r="BJ378" i="1"/>
  <c r="M378" i="1" s="1"/>
  <c r="BM378" i="1"/>
  <c r="BO378" i="1" s="1"/>
  <c r="BK238" i="1"/>
  <c r="BL238" i="1"/>
  <c r="BC112" i="1"/>
  <c r="BD112" i="1" s="1"/>
  <c r="BG112" i="1" s="1"/>
  <c r="L112" i="1" s="1"/>
  <c r="O112" i="1"/>
  <c r="BJ363" i="1"/>
  <c r="M363" i="1" s="1"/>
  <c r="BM363" i="1"/>
  <c r="BO363" i="1" s="1"/>
  <c r="BK232" i="1"/>
  <c r="BL232" i="1"/>
  <c r="BM162" i="1"/>
  <c r="BO162" i="1" s="1"/>
  <c r="BL64" i="1"/>
  <c r="BK64" i="1"/>
  <c r="BL351" i="1"/>
  <c r="BK351" i="1"/>
  <c r="BL319" i="1"/>
  <c r="BK319" i="1"/>
  <c r="BL43" i="1"/>
  <c r="BK43" i="1"/>
  <c r="BL179" i="1"/>
  <c r="BK179" i="1"/>
  <c r="BM253" i="1"/>
  <c r="BO253" i="1" s="1"/>
  <c r="O354" i="1"/>
  <c r="BC354" i="1"/>
  <c r="BD354" i="1" s="1"/>
  <c r="BG354" i="1" s="1"/>
  <c r="L354" i="1" s="1"/>
  <c r="BJ147" i="1"/>
  <c r="M147" i="1" s="1"/>
  <c r="BM147" i="1"/>
  <c r="BO147" i="1" s="1"/>
  <c r="BK389" i="1"/>
  <c r="BL389" i="1"/>
  <c r="BK335" i="1"/>
  <c r="BL335" i="1"/>
  <c r="BM95" i="1"/>
  <c r="BO95" i="1" s="1"/>
  <c r="BK364" i="1"/>
  <c r="BL364" i="1"/>
  <c r="BK411" i="1"/>
  <c r="BL411" i="1"/>
  <c r="BL288" i="1"/>
  <c r="BK288" i="1"/>
  <c r="BK215" i="1"/>
  <c r="BL215" i="1"/>
  <c r="BM29" i="1"/>
  <c r="BO29" i="1" s="1"/>
  <c r="BM232" i="1"/>
  <c r="BO232" i="1" s="1"/>
  <c r="BM38" i="1"/>
  <c r="BO38" i="1" s="1"/>
  <c r="BJ226" i="1"/>
  <c r="M226" i="1" s="1"/>
  <c r="BM226" i="1"/>
  <c r="BO226" i="1" s="1"/>
  <c r="BJ284" i="1"/>
  <c r="M284" i="1" s="1"/>
  <c r="BM284" i="1"/>
  <c r="BO284" i="1" s="1"/>
  <c r="BK407" i="1"/>
  <c r="BL407" i="1"/>
  <c r="BM337" i="1"/>
  <c r="BO337" i="1" s="1"/>
  <c r="BC79" i="1"/>
  <c r="BD79" i="1" s="1"/>
  <c r="BG79" i="1" s="1"/>
  <c r="L79" i="1" s="1"/>
  <c r="BJ79" i="1" s="1"/>
  <c r="M79" i="1" s="1"/>
  <c r="O79" i="1"/>
  <c r="BK63" i="1"/>
  <c r="BL63" i="1"/>
  <c r="BK24" i="1"/>
  <c r="BL24" i="1"/>
  <c r="BM301" i="1"/>
  <c r="BO301" i="1" s="1"/>
  <c r="BC248" i="1"/>
  <c r="BD248" i="1" s="1"/>
  <c r="BG248" i="1" s="1"/>
  <c r="L248" i="1" s="1"/>
  <c r="BJ248" i="1" s="1"/>
  <c r="M248" i="1" s="1"/>
  <c r="O248" i="1"/>
  <c r="O175" i="1"/>
  <c r="BC175" i="1"/>
  <c r="BD175" i="1" s="1"/>
  <c r="BG175" i="1" s="1"/>
  <c r="L175" i="1" s="1"/>
  <c r="BJ175" i="1" s="1"/>
  <c r="M175" i="1" s="1"/>
  <c r="BM217" i="1"/>
  <c r="BO217" i="1" s="1"/>
  <c r="BK155" i="1"/>
  <c r="BL155" i="1"/>
  <c r="BM235" i="1"/>
  <c r="BO235" i="1" s="1"/>
  <c r="BK259" i="1"/>
  <c r="BL259" i="1"/>
  <c r="BJ188" i="1"/>
  <c r="M188" i="1" s="1"/>
  <c r="BM188" i="1"/>
  <c r="BO188" i="1" s="1"/>
  <c r="BL276" i="1"/>
  <c r="BK276" i="1"/>
  <c r="BJ390" i="1"/>
  <c r="M390" i="1" s="1"/>
  <c r="BM390" i="1"/>
  <c r="BO390" i="1" s="1"/>
  <c r="BJ223" i="1"/>
  <c r="M223" i="1" s="1"/>
  <c r="BM223" i="1"/>
  <c r="BO223" i="1" s="1"/>
  <c r="BC108" i="1"/>
  <c r="BD108" i="1" s="1"/>
  <c r="BG108" i="1" s="1"/>
  <c r="L108" i="1" s="1"/>
  <c r="BJ108" i="1" s="1"/>
  <c r="M108" i="1" s="1"/>
  <c r="O108" i="1"/>
  <c r="BL83" i="1"/>
  <c r="BK83" i="1"/>
  <c r="BC309" i="1"/>
  <c r="BD309" i="1" s="1"/>
  <c r="BG309" i="1" s="1"/>
  <c r="L309" i="1" s="1"/>
  <c r="BJ309" i="1" s="1"/>
  <c r="M309" i="1" s="1"/>
  <c r="O309" i="1"/>
  <c r="BJ96" i="1"/>
  <c r="M96" i="1" s="1"/>
  <c r="BM96" i="1"/>
  <c r="BO96" i="1" s="1"/>
  <c r="BM24" i="1"/>
  <c r="BO24" i="1" s="1"/>
  <c r="BM352" i="1"/>
  <c r="BO352" i="1" s="1"/>
  <c r="BL47" i="1"/>
  <c r="BK47" i="1"/>
  <c r="BJ256" i="1"/>
  <c r="M256" i="1" s="1"/>
  <c r="BM256" i="1"/>
  <c r="BO256" i="1" s="1"/>
  <c r="BJ163" i="1"/>
  <c r="M163" i="1" s="1"/>
  <c r="BM163" i="1"/>
  <c r="BO163" i="1" s="1"/>
  <c r="BK269" i="1"/>
  <c r="BL269" i="1"/>
  <c r="BC255" i="1"/>
  <c r="BD255" i="1" s="1"/>
  <c r="BG255" i="1" s="1"/>
  <c r="L255" i="1" s="1"/>
  <c r="O255" i="1"/>
  <c r="BM327" i="1"/>
  <c r="BO327" i="1" s="1"/>
  <c r="BK181" i="1"/>
  <c r="BL181" i="1"/>
  <c r="BK157" i="1"/>
  <c r="BL157" i="1"/>
  <c r="BL318" i="1"/>
  <c r="BK318" i="1"/>
  <c r="BK225" i="1"/>
  <c r="BL225" i="1"/>
  <c r="BL281" i="1"/>
  <c r="BK281" i="1"/>
  <c r="BK170" i="1"/>
  <c r="BL170" i="1"/>
  <c r="BJ97" i="1"/>
  <c r="M97" i="1" s="1"/>
  <c r="BM97" i="1"/>
  <c r="BO97" i="1" s="1"/>
  <c r="O422" i="1"/>
  <c r="BC422" i="1"/>
  <c r="BD422" i="1" s="1"/>
  <c r="BG422" i="1" s="1"/>
  <c r="L422" i="1" s="1"/>
  <c r="BJ422" i="1" s="1"/>
  <c r="M422" i="1" s="1"/>
  <c r="BM266" i="1"/>
  <c r="BO266" i="1" s="1"/>
  <c r="BK45" i="1"/>
  <c r="BL45" i="1"/>
  <c r="BK391" i="1"/>
  <c r="BL391" i="1"/>
  <c r="BC214" i="1"/>
  <c r="BD214" i="1" s="1"/>
  <c r="BG214" i="1" s="1"/>
  <c r="L214" i="1" s="1"/>
  <c r="BJ214" i="1" s="1"/>
  <c r="M214" i="1" s="1"/>
  <c r="O214" i="1"/>
  <c r="BK106" i="1"/>
  <c r="BL106" i="1"/>
  <c r="BM151" i="1"/>
  <c r="BO151" i="1" s="1"/>
  <c r="BL194" i="1"/>
  <c r="BK194" i="1"/>
  <c r="BK341" i="1"/>
  <c r="BL341" i="1"/>
  <c r="BK228" i="1"/>
  <c r="BL228" i="1"/>
  <c r="BL143" i="1"/>
  <c r="BK143" i="1"/>
  <c r="BK105" i="1"/>
  <c r="BL105" i="1"/>
  <c r="BK15" i="1"/>
  <c r="BL15" i="1"/>
  <c r="BC192" i="1"/>
  <c r="BD192" i="1" s="1"/>
  <c r="BG192" i="1" s="1"/>
  <c r="L192" i="1" s="1"/>
  <c r="O192" i="1"/>
  <c r="BK201" i="1"/>
  <c r="BL201" i="1"/>
  <c r="BM407" i="1"/>
  <c r="BO407" i="1" s="1"/>
  <c r="BC260" i="1"/>
  <c r="BD260" i="1" s="1"/>
  <c r="BG260" i="1" s="1"/>
  <c r="L260" i="1" s="1"/>
  <c r="BJ260" i="1" s="1"/>
  <c r="M260" i="1" s="1"/>
  <c r="O260" i="1"/>
  <c r="BM108" i="1"/>
  <c r="BO108" i="1" s="1"/>
  <c r="BJ21" i="1"/>
  <c r="M21" i="1" s="1"/>
  <c r="BM21" i="1"/>
  <c r="BO21" i="1" s="1"/>
  <c r="BC300" i="1"/>
  <c r="BD300" i="1" s="1"/>
  <c r="BG300" i="1" s="1"/>
  <c r="L300" i="1" s="1"/>
  <c r="BJ300" i="1" s="1"/>
  <c r="M300" i="1" s="1"/>
  <c r="O300" i="1"/>
  <c r="BK39" i="1"/>
  <c r="BL39" i="1"/>
  <c r="BL138" i="1"/>
  <c r="BK138" i="1"/>
  <c r="BC376" i="1"/>
  <c r="BD376" i="1" s="1"/>
  <c r="BG376" i="1" s="1"/>
  <c r="L376" i="1" s="1"/>
  <c r="BJ376" i="1" s="1"/>
  <c r="M376" i="1" s="1"/>
  <c r="O376" i="1"/>
  <c r="BC274" i="1"/>
  <c r="BD274" i="1" s="1"/>
  <c r="BG274" i="1" s="1"/>
  <c r="L274" i="1" s="1"/>
  <c r="BJ274" i="1" s="1"/>
  <c r="M274" i="1" s="1"/>
  <c r="O274" i="1"/>
  <c r="BK190" i="1"/>
  <c r="BL190" i="1"/>
  <c r="BL95" i="1"/>
  <c r="BK95" i="1"/>
  <c r="BJ287" i="1"/>
  <c r="M287" i="1" s="1"/>
  <c r="BM287" i="1"/>
  <c r="BO287" i="1" s="1"/>
  <c r="BK420" i="1"/>
  <c r="BL420" i="1"/>
  <c r="BC424" i="1"/>
  <c r="BD424" i="1" s="1"/>
  <c r="BG424" i="1" s="1"/>
  <c r="L424" i="1" s="1"/>
  <c r="BJ424" i="1" s="1"/>
  <c r="M424" i="1" s="1"/>
  <c r="O424" i="1"/>
  <c r="BK360" i="1"/>
  <c r="BL360" i="1"/>
  <c r="BC280" i="1"/>
  <c r="BD280" i="1" s="1"/>
  <c r="BG280" i="1" s="1"/>
  <c r="L280" i="1" s="1"/>
  <c r="BJ280" i="1" s="1"/>
  <c r="M280" i="1" s="1"/>
  <c r="O280" i="1"/>
  <c r="BM305" i="1"/>
  <c r="BO305" i="1" s="1"/>
  <c r="BK88" i="1"/>
  <c r="BL88" i="1"/>
  <c r="BK148" i="1"/>
  <c r="BL148" i="1"/>
  <c r="BL345" i="1"/>
  <c r="BK345" i="1"/>
  <c r="BJ81" i="1"/>
  <c r="M81" i="1" s="1"/>
  <c r="BM81" i="1"/>
  <c r="BO81" i="1" s="1"/>
  <c r="BK266" i="1"/>
  <c r="BL266" i="1"/>
  <c r="BC294" i="1"/>
  <c r="BD294" i="1" s="1"/>
  <c r="BG294" i="1" s="1"/>
  <c r="L294" i="1" s="1"/>
  <c r="BJ294" i="1" s="1"/>
  <c r="M294" i="1" s="1"/>
  <c r="O294" i="1"/>
  <c r="BL98" i="1"/>
  <c r="BK98" i="1"/>
  <c r="BK48" i="1"/>
  <c r="BL48" i="1"/>
  <c r="O141" i="1"/>
  <c r="BC141" i="1"/>
  <c r="BD141" i="1" s="1"/>
  <c r="BG141" i="1" s="1"/>
  <c r="L141" i="1" s="1"/>
  <c r="BJ141" i="1" s="1"/>
  <c r="M141" i="1" s="1"/>
  <c r="BL213" i="1"/>
  <c r="BK213" i="1"/>
  <c r="BC394" i="1"/>
  <c r="BD394" i="1" s="1"/>
  <c r="BG394" i="1" s="1"/>
  <c r="L394" i="1" s="1"/>
  <c r="O394" i="1"/>
  <c r="BJ399" i="1"/>
  <c r="M399" i="1" s="1"/>
  <c r="BM399" i="1"/>
  <c r="BO399" i="1" s="1"/>
  <c r="BJ308" i="1"/>
  <c r="M308" i="1" s="1"/>
  <c r="BM308" i="1"/>
  <c r="BO308" i="1" s="1"/>
  <c r="BJ119" i="1"/>
  <c r="M119" i="1" s="1"/>
  <c r="BM119" i="1"/>
  <c r="BO119" i="1" s="1"/>
  <c r="BM45" i="1"/>
  <c r="BO45" i="1" s="1"/>
  <c r="BL270" i="1"/>
  <c r="BK270" i="1"/>
  <c r="BJ373" i="1"/>
  <c r="M373" i="1" s="1"/>
  <c r="BM373" i="1"/>
  <c r="BO373" i="1" s="1"/>
  <c r="BJ393" i="1"/>
  <c r="M393" i="1" s="1"/>
  <c r="BM393" i="1"/>
  <c r="BO393" i="1" s="1"/>
  <c r="BL331" i="1"/>
  <c r="BK331" i="1"/>
  <c r="BM149" i="1"/>
  <c r="BO149" i="1" s="1"/>
  <c r="BC282" i="1"/>
  <c r="BD282" i="1" s="1"/>
  <c r="BG282" i="1" s="1"/>
  <c r="L282" i="1" s="1"/>
  <c r="O282" i="1"/>
  <c r="BC65" i="1"/>
  <c r="BD65" i="1" s="1"/>
  <c r="BG65" i="1" s="1"/>
  <c r="L65" i="1" s="1"/>
  <c r="BJ65" i="1" s="1"/>
  <c r="M65" i="1" s="1"/>
  <c r="O65" i="1"/>
  <c r="BK189" i="1"/>
  <c r="BL189" i="1"/>
  <c r="BK409" i="1"/>
  <c r="BL409" i="1"/>
  <c r="BK241" i="1"/>
  <c r="BL241" i="1"/>
  <c r="BJ293" i="1"/>
  <c r="M293" i="1" s="1"/>
  <c r="BM293" i="1"/>
  <c r="BO293" i="1" s="1"/>
  <c r="BK229" i="1"/>
  <c r="BL229" i="1"/>
  <c r="BK405" i="1"/>
  <c r="BL405" i="1"/>
  <c r="BJ382" i="1"/>
  <c r="M382" i="1" s="1"/>
  <c r="BM382" i="1"/>
  <c r="BO382" i="1" s="1"/>
  <c r="O218" i="1"/>
  <c r="BC218" i="1"/>
  <c r="BD218" i="1" s="1"/>
  <c r="BG218" i="1" s="1"/>
  <c r="L218" i="1" s="1"/>
  <c r="BK221" i="1"/>
  <c r="BL221" i="1"/>
  <c r="BK206" i="1"/>
  <c r="BL206" i="1"/>
  <c r="BM190" i="1"/>
  <c r="BO190" i="1" s="1"/>
  <c r="BJ20" i="1"/>
  <c r="M20" i="1" s="1"/>
  <c r="BM20" i="1"/>
  <c r="BO20" i="1" s="1"/>
  <c r="BJ122" i="1"/>
  <c r="M122" i="1" s="1"/>
  <c r="BM122" i="1"/>
  <c r="BO122" i="1" s="1"/>
  <c r="BK84" i="1"/>
  <c r="BL84" i="1"/>
  <c r="BM300" i="1"/>
  <c r="BO300" i="1" s="1"/>
  <c r="BM280" i="1"/>
  <c r="BO280" i="1" s="1"/>
  <c r="BK204" i="1"/>
  <c r="BL204" i="1"/>
  <c r="BL168" i="1"/>
  <c r="BK168" i="1"/>
  <c r="BM228" i="1"/>
  <c r="BO228" i="1" s="1"/>
  <c r="BM41" i="1"/>
  <c r="BO41" i="1" s="1"/>
  <c r="BM50" i="1"/>
  <c r="BO50" i="1" s="1"/>
  <c r="BC233" i="1"/>
  <c r="BD233" i="1" s="1"/>
  <c r="BG233" i="1" s="1"/>
  <c r="L233" i="1" s="1"/>
  <c r="BJ233" i="1" s="1"/>
  <c r="M233" i="1" s="1"/>
  <c r="O233" i="1"/>
  <c r="BK57" i="1"/>
  <c r="BL57" i="1"/>
  <c r="BK200" i="1"/>
  <c r="BL200" i="1"/>
  <c r="BK217" i="1"/>
  <c r="BL217" i="1"/>
  <c r="BK412" i="1"/>
  <c r="BL412" i="1"/>
  <c r="BK153" i="1"/>
  <c r="BL153" i="1"/>
  <c r="BC89" i="1"/>
  <c r="BD89" i="1" s="1"/>
  <c r="BG89" i="1" s="1"/>
  <c r="L89" i="1" s="1"/>
  <c r="BJ89" i="1" s="1"/>
  <c r="M89" i="1" s="1"/>
  <c r="O89" i="1"/>
  <c r="BK384" i="1"/>
  <c r="BL384" i="1"/>
  <c r="BL297" i="1"/>
  <c r="BK297" i="1"/>
  <c r="BJ295" i="1"/>
  <c r="M295" i="1" s="1"/>
  <c r="BM295" i="1"/>
  <c r="BO295" i="1" s="1"/>
  <c r="BL327" i="1"/>
  <c r="BK327" i="1"/>
  <c r="BJ205" i="1"/>
  <c r="M205" i="1" s="1"/>
  <c r="BM205" i="1"/>
  <c r="BO205" i="1" s="1"/>
  <c r="BK265" i="1"/>
  <c r="BL265" i="1"/>
  <c r="BJ381" i="1"/>
  <c r="M381" i="1" s="1"/>
  <c r="BM381" i="1"/>
  <c r="BO381" i="1" s="1"/>
  <c r="BJ298" i="1"/>
  <c r="M298" i="1" s="1"/>
  <c r="BM298" i="1"/>
  <c r="BO298" i="1" s="1"/>
  <c r="BL154" i="1"/>
  <c r="BK154" i="1"/>
  <c r="BJ66" i="1"/>
  <c r="M66" i="1" s="1"/>
  <c r="BM66" i="1"/>
  <c r="BO66" i="1" s="1"/>
  <c r="BM331" i="1"/>
  <c r="BO331" i="1" s="1"/>
  <c r="BJ220" i="1"/>
  <c r="M220" i="1" s="1"/>
  <c r="BM220" i="1"/>
  <c r="BO220" i="1" s="1"/>
  <c r="BM92" i="1"/>
  <c r="BO92" i="1" s="1"/>
  <c r="BM184" i="1"/>
  <c r="BO184" i="1" s="1"/>
  <c r="BM306" i="1"/>
  <c r="BO306" i="1" s="1"/>
  <c r="BJ166" i="1"/>
  <c r="M166" i="1" s="1"/>
  <c r="BM166" i="1"/>
  <c r="BO166" i="1" s="1"/>
  <c r="BM115" i="1"/>
  <c r="BO115" i="1" s="1"/>
  <c r="BM65" i="1"/>
  <c r="BO65" i="1" s="1"/>
  <c r="BM15" i="1"/>
  <c r="BO15" i="1" s="1"/>
  <c r="BM201" i="1"/>
  <c r="BO201" i="1" s="1"/>
  <c r="BJ131" i="1"/>
  <c r="M131" i="1" s="1"/>
  <c r="BM131" i="1"/>
  <c r="BO131" i="1" s="1"/>
  <c r="BC236" i="1"/>
  <c r="BD236" i="1" s="1"/>
  <c r="BG236" i="1" s="1"/>
  <c r="L236" i="1" s="1"/>
  <c r="BJ236" i="1" s="1"/>
  <c r="M236" i="1" s="1"/>
  <c r="O236" i="1"/>
  <c r="BM318" i="1"/>
  <c r="BO318" i="1" s="1"/>
  <c r="BJ180" i="1"/>
  <c r="M180" i="1" s="1"/>
  <c r="BM180" i="1"/>
  <c r="BO180" i="1" s="1"/>
  <c r="BJ32" i="1"/>
  <c r="M32" i="1" s="1"/>
  <c r="BM32" i="1"/>
  <c r="BO32" i="1" s="1"/>
  <c r="BL50" i="1"/>
  <c r="BK50" i="1"/>
  <c r="BK58" i="1"/>
  <c r="BL58" i="1"/>
  <c r="BJ372" i="1"/>
  <c r="M372" i="1" s="1"/>
  <c r="BM372" i="1"/>
  <c r="BO372" i="1" s="1"/>
  <c r="BL291" i="1"/>
  <c r="BK291" i="1"/>
  <c r="BK193" i="1"/>
  <c r="BL193" i="1"/>
  <c r="BL76" i="1"/>
  <c r="BK76" i="1"/>
  <c r="BC242" i="1"/>
  <c r="BD242" i="1" s="1"/>
  <c r="BG242" i="1" s="1"/>
  <c r="L242" i="1" s="1"/>
  <c r="BJ242" i="1" s="1"/>
  <c r="M242" i="1" s="1"/>
  <c r="O242" i="1"/>
  <c r="BC117" i="1"/>
  <c r="BD117" i="1" s="1"/>
  <c r="BG117" i="1" s="1"/>
  <c r="L117" i="1" s="1"/>
  <c r="BJ117" i="1" s="1"/>
  <c r="M117" i="1" s="1"/>
  <c r="O117" i="1"/>
  <c r="BK36" i="1"/>
  <c r="BL36" i="1"/>
  <c r="BJ425" i="1"/>
  <c r="M425" i="1" s="1"/>
  <c r="BM425" i="1"/>
  <c r="BO425" i="1" s="1"/>
  <c r="BK317" i="1"/>
  <c r="BL317" i="1"/>
  <c r="BM224" i="1"/>
  <c r="BO224" i="1" s="1"/>
  <c r="BM405" i="1"/>
  <c r="BO405" i="1" s="1"/>
  <c r="BC245" i="1"/>
  <c r="BD245" i="1" s="1"/>
  <c r="BG245" i="1" s="1"/>
  <c r="L245" i="1" s="1"/>
  <c r="BJ245" i="1" s="1"/>
  <c r="M245" i="1" s="1"/>
  <c r="O245" i="1"/>
  <c r="BC198" i="1"/>
  <c r="BD198" i="1" s="1"/>
  <c r="BG198" i="1" s="1"/>
  <c r="L198" i="1" s="1"/>
  <c r="BJ198" i="1" s="1"/>
  <c r="M198" i="1" s="1"/>
  <c r="O198" i="1"/>
  <c r="BK235" i="1"/>
  <c r="BL235" i="1"/>
  <c r="BC56" i="1"/>
  <c r="BD56" i="1" s="1"/>
  <c r="BG56" i="1" s="1"/>
  <c r="L56" i="1" s="1"/>
  <c r="BJ56" i="1" s="1"/>
  <c r="M56" i="1" s="1"/>
  <c r="O56" i="1"/>
  <c r="BK387" i="1"/>
  <c r="BL387" i="1"/>
  <c r="BK253" i="1"/>
  <c r="BL253" i="1"/>
  <c r="BM303" i="1"/>
  <c r="BO303" i="1" s="1"/>
  <c r="BL333" i="1"/>
  <c r="BK333" i="1"/>
  <c r="BK323" i="1"/>
  <c r="BL323" i="1"/>
  <c r="BL352" i="1"/>
  <c r="BK352" i="1"/>
  <c r="BM48" i="1"/>
  <c r="BO48" i="1" s="1"/>
  <c r="BL162" i="1"/>
  <c r="BK162" i="1"/>
  <c r="BL114" i="1"/>
  <c r="BK114" i="1"/>
  <c r="BK427" i="1"/>
  <c r="BL427" i="1"/>
  <c r="BM270" i="1"/>
  <c r="BO270" i="1" s="1"/>
  <c r="BK169" i="1"/>
  <c r="BL169" i="1"/>
  <c r="BC118" i="1"/>
  <c r="BD118" i="1" s="1"/>
  <c r="BG118" i="1" s="1"/>
  <c r="L118" i="1" s="1"/>
  <c r="O118" i="1"/>
  <c r="BC404" i="1"/>
  <c r="BD404" i="1" s="1"/>
  <c r="BG404" i="1" s="1"/>
  <c r="L404" i="1" s="1"/>
  <c r="BJ404" i="1" s="1"/>
  <c r="M404" i="1" s="1"/>
  <c r="O404" i="1"/>
  <c r="BK320" i="1"/>
  <c r="BL320" i="1"/>
  <c r="BM145" i="1"/>
  <c r="BO145" i="1" s="1"/>
  <c r="BC74" i="1"/>
  <c r="BD74" i="1" s="1"/>
  <c r="BG74" i="1" s="1"/>
  <c r="L74" i="1" s="1"/>
  <c r="BJ74" i="1" s="1"/>
  <c r="M74" i="1" s="1"/>
  <c r="O74" i="1"/>
  <c r="BL44" i="1"/>
  <c r="BK44" i="1"/>
  <c r="BC285" i="1"/>
  <c r="BD285" i="1" s="1"/>
  <c r="BG285" i="1" s="1"/>
  <c r="L285" i="1" s="1"/>
  <c r="O285" i="1"/>
  <c r="BL139" i="1"/>
  <c r="BK139" i="1"/>
  <c r="BM351" i="1"/>
  <c r="BO351" i="1" s="1"/>
  <c r="BJ408" i="1"/>
  <c r="M408" i="1" s="1"/>
  <c r="BM408" i="1"/>
  <c r="BO408" i="1" s="1"/>
  <c r="BJ69" i="1"/>
  <c r="M69" i="1" s="1"/>
  <c r="BM69" i="1"/>
  <c r="BO69" i="1" s="1"/>
  <c r="BC277" i="1"/>
  <c r="BD277" i="1" s="1"/>
  <c r="BG277" i="1" s="1"/>
  <c r="L277" i="1" s="1"/>
  <c r="O277" i="1"/>
  <c r="BK183" i="1"/>
  <c r="BL183" i="1"/>
  <c r="BK51" i="1"/>
  <c r="BL51" i="1"/>
  <c r="BJ289" i="1"/>
  <c r="M289" i="1" s="1"/>
  <c r="BM289" i="1"/>
  <c r="BO289" i="1" s="1"/>
  <c r="BK100" i="1"/>
  <c r="BL100" i="1"/>
  <c r="BM379" i="1"/>
  <c r="BO379" i="1" s="1"/>
  <c r="BM117" i="1"/>
  <c r="BO117" i="1" s="1"/>
  <c r="BM36" i="1"/>
  <c r="BO36" i="1" s="1"/>
  <c r="BM265" i="1"/>
  <c r="BO265" i="1" s="1"/>
  <c r="BJ91" i="1"/>
  <c r="M91" i="1" s="1"/>
  <c r="BM91" i="1"/>
  <c r="BO91" i="1" s="1"/>
  <c r="BM126" i="1"/>
  <c r="BO126" i="1" s="1"/>
  <c r="BM302" i="1"/>
  <c r="BO302" i="1" s="1"/>
  <c r="BL35" i="1"/>
  <c r="BK35" i="1"/>
  <c r="BK386" i="1"/>
  <c r="BL386" i="1"/>
  <c r="BM213" i="1"/>
  <c r="BO213" i="1" s="1"/>
  <c r="BL303" i="1"/>
  <c r="BK303" i="1"/>
  <c r="BM311" i="1"/>
  <c r="BO311" i="1" s="1"/>
  <c r="BL337" i="1"/>
  <c r="BK337" i="1"/>
  <c r="BL306" i="1"/>
  <c r="BK306" i="1"/>
  <c r="BL23" i="1"/>
  <c r="BK23" i="1"/>
  <c r="BK149" i="1"/>
  <c r="BL149" i="1"/>
  <c r="BJ365" i="1"/>
  <c r="M365" i="1" s="1"/>
  <c r="BM365" i="1"/>
  <c r="BO365" i="1" s="1"/>
  <c r="BM57" i="1"/>
  <c r="BO57" i="1" s="1"/>
  <c r="BC120" i="1"/>
  <c r="BD120" i="1" s="1"/>
  <c r="BG120" i="1" s="1"/>
  <c r="L120" i="1" s="1"/>
  <c r="BJ120" i="1" s="1"/>
  <c r="M120" i="1" s="1"/>
  <c r="O120" i="1"/>
  <c r="BK370" i="1"/>
  <c r="BL370" i="1"/>
  <c r="BL339" i="1"/>
  <c r="BK339" i="1"/>
  <c r="BK369" i="1"/>
  <c r="BL369" i="1"/>
  <c r="O182" i="1"/>
  <c r="BC182" i="1"/>
  <c r="BD182" i="1" s="1"/>
  <c r="BG182" i="1" s="1"/>
  <c r="L182" i="1" s="1"/>
  <c r="BJ182" i="1" s="1"/>
  <c r="M182" i="1" s="1"/>
  <c r="BM153" i="1"/>
  <c r="BO153" i="1" s="1"/>
  <c r="BL158" i="1"/>
  <c r="BK158" i="1"/>
  <c r="BC195" i="1"/>
  <c r="BD195" i="1" s="1"/>
  <c r="BG195" i="1" s="1"/>
  <c r="L195" i="1" s="1"/>
  <c r="BJ195" i="1" s="1"/>
  <c r="M195" i="1" s="1"/>
  <c r="O195" i="1"/>
  <c r="BJ362" i="1"/>
  <c r="M362" i="1" s="1"/>
  <c r="BM362" i="1"/>
  <c r="BO362" i="1" s="1"/>
  <c r="BK250" i="1"/>
  <c r="BL250" i="1"/>
  <c r="BM196" i="1"/>
  <c r="BO196" i="1" s="1"/>
  <c r="BM194" i="1"/>
  <c r="BO194" i="1" s="1"/>
  <c r="O392" i="1"/>
  <c r="BC392" i="1"/>
  <c r="BD392" i="1" s="1"/>
  <c r="BG392" i="1" s="1"/>
  <c r="L392" i="1" s="1"/>
  <c r="BJ392" i="1" s="1"/>
  <c r="M392" i="1" s="1"/>
  <c r="BL224" i="1"/>
  <c r="BK224" i="1"/>
  <c r="BL302" i="1"/>
  <c r="BK302" i="1"/>
  <c r="BK145" i="1"/>
  <c r="BL145" i="1"/>
  <c r="BK184" i="1"/>
  <c r="BL184" i="1"/>
  <c r="BK428" i="1"/>
  <c r="BL428" i="1"/>
  <c r="BM225" i="1"/>
  <c r="BO225" i="1" s="1"/>
  <c r="BM259" i="1"/>
  <c r="BO259" i="1" s="1"/>
  <c r="BK115" i="1"/>
  <c r="BL115" i="1"/>
  <c r="BK75" i="1"/>
  <c r="BL75" i="1"/>
  <c r="BL29" i="1"/>
  <c r="BK29" i="1"/>
  <c r="BK347" i="1"/>
  <c r="BL347" i="1"/>
  <c r="BJ104" i="1"/>
  <c r="M104" i="1" s="1"/>
  <c r="BM104" i="1"/>
  <c r="BO104" i="1" s="1"/>
  <c r="BJ60" i="1"/>
  <c r="M60" i="1" s="1"/>
  <c r="BM60" i="1"/>
  <c r="BO60" i="1" s="1"/>
  <c r="BL128" i="1"/>
  <c r="BK128" i="1"/>
  <c r="BK272" i="1"/>
  <c r="BL272" i="1"/>
  <c r="BM294" i="1"/>
  <c r="BO294" i="1" s="1"/>
  <c r="BJ49" i="1"/>
  <c r="M49" i="1" s="1"/>
  <c r="BM49" i="1"/>
  <c r="BO49" i="1" s="1"/>
  <c r="BK310" i="1"/>
  <c r="BL310" i="1"/>
  <c r="BK156" i="1"/>
  <c r="BL156" i="1"/>
  <c r="BK126" i="1"/>
  <c r="BL126" i="1"/>
  <c r="BM23" i="1"/>
  <c r="BO23" i="1" s="1"/>
  <c r="BK417" i="1"/>
  <c r="BL417" i="1"/>
  <c r="BK332" i="1"/>
  <c r="BL332" i="1"/>
  <c r="BL349" i="1"/>
  <c r="BK349" i="1"/>
  <c r="BK172" i="1"/>
  <c r="BL172" i="1"/>
  <c r="BC124" i="1"/>
  <c r="BD124" i="1" s="1"/>
  <c r="BG124" i="1" s="1"/>
  <c r="L124" i="1" s="1"/>
  <c r="BJ124" i="1" s="1"/>
  <c r="M124" i="1" s="1"/>
  <c r="O124" i="1"/>
  <c r="BK72" i="1"/>
  <c r="BL72" i="1"/>
  <c r="BM241" i="1"/>
  <c r="BO241" i="1" s="1"/>
  <c r="BM244" i="1"/>
  <c r="BO244" i="1" s="1"/>
  <c r="BL342" i="1"/>
  <c r="BK342" i="1"/>
  <c r="BM229" i="1"/>
  <c r="BO229" i="1" s="1"/>
  <c r="BL311" i="1"/>
  <c r="BK311" i="1"/>
  <c r="BL321" i="1"/>
  <c r="BK321" i="1"/>
  <c r="BL133" i="1"/>
  <c r="BK133" i="1"/>
  <c r="BK358" i="1"/>
  <c r="BL358" i="1"/>
  <c r="BL299" i="1"/>
  <c r="BK299" i="1"/>
  <c r="BJ46" i="1"/>
  <c r="M46" i="1" s="1"/>
  <c r="BM46" i="1"/>
  <c r="BO46" i="1" s="1"/>
  <c r="BC239" i="1"/>
  <c r="BD239" i="1" s="1"/>
  <c r="BG239" i="1" s="1"/>
  <c r="L239" i="1" s="1"/>
  <c r="BJ239" i="1" s="1"/>
  <c r="M239" i="1" s="1"/>
  <c r="O239" i="1"/>
  <c r="BJ307" i="1"/>
  <c r="M307" i="1" s="1"/>
  <c r="BM307" i="1"/>
  <c r="BO307" i="1" s="1"/>
  <c r="BM392" i="1"/>
  <c r="BO392" i="1" s="1"/>
  <c r="BL305" i="1"/>
  <c r="BK305" i="1"/>
  <c r="BL41" i="1"/>
  <c r="BK41" i="1"/>
  <c r="BC312" i="1"/>
  <c r="BD312" i="1" s="1"/>
  <c r="BG312" i="1" s="1"/>
  <c r="L312" i="1" s="1"/>
  <c r="BJ312" i="1" s="1"/>
  <c r="M312" i="1" s="1"/>
  <c r="O312" i="1"/>
  <c r="BM148" i="1"/>
  <c r="BO148" i="1" s="1"/>
  <c r="BC73" i="1"/>
  <c r="BD73" i="1" s="1"/>
  <c r="BG73" i="1" s="1"/>
  <c r="L73" i="1" s="1"/>
  <c r="BJ73" i="1" s="1"/>
  <c r="M73" i="1" s="1"/>
  <c r="O73" i="1"/>
  <c r="BL38" i="1"/>
  <c r="BK38" i="1"/>
  <c r="BM422" i="1"/>
  <c r="BO422" i="1" s="1"/>
  <c r="BM428" i="1"/>
  <c r="BO428" i="1" s="1"/>
  <c r="BM329" i="1"/>
  <c r="BO329" i="1" s="1"/>
  <c r="BM275" i="1"/>
  <c r="BO275" i="1" s="1"/>
  <c r="BM333" i="1"/>
  <c r="BO333" i="1" s="1"/>
  <c r="BM347" i="1"/>
  <c r="BO347" i="1" s="1"/>
  <c r="BK258" i="1"/>
  <c r="BL258" i="1"/>
  <c r="BK375" i="1"/>
  <c r="BL375" i="1"/>
  <c r="BJ212" i="1"/>
  <c r="M212" i="1" s="1"/>
  <c r="BM212" i="1"/>
  <c r="BO212" i="1" s="1"/>
  <c r="BM198" i="1"/>
  <c r="BO198" i="1" s="1"/>
  <c r="BC368" i="1"/>
  <c r="BD368" i="1" s="1"/>
  <c r="BG368" i="1" s="1"/>
  <c r="L368" i="1" s="1"/>
  <c r="O368" i="1"/>
  <c r="BM181" i="1"/>
  <c r="BO181" i="1" s="1"/>
  <c r="BM200" i="1"/>
  <c r="BO200" i="1" s="1"/>
  <c r="BM175" i="1"/>
  <c r="BO175" i="1" s="1"/>
  <c r="BK379" i="1"/>
  <c r="BL379" i="1"/>
  <c r="BC121" i="1"/>
  <c r="BD121" i="1" s="1"/>
  <c r="BG121" i="1" s="1"/>
  <c r="L121" i="1" s="1"/>
  <c r="O121" i="1"/>
  <c r="BM297" i="1"/>
  <c r="BO297" i="1" s="1"/>
  <c r="BK227" i="1"/>
  <c r="BL227" i="1"/>
  <c r="BM349" i="1"/>
  <c r="BO349" i="1" s="1"/>
  <c r="BK314" i="1"/>
  <c r="BL314" i="1"/>
  <c r="BK176" i="1"/>
  <c r="BL176" i="1"/>
  <c r="BM321" i="1"/>
  <c r="BO321" i="1" s="1"/>
  <c r="BL330" i="1"/>
  <c r="BK330" i="1"/>
  <c r="BK301" i="1"/>
  <c r="BL301" i="1"/>
  <c r="O374" i="1"/>
  <c r="BC374" i="1"/>
  <c r="BD374" i="1" s="1"/>
  <c r="BG374" i="1" s="1"/>
  <c r="L374" i="1" s="1"/>
  <c r="BJ374" i="1" s="1"/>
  <c r="M374" i="1" s="1"/>
  <c r="BL151" i="1"/>
  <c r="BK151" i="1"/>
  <c r="BK196" i="1"/>
  <c r="BL196" i="1"/>
  <c r="BJ132" i="1"/>
  <c r="M132" i="1" s="1"/>
  <c r="BM132" i="1"/>
  <c r="BO132" i="1" s="1"/>
  <c r="BC286" i="1"/>
  <c r="BD286" i="1" s="1"/>
  <c r="BG286" i="1" s="1"/>
  <c r="L286" i="1" s="1"/>
  <c r="BJ286" i="1" s="1"/>
  <c r="M286" i="1" s="1"/>
  <c r="O286" i="1"/>
  <c r="BC123" i="1"/>
  <c r="BD123" i="1" s="1"/>
  <c r="BG123" i="1" s="1"/>
  <c r="L123" i="1" s="1"/>
  <c r="BJ123" i="1" s="1"/>
  <c r="M123" i="1" s="1"/>
  <c r="O123" i="1"/>
  <c r="BK244" i="1"/>
  <c r="BL244" i="1"/>
  <c r="BJ67" i="1"/>
  <c r="M67" i="1" s="1"/>
  <c r="BM67" i="1"/>
  <c r="BO67" i="1" s="1"/>
  <c r="BJ199" i="1"/>
  <c r="M199" i="1" s="1"/>
  <c r="BM199" i="1"/>
  <c r="BO199" i="1" s="1"/>
  <c r="BL53" i="1"/>
  <c r="BK53" i="1"/>
  <c r="BJ401" i="1"/>
  <c r="M401" i="1" s="1"/>
  <c r="BM401" i="1"/>
  <c r="BO401" i="1" s="1"/>
  <c r="BM345" i="1"/>
  <c r="BO345" i="1" s="1"/>
  <c r="BM239" i="1"/>
  <c r="BO239" i="1" s="1"/>
  <c r="BL92" i="1"/>
  <c r="BK92" i="1"/>
  <c r="BM106" i="1"/>
  <c r="BO106" i="1" s="1"/>
  <c r="BM387" i="1"/>
  <c r="BO387" i="1" s="1"/>
  <c r="BL62" i="1"/>
  <c r="BK62" i="1"/>
  <c r="BM233" i="1"/>
  <c r="BO233" i="1" s="1"/>
  <c r="BM384" i="1"/>
  <c r="BO384" i="1" s="1"/>
  <c r="BL348" i="1"/>
  <c r="BK348" i="1"/>
  <c r="BM79" i="1"/>
  <c r="BO79" i="1" s="1"/>
  <c r="BK329" i="1"/>
  <c r="BL329" i="1"/>
  <c r="BJ426" i="1"/>
  <c r="M426" i="1" s="1"/>
  <c r="BM426" i="1"/>
  <c r="BO426" i="1" s="1"/>
  <c r="BM158" i="1"/>
  <c r="BO158" i="1" s="1"/>
  <c r="BK406" i="1"/>
  <c r="BL406" i="1"/>
  <c r="BJ371" i="1"/>
  <c r="M371" i="1" s="1"/>
  <c r="BM371" i="1"/>
  <c r="BO371" i="1" s="1"/>
  <c r="O261" i="1"/>
  <c r="BC261" i="1"/>
  <c r="BD261" i="1" s="1"/>
  <c r="BG261" i="1" s="1"/>
  <c r="L261" i="1" s="1"/>
  <c r="BL296" i="1"/>
  <c r="BK296" i="1"/>
  <c r="O61" i="1"/>
  <c r="BC61" i="1"/>
  <c r="BD61" i="1" s="1"/>
  <c r="BG61" i="1" s="1"/>
  <c r="L61" i="1" s="1"/>
  <c r="BJ324" i="1"/>
  <c r="M324" i="1" s="1"/>
  <c r="BM324" i="1"/>
  <c r="BO324" i="1" s="1"/>
  <c r="O55" i="1"/>
  <c r="BC55" i="1"/>
  <c r="BD55" i="1" s="1"/>
  <c r="BG55" i="1" s="1"/>
  <c r="L55" i="1" s="1"/>
  <c r="BM73" i="1"/>
  <c r="BO73" i="1" s="1"/>
  <c r="BK400" i="1"/>
  <c r="BL400" i="1"/>
  <c r="BK423" i="1"/>
  <c r="BL423" i="1"/>
  <c r="BJ290" i="1"/>
  <c r="M290" i="1" s="1"/>
  <c r="BM290" i="1"/>
  <c r="BO290" i="1" s="1"/>
  <c r="BL325" i="1"/>
  <c r="BK325" i="1"/>
  <c r="BL160" i="1"/>
  <c r="BK160" i="1"/>
  <c r="BC68" i="1"/>
  <c r="BD68" i="1" s="1"/>
  <c r="BG68" i="1" s="1"/>
  <c r="L68" i="1" s="1"/>
  <c r="O68" i="1"/>
  <c r="BM133" i="1"/>
  <c r="BO133" i="1" s="1"/>
  <c r="BM391" i="1"/>
  <c r="BO391" i="1" s="1"/>
  <c r="BL142" i="1"/>
  <c r="BK142" i="1"/>
  <c r="BL188" i="1" l="1"/>
  <c r="BK188" i="1"/>
  <c r="BL324" i="1"/>
  <c r="BK324" i="1"/>
  <c r="BL195" i="1"/>
  <c r="BK195" i="1"/>
  <c r="BK91" i="1"/>
  <c r="BL91" i="1"/>
  <c r="BL372" i="1"/>
  <c r="BK372" i="1"/>
  <c r="BL220" i="1"/>
  <c r="BK220" i="1"/>
  <c r="BJ394" i="1"/>
  <c r="M394" i="1" s="1"/>
  <c r="BM394" i="1"/>
  <c r="BO394" i="1" s="1"/>
  <c r="BL214" i="1"/>
  <c r="BK214" i="1"/>
  <c r="BJ255" i="1"/>
  <c r="M255" i="1" s="1"/>
  <c r="BM255" i="1"/>
  <c r="BO255" i="1" s="1"/>
  <c r="BK96" i="1"/>
  <c r="BL96" i="1"/>
  <c r="BK248" i="1"/>
  <c r="BL248" i="1"/>
  <c r="BK284" i="1"/>
  <c r="BL284" i="1"/>
  <c r="BK109" i="1"/>
  <c r="BL109" i="1"/>
  <c r="BJ61" i="1"/>
  <c r="M61" i="1" s="1"/>
  <c r="BM61" i="1"/>
  <c r="BO61" i="1" s="1"/>
  <c r="BL426" i="1"/>
  <c r="BK426" i="1"/>
  <c r="BL67" i="1"/>
  <c r="BK67" i="1"/>
  <c r="BJ368" i="1"/>
  <c r="M368" i="1" s="1"/>
  <c r="BM368" i="1"/>
  <c r="BO368" i="1" s="1"/>
  <c r="BK120" i="1"/>
  <c r="BL120" i="1"/>
  <c r="BK198" i="1"/>
  <c r="BL198" i="1"/>
  <c r="BK117" i="1"/>
  <c r="BL117" i="1"/>
  <c r="BK131" i="1"/>
  <c r="BL131" i="1"/>
  <c r="BK205" i="1"/>
  <c r="BL205" i="1"/>
  <c r="BK373" i="1"/>
  <c r="BL373" i="1"/>
  <c r="BK274" i="1"/>
  <c r="BL274" i="1"/>
  <c r="BM312" i="1"/>
  <c r="BO312" i="1" s="1"/>
  <c r="BK226" i="1"/>
  <c r="BL226" i="1"/>
  <c r="BL290" i="1"/>
  <c r="BK290" i="1"/>
  <c r="BK307" i="1"/>
  <c r="BL307" i="1"/>
  <c r="BJ261" i="1"/>
  <c r="M261" i="1" s="1"/>
  <c r="BM261" i="1"/>
  <c r="BO261" i="1" s="1"/>
  <c r="BM214" i="1"/>
  <c r="BO214" i="1" s="1"/>
  <c r="BL123" i="1"/>
  <c r="BK123" i="1"/>
  <c r="BK295" i="1"/>
  <c r="BL295" i="1"/>
  <c r="BM182" i="1"/>
  <c r="BO182" i="1" s="1"/>
  <c r="BK374" i="1"/>
  <c r="BL374" i="1"/>
  <c r="BK122" i="1"/>
  <c r="BL122" i="1"/>
  <c r="BK124" i="1"/>
  <c r="BL124" i="1"/>
  <c r="BK376" i="1"/>
  <c r="BL376" i="1"/>
  <c r="BM309" i="1"/>
  <c r="BO309" i="1" s="1"/>
  <c r="BJ121" i="1"/>
  <c r="M121" i="1" s="1"/>
  <c r="BM121" i="1"/>
  <c r="BO121" i="1" s="1"/>
  <c r="BL73" i="1"/>
  <c r="BK73" i="1"/>
  <c r="BK239" i="1"/>
  <c r="BL239" i="1"/>
  <c r="BK104" i="1"/>
  <c r="BL104" i="1"/>
  <c r="BL408" i="1"/>
  <c r="BK408" i="1"/>
  <c r="BL32" i="1"/>
  <c r="BK32" i="1"/>
  <c r="BJ282" i="1"/>
  <c r="M282" i="1" s="1"/>
  <c r="BM282" i="1"/>
  <c r="BO282" i="1" s="1"/>
  <c r="BK119" i="1"/>
  <c r="BL119" i="1"/>
  <c r="BK422" i="1"/>
  <c r="BL422" i="1"/>
  <c r="BL256" i="1"/>
  <c r="BK256" i="1"/>
  <c r="BL108" i="1"/>
  <c r="BK108" i="1"/>
  <c r="BM89" i="1"/>
  <c r="BO89" i="1" s="1"/>
  <c r="BJ277" i="1"/>
  <c r="M277" i="1" s="1"/>
  <c r="BM277" i="1"/>
  <c r="BO277" i="1" s="1"/>
  <c r="BK81" i="1"/>
  <c r="BL81" i="1"/>
  <c r="BL212" i="1"/>
  <c r="BK212" i="1"/>
  <c r="BL60" i="1"/>
  <c r="BK60" i="1"/>
  <c r="BJ112" i="1"/>
  <c r="M112" i="1" s="1"/>
  <c r="BM112" i="1"/>
  <c r="BO112" i="1" s="1"/>
  <c r="BK401" i="1"/>
  <c r="BL401" i="1"/>
  <c r="BK286" i="1"/>
  <c r="BL286" i="1"/>
  <c r="BK166" i="1"/>
  <c r="BL166" i="1"/>
  <c r="BK298" i="1"/>
  <c r="BL298" i="1"/>
  <c r="BL287" i="1"/>
  <c r="BK287" i="1"/>
  <c r="BJ192" i="1"/>
  <c r="M192" i="1" s="1"/>
  <c r="BM192" i="1"/>
  <c r="BO192" i="1" s="1"/>
  <c r="BK79" i="1"/>
  <c r="BL79" i="1"/>
  <c r="BM123" i="1"/>
  <c r="BO123" i="1" s="1"/>
  <c r="BM286" i="1"/>
  <c r="BO286" i="1" s="1"/>
  <c r="BK260" i="1"/>
  <c r="BL260" i="1"/>
  <c r="BK363" i="1"/>
  <c r="BL363" i="1"/>
  <c r="BK365" i="1"/>
  <c r="BL365" i="1"/>
  <c r="BK371" i="1"/>
  <c r="BL371" i="1"/>
  <c r="BK46" i="1"/>
  <c r="BL46" i="1"/>
  <c r="BL49" i="1"/>
  <c r="BK49" i="1"/>
  <c r="BK289" i="1"/>
  <c r="BL289" i="1"/>
  <c r="BK404" i="1"/>
  <c r="BL404" i="1"/>
  <c r="BK180" i="1"/>
  <c r="BL180" i="1"/>
  <c r="BL293" i="1"/>
  <c r="BK293" i="1"/>
  <c r="BL308" i="1"/>
  <c r="BK308" i="1"/>
  <c r="BK223" i="1"/>
  <c r="BL223" i="1"/>
  <c r="BL147" i="1"/>
  <c r="BK147" i="1"/>
  <c r="BK378" i="1"/>
  <c r="BL378" i="1"/>
  <c r="BM56" i="1"/>
  <c r="BO56" i="1" s="1"/>
  <c r="BM374" i="1"/>
  <c r="BO374" i="1" s="1"/>
  <c r="BK313" i="1"/>
  <c r="BL313" i="1"/>
  <c r="BK74" i="1"/>
  <c r="BL74" i="1"/>
  <c r="BK245" i="1"/>
  <c r="BL245" i="1"/>
  <c r="BK66" i="1"/>
  <c r="BL66" i="1"/>
  <c r="BK424" i="1"/>
  <c r="BL424" i="1"/>
  <c r="BL182" i="1"/>
  <c r="BK182" i="1"/>
  <c r="BL20" i="1"/>
  <c r="BK20" i="1"/>
  <c r="BJ68" i="1"/>
  <c r="M68" i="1" s="1"/>
  <c r="BM68" i="1"/>
  <c r="BO68" i="1" s="1"/>
  <c r="BJ55" i="1"/>
  <c r="M55" i="1" s="1"/>
  <c r="BM55" i="1"/>
  <c r="BO55" i="1" s="1"/>
  <c r="BK132" i="1"/>
  <c r="BL132" i="1"/>
  <c r="BL312" i="1"/>
  <c r="BK312" i="1"/>
  <c r="BL56" i="1"/>
  <c r="BK56" i="1"/>
  <c r="BK425" i="1"/>
  <c r="BL425" i="1"/>
  <c r="BK381" i="1"/>
  <c r="BL381" i="1"/>
  <c r="BM274" i="1"/>
  <c r="BO274" i="1" s="1"/>
  <c r="BL300" i="1"/>
  <c r="BK300" i="1"/>
  <c r="BK97" i="1"/>
  <c r="BL97" i="1"/>
  <c r="BK175" i="1"/>
  <c r="BL175" i="1"/>
  <c r="BJ354" i="1"/>
  <c r="M354" i="1" s="1"/>
  <c r="BM354" i="1"/>
  <c r="BO354" i="1" s="1"/>
  <c r="BM74" i="1"/>
  <c r="BO74" i="1" s="1"/>
  <c r="BM141" i="1"/>
  <c r="BO141" i="1" s="1"/>
  <c r="BK382" i="1"/>
  <c r="BL382" i="1"/>
  <c r="BL309" i="1"/>
  <c r="BK309" i="1"/>
  <c r="BK392" i="1"/>
  <c r="BL392" i="1"/>
  <c r="BK242" i="1"/>
  <c r="BL242" i="1"/>
  <c r="BL141" i="1"/>
  <c r="BK141" i="1"/>
  <c r="BM124" i="1"/>
  <c r="BO124" i="1" s="1"/>
  <c r="BK69" i="1"/>
  <c r="BL69" i="1"/>
  <c r="BK65" i="1"/>
  <c r="BL65" i="1"/>
  <c r="BK163" i="1"/>
  <c r="BL163" i="1"/>
  <c r="BM260" i="1"/>
  <c r="BO260" i="1" s="1"/>
  <c r="BK362" i="1"/>
  <c r="BL362" i="1"/>
  <c r="BJ118" i="1"/>
  <c r="M118" i="1" s="1"/>
  <c r="BM118" i="1"/>
  <c r="BO118" i="1" s="1"/>
  <c r="BM424" i="1"/>
  <c r="BO424" i="1" s="1"/>
  <c r="BM376" i="1"/>
  <c r="BO376" i="1" s="1"/>
  <c r="BK399" i="1"/>
  <c r="BL399" i="1"/>
  <c r="BL294" i="1"/>
  <c r="BK294" i="1"/>
  <c r="BL390" i="1"/>
  <c r="BK390" i="1"/>
  <c r="BM404" i="1"/>
  <c r="BO404" i="1" s="1"/>
  <c r="BM245" i="1"/>
  <c r="BO245" i="1" s="1"/>
  <c r="BK199" i="1"/>
  <c r="BL199" i="1"/>
  <c r="BJ285" i="1"/>
  <c r="M285" i="1" s="1"/>
  <c r="BM285" i="1"/>
  <c r="BO285" i="1" s="1"/>
  <c r="BK236" i="1"/>
  <c r="BL236" i="1"/>
  <c r="BL89" i="1"/>
  <c r="BK89" i="1"/>
  <c r="BK233" i="1"/>
  <c r="BL233" i="1"/>
  <c r="BJ218" i="1"/>
  <c r="M218" i="1" s="1"/>
  <c r="BM218" i="1"/>
  <c r="BO218" i="1" s="1"/>
  <c r="BK393" i="1"/>
  <c r="BL393" i="1"/>
  <c r="BK280" i="1"/>
  <c r="BL280" i="1"/>
  <c r="BK21" i="1"/>
  <c r="BL21" i="1"/>
  <c r="BM236" i="1"/>
  <c r="BO236" i="1" s="1"/>
  <c r="BM242" i="1"/>
  <c r="BO242" i="1" s="1"/>
  <c r="BK121" i="1" l="1"/>
  <c r="BL121" i="1"/>
  <c r="BK55" i="1"/>
  <c r="BL55" i="1"/>
  <c r="BL277" i="1"/>
  <c r="BK277" i="1"/>
  <c r="BK68" i="1"/>
  <c r="BL68" i="1"/>
  <c r="BL282" i="1"/>
  <c r="BK282" i="1"/>
  <c r="BK394" i="1"/>
  <c r="BL394" i="1"/>
  <c r="BK285" i="1"/>
  <c r="BL285" i="1"/>
  <c r="BK368" i="1"/>
  <c r="BL368" i="1"/>
  <c r="BK112" i="1"/>
  <c r="BL112" i="1"/>
  <c r="BK118" i="1"/>
  <c r="BL118" i="1"/>
  <c r="BL218" i="1"/>
  <c r="BK218" i="1"/>
  <c r="BK255" i="1"/>
  <c r="BL255" i="1"/>
  <c r="BK192" i="1"/>
  <c r="BL192" i="1"/>
  <c r="BK261" i="1"/>
  <c r="BL261" i="1"/>
  <c r="BL354" i="1"/>
  <c r="BK354" i="1"/>
  <c r="BK61" i="1"/>
  <c r="BL61" i="1"/>
</calcChain>
</file>

<file path=xl/sharedStrings.xml><?xml version="1.0" encoding="utf-8"?>
<sst xmlns="http://schemas.openxmlformats.org/spreadsheetml/2006/main" count="3470" uniqueCount="505">
  <si>
    <t>OPEN 6.3.4</t>
  </si>
  <si>
    <t>Fri Aug 30 2024 17:02:01</t>
  </si>
  <si>
    <t>Unit=</t>
  </si>
  <si>
    <t>PSC-3698</t>
  </si>
  <si>
    <t>LightSource=</t>
  </si>
  <si>
    <t>6400-02 or -02B LED Source</t>
  </si>
  <si>
    <t>A/D AvgTime=</t>
  </si>
  <si>
    <t>Log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</si>
  <si>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</si>
  <si>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</si>
  <si>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</si>
  <si>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</si>
  <si>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</si>
  <si>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</si>
  <si>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</si>
  <si>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</si>
  <si>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</si>
  <si>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</si>
  <si>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</si>
  <si>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</si>
  <si>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</si>
  <si>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</si>
  <si>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</si>
  <si>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</si>
  <si>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</si>
  <si>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</si>
  <si>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</si>
  <si>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</si>
  <si>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</si>
  <si>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</si>
  <si>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</si>
  <si>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</si>
  <si>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</si>
  <si>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</si>
  <si>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</si>
  <si>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</si>
  <si>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</si>
  <si>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</si>
  <si>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</si>
  <si>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</si>
  <si>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</si>
  <si>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</si>
  <si>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</si>
  <si>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</si>
  <si>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</si>
  <si>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</si>
  <si>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</si>
  <si>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</si>
  <si>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</si>
  <si>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</si>
  <si>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</si>
  <si>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</si>
  <si>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</si>
  <si>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</si>
  <si>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</si>
  <si>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</si>
  <si>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</si>
  <si>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</si>
  <si>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</si>
  <si>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</si>
  <si>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</si>
  <si>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</si>
  <si>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</si>
  <si>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</si>
  <si>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</si>
  <si>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</si>
  <si>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</si>
  <si>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</si>
  <si>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</si>
  <si>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</si>
  <si>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</si>
  <si>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</si>
  <si>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</si>
  <si>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</si>
  <si>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</si>
  <si>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</si>
  <si>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</si>
  <si>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</si>
  <si>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</si>
  <si>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</si>
  <si>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</si>
  <si>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17:02:14</t>
  </si>
  <si>
    <t>LMF24031</t>
  </si>
  <si>
    <t>317M</t>
  </si>
  <si>
    <t>Miconia.minutiflora</t>
  </si>
  <si>
    <t>Block4Treatment1</t>
  </si>
  <si>
    <t>20240830</t>
  </si>
  <si>
    <t>ds</t>
  </si>
  <si>
    <t>Andy</t>
  </si>
  <si>
    <t xml:space="preserve">"17:04:43 Launched AutoProg /User/Configs/AutoProgs/AutoLog2"
</t>
  </si>
  <si>
    <t xml:space="preserve">"17:04:47 Log Option: Averaging is OFF"
</t>
  </si>
  <si>
    <t>17:04:52</t>
  </si>
  <si>
    <t>17:04:58</t>
  </si>
  <si>
    <t>17:05:03</t>
  </si>
  <si>
    <t>17:05:08</t>
  </si>
  <si>
    <t>17:05:13</t>
  </si>
  <si>
    <t>17:05:18</t>
  </si>
  <si>
    <t>17:05:23</t>
  </si>
  <si>
    <t>17:05:29</t>
  </si>
  <si>
    <t>17:05:34</t>
  </si>
  <si>
    <t>17:05:39</t>
  </si>
  <si>
    <t>17:05:44</t>
  </si>
  <si>
    <t>17:05:49</t>
  </si>
  <si>
    <t>17:05:54</t>
  </si>
  <si>
    <t>17:06:00</t>
  </si>
  <si>
    <t>17:06:05</t>
  </si>
  <si>
    <t>17:06:10</t>
  </si>
  <si>
    <t>17:06:15</t>
  </si>
  <si>
    <t>17:06:20</t>
  </si>
  <si>
    <t>17:06:25</t>
  </si>
  <si>
    <t>17:06:31</t>
  </si>
  <si>
    <t>17:06:36</t>
  </si>
  <si>
    <t>17:06:41</t>
  </si>
  <si>
    <t>17:06:46</t>
  </si>
  <si>
    <t>17:06:51</t>
  </si>
  <si>
    <t>17:06:56</t>
  </si>
  <si>
    <t>17:07:02</t>
  </si>
  <si>
    <t>17:07:07</t>
  </si>
  <si>
    <t>17:07:12</t>
  </si>
  <si>
    <t>17:07:17</t>
  </si>
  <si>
    <t>17:07:22</t>
  </si>
  <si>
    <t>17:07:27</t>
  </si>
  <si>
    <t>17:07:33</t>
  </si>
  <si>
    <t>17:07:38</t>
  </si>
  <si>
    <t>17:07:43</t>
  </si>
  <si>
    <t>17:07:48</t>
  </si>
  <si>
    <t>17:07:53</t>
  </si>
  <si>
    <t>17:07:58</t>
  </si>
  <si>
    <t>17:08:04</t>
  </si>
  <si>
    <t>17:08:09</t>
  </si>
  <si>
    <t>17:08:14</t>
  </si>
  <si>
    <t>17:08:19</t>
  </si>
  <si>
    <t>17:08:24</t>
  </si>
  <si>
    <t>17:08:29</t>
  </si>
  <si>
    <t>17:08:34</t>
  </si>
  <si>
    <t>17:08:39</t>
  </si>
  <si>
    <t>17:08:45</t>
  </si>
  <si>
    <t>17:08:50</t>
  </si>
  <si>
    <t>17:08:55</t>
  </si>
  <si>
    <t>17:09:00</t>
  </si>
  <si>
    <t>17:09:05</t>
  </si>
  <si>
    <t>17:09:10</t>
  </si>
  <si>
    <t>17:09:16</t>
  </si>
  <si>
    <t>17:09:21</t>
  </si>
  <si>
    <t>17:09:26</t>
  </si>
  <si>
    <t>17:09:31</t>
  </si>
  <si>
    <t>17:09:36</t>
  </si>
  <si>
    <t>17:09:41</t>
  </si>
  <si>
    <t>17:09:47</t>
  </si>
  <si>
    <t>17:09:52</t>
  </si>
  <si>
    <t>17:09:57</t>
  </si>
  <si>
    <t>17:10:02</t>
  </si>
  <si>
    <t>17:10:07</t>
  </si>
  <si>
    <t>17:10:12</t>
  </si>
  <si>
    <t>17:10:18</t>
  </si>
  <si>
    <t>17:10:23</t>
  </si>
  <si>
    <t>17:10:28</t>
  </si>
  <si>
    <t>17:10:33</t>
  </si>
  <si>
    <t>17:10:38</t>
  </si>
  <si>
    <t>17:10:43</t>
  </si>
  <si>
    <t>17:10:49</t>
  </si>
  <si>
    <t>17:10:54</t>
  </si>
  <si>
    <t>17:10:59</t>
  </si>
  <si>
    <t>17:11:04</t>
  </si>
  <si>
    <t>17:11:09</t>
  </si>
  <si>
    <t>17:11:14</t>
  </si>
  <si>
    <t>17:11:20</t>
  </si>
  <si>
    <t>17:11:25</t>
  </si>
  <si>
    <t>17:11:30</t>
  </si>
  <si>
    <t>17:11:35</t>
  </si>
  <si>
    <t>17:11:40</t>
  </si>
  <si>
    <t>17:11:45</t>
  </si>
  <si>
    <t>17:11:51</t>
  </si>
  <si>
    <t>17:11:56</t>
  </si>
  <si>
    <t>17:12:01</t>
  </si>
  <si>
    <t>17:12:06</t>
  </si>
  <si>
    <t>17:12:11</t>
  </si>
  <si>
    <t>17:12:16</t>
  </si>
  <si>
    <t>17:12:22</t>
  </si>
  <si>
    <t>17:12:27</t>
  </si>
  <si>
    <t>17:12:32</t>
  </si>
  <si>
    <t>17:12:37</t>
  </si>
  <si>
    <t>17:12:42</t>
  </si>
  <si>
    <t>17:12:47</t>
  </si>
  <si>
    <t>17:12:53</t>
  </si>
  <si>
    <t>17:12:58</t>
  </si>
  <si>
    <t>17:13:03</t>
  </si>
  <si>
    <t>17:13:08</t>
  </si>
  <si>
    <t>17:13:13</t>
  </si>
  <si>
    <t>17:13:18</t>
  </si>
  <si>
    <t>17:13:24</t>
  </si>
  <si>
    <t>17:13:29</t>
  </si>
  <si>
    <t>17:13:34</t>
  </si>
  <si>
    <t>17:13:39</t>
  </si>
  <si>
    <t>17:13:44</t>
  </si>
  <si>
    <t>17:13:49</t>
  </si>
  <si>
    <t>17:13:55</t>
  </si>
  <si>
    <t>17:14:00</t>
  </si>
  <si>
    <t>17:14:05</t>
  </si>
  <si>
    <t>17:14:10</t>
  </si>
  <si>
    <t>17:14:15</t>
  </si>
  <si>
    <t>17:14:35</t>
  </si>
  <si>
    <t>17:14:40</t>
  </si>
  <si>
    <t>17:14:45</t>
  </si>
  <si>
    <t>17:14:50</t>
  </si>
  <si>
    <t>17:14:55</t>
  </si>
  <si>
    <t>17:15:01</t>
  </si>
  <si>
    <t>17:15:06</t>
  </si>
  <si>
    <t>17:15:11</t>
  </si>
  <si>
    <t>17:15:16</t>
  </si>
  <si>
    <t>17:15:21</t>
  </si>
  <si>
    <t>17:15:26</t>
  </si>
  <si>
    <t>17:15:32</t>
  </si>
  <si>
    <t>17:15:37</t>
  </si>
  <si>
    <t>17:15:42</t>
  </si>
  <si>
    <t>17:15:47</t>
  </si>
  <si>
    <t>17:15:52</t>
  </si>
  <si>
    <t>17:15:57</t>
  </si>
  <si>
    <t>17:16:02</t>
  </si>
  <si>
    <t>17:16:07</t>
  </si>
  <si>
    <t>17:16:12</t>
  </si>
  <si>
    <t>17:16:18</t>
  </si>
  <si>
    <t>17:16:23</t>
  </si>
  <si>
    <t>17:16:28</t>
  </si>
  <si>
    <t>17:16:33</t>
  </si>
  <si>
    <t>17:16:38</t>
  </si>
  <si>
    <t>17:16:43</t>
  </si>
  <si>
    <t>17:16:49</t>
  </si>
  <si>
    <t>17:16:54</t>
  </si>
  <si>
    <t>17:16:59</t>
  </si>
  <si>
    <t>17:17:04</t>
  </si>
  <si>
    <t>17:17:09</t>
  </si>
  <si>
    <t>17:17:14</t>
  </si>
  <si>
    <t>17:17:20</t>
  </si>
  <si>
    <t>17:17:25</t>
  </si>
  <si>
    <t>17:17:30</t>
  </si>
  <si>
    <t>17:17:35</t>
  </si>
  <si>
    <t>17:17:40</t>
  </si>
  <si>
    <t>17:17:45</t>
  </si>
  <si>
    <t>17:17:51</t>
  </si>
  <si>
    <t>17:17:56</t>
  </si>
  <si>
    <t>17:18:01</t>
  </si>
  <si>
    <t>17:18:06</t>
  </si>
  <si>
    <t>17:18:11</t>
  </si>
  <si>
    <t>17:18:16</t>
  </si>
  <si>
    <t>17:18:22</t>
  </si>
  <si>
    <t>17:18:27</t>
  </si>
  <si>
    <t>17:18:32</t>
  </si>
  <si>
    <t>17:18:37</t>
  </si>
  <si>
    <t>17:18:42</t>
  </si>
  <si>
    <t>17:18:48</t>
  </si>
  <si>
    <t>17:18:53</t>
  </si>
  <si>
    <t>17:18:58</t>
  </si>
  <si>
    <t>17:19:03</t>
  </si>
  <si>
    <t>17:19:08</t>
  </si>
  <si>
    <t>17:19:13</t>
  </si>
  <si>
    <t>17:19:19</t>
  </si>
  <si>
    <t>17:19:24</t>
  </si>
  <si>
    <t>17:19:29</t>
  </si>
  <si>
    <t>17:19:34</t>
  </si>
  <si>
    <t>17:19:40</t>
  </si>
  <si>
    <t>17:19:45</t>
  </si>
  <si>
    <t>17:19:50</t>
  </si>
  <si>
    <t>17:19:55</t>
  </si>
  <si>
    <t>17:20:00</t>
  </si>
  <si>
    <t>17:20:06</t>
  </si>
  <si>
    <t>17:20:11</t>
  </si>
  <si>
    <t>17:20:16</t>
  </si>
  <si>
    <t>17:20:21</t>
  </si>
  <si>
    <t>17:20:26</t>
  </si>
  <si>
    <t>17:20:31</t>
  </si>
  <si>
    <t>17:20:37</t>
  </si>
  <si>
    <t>17:20:42</t>
  </si>
  <si>
    <t>17:20:47</t>
  </si>
  <si>
    <t>17:20:52</t>
  </si>
  <si>
    <t>17:20:57</t>
  </si>
  <si>
    <t>17:21:02</t>
  </si>
  <si>
    <t>17:21:08</t>
  </si>
  <si>
    <t>17:21:13</t>
  </si>
  <si>
    <t>17:21:18</t>
  </si>
  <si>
    <t>17:21:23</t>
  </si>
  <si>
    <t>17:21:28</t>
  </si>
  <si>
    <t>17:21:33</t>
  </si>
  <si>
    <t>17:21:39</t>
  </si>
  <si>
    <t>17:21:44</t>
  </si>
  <si>
    <t>17:21:49</t>
  </si>
  <si>
    <t>17:21:54</t>
  </si>
  <si>
    <t>17:21:59</t>
  </si>
  <si>
    <t>17:22:04</t>
  </si>
  <si>
    <t>17:22:10</t>
  </si>
  <si>
    <t>17:22:15</t>
  </si>
  <si>
    <t>17:22:20</t>
  </si>
  <si>
    <t>17:22:25</t>
  </si>
  <si>
    <t>17:22:30</t>
  </si>
  <si>
    <t>17:22:35</t>
  </si>
  <si>
    <t>17:22:41</t>
  </si>
  <si>
    <t>17:22:46</t>
  </si>
  <si>
    <t>17:22:51</t>
  </si>
  <si>
    <t>17:22:56</t>
  </si>
  <si>
    <t>17:23:01</t>
  </si>
  <si>
    <t>17:23:06</t>
  </si>
  <si>
    <t>17:23:12</t>
  </si>
  <si>
    <t>17:23:17</t>
  </si>
  <si>
    <t>17:23:22</t>
  </si>
  <si>
    <t>17:23:27</t>
  </si>
  <si>
    <t>17:23:32</t>
  </si>
  <si>
    <t>17:23:37</t>
  </si>
  <si>
    <t>17:23:43</t>
  </si>
  <si>
    <t>17:23:48</t>
  </si>
  <si>
    <t>17:23:53</t>
  </si>
  <si>
    <t>17:23:58</t>
  </si>
  <si>
    <t>17:24:03</t>
  </si>
  <si>
    <t>17:24:08</t>
  </si>
  <si>
    <t>17:24:14</t>
  </si>
  <si>
    <t>17:24:19</t>
  </si>
  <si>
    <t>17:24:24</t>
  </si>
  <si>
    <t>17:24:29</t>
  </si>
  <si>
    <t>17:24:34</t>
  </si>
  <si>
    <t>17:24:54</t>
  </si>
  <si>
    <t>17:24:59</t>
  </si>
  <si>
    <t>17:25:04</t>
  </si>
  <si>
    <t>17:25:09</t>
  </si>
  <si>
    <t>17:25:14</t>
  </si>
  <si>
    <t>17:25:19</t>
  </si>
  <si>
    <t>17:25:25</t>
  </si>
  <si>
    <t>17:25:30</t>
  </si>
  <si>
    <t>17:25:35</t>
  </si>
  <si>
    <t>17:25:40</t>
  </si>
  <si>
    <t>17:25:45</t>
  </si>
  <si>
    <t>17:25:50</t>
  </si>
  <si>
    <t>17:25:56</t>
  </si>
  <si>
    <t>17:26:01</t>
  </si>
  <si>
    <t>17:26:06</t>
  </si>
  <si>
    <t>17:26:11</t>
  </si>
  <si>
    <t>17:26:16</t>
  </si>
  <si>
    <t>17:26:21</t>
  </si>
  <si>
    <t>17:26:27</t>
  </si>
  <si>
    <t>17:26:32</t>
  </si>
  <si>
    <t>17:26:37</t>
  </si>
  <si>
    <t>17:26:42</t>
  </si>
  <si>
    <t>17:26:47</t>
  </si>
  <si>
    <t>17:26:52</t>
  </si>
  <si>
    <t>17:26:58</t>
  </si>
  <si>
    <t>17:27:03</t>
  </si>
  <si>
    <t>17:27:08</t>
  </si>
  <si>
    <t>17:27:13</t>
  </si>
  <si>
    <t>17:27:18</t>
  </si>
  <si>
    <t>17:27:23</t>
  </si>
  <si>
    <t>17:27:29</t>
  </si>
  <si>
    <t>17:27:34</t>
  </si>
  <si>
    <t>17:27:39</t>
  </si>
  <si>
    <t>17:27:44</t>
  </si>
  <si>
    <t>17:27:49</t>
  </si>
  <si>
    <t>17:27:54</t>
  </si>
  <si>
    <t>17:28:00</t>
  </si>
  <si>
    <t>17:28:05</t>
  </si>
  <si>
    <t>17:28:10</t>
  </si>
  <si>
    <t>17:28:15</t>
  </si>
  <si>
    <t>17:28:20</t>
  </si>
  <si>
    <t>17:28:25</t>
  </si>
  <si>
    <t>17:28:31</t>
  </si>
  <si>
    <t>17:28:36</t>
  </si>
  <si>
    <t>17:28:41</t>
  </si>
  <si>
    <t>17:28:46</t>
  </si>
  <si>
    <t>17:28:51</t>
  </si>
  <si>
    <t>17:28:56</t>
  </si>
  <si>
    <t>17:29:02</t>
  </si>
  <si>
    <t>17:29:07</t>
  </si>
  <si>
    <t>17:29:12</t>
  </si>
  <si>
    <t>17:29:17</t>
  </si>
  <si>
    <t>17:29:22</t>
  </si>
  <si>
    <t>17:29:27</t>
  </si>
  <si>
    <t>17:29:33</t>
  </si>
  <si>
    <t>17:29:38</t>
  </si>
  <si>
    <t>17:29:43</t>
  </si>
  <si>
    <t>17:29:48</t>
  </si>
  <si>
    <t>17:29:53</t>
  </si>
  <si>
    <t>17:29:58</t>
  </si>
  <si>
    <t>17:30:04</t>
  </si>
  <si>
    <t>17:30:09</t>
  </si>
  <si>
    <t>17:30:14</t>
  </si>
  <si>
    <t>17:30:19</t>
  </si>
  <si>
    <t>17:30:24</t>
  </si>
  <si>
    <t>17:30:29</t>
  </si>
  <si>
    <t>17:30:35</t>
  </si>
  <si>
    <t>17:30:40</t>
  </si>
  <si>
    <t>17:30:45</t>
  </si>
  <si>
    <t>17:30:50</t>
  </si>
  <si>
    <t>17:30:55</t>
  </si>
  <si>
    <t>17:31:00</t>
  </si>
  <si>
    <t>17:31:06</t>
  </si>
  <si>
    <t>17:31:11</t>
  </si>
  <si>
    <t>17:31:16</t>
  </si>
  <si>
    <t>17:31:21</t>
  </si>
  <si>
    <t>17:31:26</t>
  </si>
  <si>
    <t>17:31:31</t>
  </si>
  <si>
    <t>17:31:37</t>
  </si>
  <si>
    <t>17:31:42</t>
  </si>
  <si>
    <t>17:31:47</t>
  </si>
  <si>
    <t>17:31:52</t>
  </si>
  <si>
    <t>17:31:57</t>
  </si>
  <si>
    <t>17:32:02</t>
  </si>
  <si>
    <t>17:32:08</t>
  </si>
  <si>
    <t>17:32:13</t>
  </si>
  <si>
    <t>17:32:18</t>
  </si>
  <si>
    <t>17:32:23</t>
  </si>
  <si>
    <t>17:32:28</t>
  </si>
  <si>
    <t>17:32:33</t>
  </si>
  <si>
    <t>17:32:39</t>
  </si>
  <si>
    <t>17:32:44</t>
  </si>
  <si>
    <t>17:32:49</t>
  </si>
  <si>
    <t>17:32:54</t>
  </si>
  <si>
    <t>17:32:59</t>
  </si>
  <si>
    <t>17:33:04</t>
  </si>
  <si>
    <t>17:33:10</t>
  </si>
  <si>
    <t>17:33:15</t>
  </si>
  <si>
    <t>17:33:20</t>
  </si>
  <si>
    <t>17:33:25</t>
  </si>
  <si>
    <t>17:33:30</t>
  </si>
  <si>
    <t>17:33:36</t>
  </si>
  <si>
    <t>17:33:41</t>
  </si>
  <si>
    <t>17:33:46</t>
  </si>
  <si>
    <t>17:33:51</t>
  </si>
  <si>
    <t>17:33:56</t>
  </si>
  <si>
    <t>17:34:01</t>
  </si>
  <si>
    <t>17:34:07</t>
  </si>
  <si>
    <t>17:34:12</t>
  </si>
  <si>
    <t>17:34:17</t>
  </si>
  <si>
    <t>17:34:22</t>
  </si>
  <si>
    <t>17:34:27</t>
  </si>
  <si>
    <t>17:34:32</t>
  </si>
  <si>
    <t>17:34:38</t>
  </si>
  <si>
    <t>17:34:43</t>
  </si>
  <si>
    <t>17:34:48</t>
  </si>
  <si>
    <t>17:34:53</t>
  </si>
  <si>
    <t>17:35:13</t>
  </si>
  <si>
    <t>17:35:18</t>
  </si>
  <si>
    <t>17:35:23</t>
  </si>
  <si>
    <t>17:35:28</t>
  </si>
  <si>
    <t>17:35:34</t>
  </si>
  <si>
    <t>17:35:39</t>
  </si>
  <si>
    <t>17:35:44</t>
  </si>
  <si>
    <t>17:35:49</t>
  </si>
  <si>
    <t>17:35:54</t>
  </si>
  <si>
    <t>17:35:59</t>
  </si>
  <si>
    <t>17:36:05</t>
  </si>
  <si>
    <t>17:36:10</t>
  </si>
  <si>
    <t>17:36:15</t>
  </si>
  <si>
    <t>17:36:20</t>
  </si>
  <si>
    <t>17:36:25</t>
  </si>
  <si>
    <t>17:36:30</t>
  </si>
  <si>
    <t>17:36:36</t>
  </si>
  <si>
    <t>17:36:41</t>
  </si>
  <si>
    <t>17:36:46</t>
  </si>
  <si>
    <t>17:36:51</t>
  </si>
  <si>
    <t>17:36:56</t>
  </si>
  <si>
    <t>17:37:01</t>
  </si>
  <si>
    <t>17:37:07</t>
  </si>
  <si>
    <t>17:37:12</t>
  </si>
  <si>
    <t>17:37:17</t>
  </si>
  <si>
    <t>17:37:22</t>
  </si>
  <si>
    <t>17:37:27</t>
  </si>
  <si>
    <t>17:37:33</t>
  </si>
  <si>
    <t>17:37:38</t>
  </si>
  <si>
    <t>17:37:43</t>
  </si>
  <si>
    <t>17:37:48</t>
  </si>
  <si>
    <t>17:37:53</t>
  </si>
  <si>
    <t>17:37:58</t>
  </si>
  <si>
    <t>17:38:04</t>
  </si>
  <si>
    <t>17:38:09</t>
  </si>
  <si>
    <t>17:38:14</t>
  </si>
  <si>
    <t>17:38:19</t>
  </si>
  <si>
    <t>17:38:24</t>
  </si>
  <si>
    <t>17:38:29</t>
  </si>
  <si>
    <t>17:38:35</t>
  </si>
  <si>
    <t>17:38:40</t>
  </si>
  <si>
    <t>17:38:45</t>
  </si>
  <si>
    <t>17:38:50</t>
  </si>
  <si>
    <t>17:38:55</t>
  </si>
  <si>
    <t>17:43:39</t>
  </si>
  <si>
    <t>17:43:44</t>
  </si>
  <si>
    <t>17:43:49</t>
  </si>
  <si>
    <t>17:43:55</t>
  </si>
  <si>
    <t>17:44:00</t>
  </si>
  <si>
    <t>17:44:05</t>
  </si>
  <si>
    <t>17:44:10</t>
  </si>
  <si>
    <t>17:44:15</t>
  </si>
  <si>
    <t>17:44:20</t>
  </si>
  <si>
    <t>17:44:26</t>
  </si>
  <si>
    <t>17:44:31</t>
  </si>
  <si>
    <t>17:44:36</t>
  </si>
  <si>
    <t>17:44:41</t>
  </si>
  <si>
    <t>17:44:46</t>
  </si>
  <si>
    <t>17:44:51</t>
  </si>
  <si>
    <t>17:44:57</t>
  </si>
  <si>
    <t>17:45:02</t>
  </si>
  <si>
    <t>17:45:07</t>
  </si>
  <si>
    <t>17:45:12</t>
  </si>
  <si>
    <t>17:45:17</t>
  </si>
  <si>
    <t>17:45:23</t>
  </si>
  <si>
    <t>17:45:28</t>
  </si>
  <si>
    <t>17:45:33</t>
  </si>
  <si>
    <t>17:45:38</t>
  </si>
  <si>
    <t>17:45:43</t>
  </si>
  <si>
    <t>17:45:48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</si>
</sst>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FB39-309E-4D94-91D6-C8769995211A}">
  <dimension ref="A1:BO428"/>
  <sheetViews>
    <sheetView tabSelected="1" workbookViewId="0"/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1</v>
      </c>
    </row>
    <row r="3" spans="1:67" x14ac:dyDescent="0.25">
      <c r="A3" s="1" t="s">
        <v>2</v>
      </c>
      <c r="B3" s="1" t="s">
        <v>3</v>
      </c>
    </row>
    <row r="4" spans="1:67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67" x14ac:dyDescent="0.25">
      <c r="A5" s="1" t="s">
        <v>6</v>
      </c>
      <c r="B5" s="1">
        <v>4</v>
      </c>
    </row>
    <row r="6" spans="1:67" x14ac:dyDescent="0.25">
      <c r="A6" s="1" t="s">
        <v>7</v>
      </c>
      <c r="B6" s="1">
        <v>15</v>
      </c>
    </row>
    <row r="7" spans="1:67" x14ac:dyDescent="0.25">
      <c r="A7" s="1" t="s">
        <v>8</v>
      </c>
      <c r="B7" s="1" t="s">
        <v>9</v>
      </c>
    </row>
    <row r="8" spans="1:67" x14ac:dyDescent="0.25">
      <c r="A8" s="1" t="s">
        <v>10</v>
      </c>
      <c r="B8" s="1" t="s">
        <v>11</v>
      </c>
    </row>
    <row r="10" spans="1:67" x14ac:dyDescent="0.25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  <c r="M10" s="1" t="s">
        <v>24</v>
      </c>
      <c r="N10" s="1" t="s">
        <v>25</v>
      </c>
      <c r="O10" s="1" t="s">
        <v>26</v>
      </c>
      <c r="P10" s="1" t="s">
        <v>27</v>
      </c>
      <c r="Q10" s="1" t="s">
        <v>28</v>
      </c>
      <c r="R10" s="1" t="s">
        <v>29</v>
      </c>
      <c r="S10" s="1" t="s">
        <v>30</v>
      </c>
      <c r="T10" s="1" t="s">
        <v>31</v>
      </c>
      <c r="U10" s="1" t="s">
        <v>32</v>
      </c>
      <c r="V10" s="1" t="s">
        <v>33</v>
      </c>
      <c r="W10" s="1" t="s">
        <v>34</v>
      </c>
      <c r="X10" s="1" t="s">
        <v>35</v>
      </c>
      <c r="Y10" s="1" t="s">
        <v>36</v>
      </c>
      <c r="Z10" s="1" t="s">
        <v>37</v>
      </c>
      <c r="AA10" s="1" t="s">
        <v>38</v>
      </c>
      <c r="AB10" s="1" t="s">
        <v>39</v>
      </c>
      <c r="AC10" s="1" t="s">
        <v>40</v>
      </c>
      <c r="AD10" s="1" t="s">
        <v>41</v>
      </c>
      <c r="AE10" s="1" t="s">
        <v>42</v>
      </c>
      <c r="AF10" s="1" t="s">
        <v>43</v>
      </c>
      <c r="AG10" s="1" t="s">
        <v>44</v>
      </c>
      <c r="AH10" s="1" t="s">
        <v>45</v>
      </c>
      <c r="AI10" s="1" t="s">
        <v>46</v>
      </c>
      <c r="AJ10" s="1" t="s">
        <v>47</v>
      </c>
      <c r="AK10" s="1" t="s">
        <v>48</v>
      </c>
      <c r="AL10" s="1" t="s">
        <v>49</v>
      </c>
      <c r="AM10" s="1" t="s">
        <v>50</v>
      </c>
      <c r="AN10" s="1" t="s">
        <v>51</v>
      </c>
      <c r="AO10" s="1" t="s">
        <v>52</v>
      </c>
      <c r="AP10" s="1" t="s">
        <v>53</v>
      </c>
      <c r="AQ10" s="1" t="s">
        <v>54</v>
      </c>
      <c r="AR10" s="1" t="s">
        <v>55</v>
      </c>
      <c r="AS10" s="1" t="s">
        <v>56</v>
      </c>
      <c r="AT10" s="1" t="s">
        <v>57</v>
      </c>
      <c r="AU10" s="1" t="s">
        <v>58</v>
      </c>
      <c r="AV10" s="1" t="s">
        <v>59</v>
      </c>
      <c r="AW10" s="1" t="s">
        <v>60</v>
      </c>
      <c r="AX10" s="1" t="s">
        <v>61</v>
      </c>
      <c r="AY10" s="1" t="s">
        <v>62</v>
      </c>
      <c r="AZ10" s="1" t="s">
        <v>63</v>
      </c>
      <c r="BA10" s="1" t="s">
        <v>64</v>
      </c>
      <c r="BB10" s="1" t="s">
        <v>65</v>
      </c>
      <c r="BC10" s="1" t="s">
        <v>66</v>
      </c>
      <c r="BD10" s="1" t="s">
        <v>67</v>
      </c>
      <c r="BE10" s="1" t="s">
        <v>68</v>
      </c>
      <c r="BF10" s="1" t="s">
        <v>69</v>
      </c>
      <c r="BG10" s="1" t="s">
        <v>70</v>
      </c>
      <c r="BH10" s="1" t="s">
        <v>71</v>
      </c>
      <c r="BI10" s="1" t="s">
        <v>72</v>
      </c>
      <c r="BJ10" s="1" t="s">
        <v>73</v>
      </c>
      <c r="BK10" s="1" t="s">
        <v>74</v>
      </c>
      <c r="BL10" s="1" t="s">
        <v>75</v>
      </c>
      <c r="BM10" s="1" t="s">
        <v>76</v>
      </c>
      <c r="BN10" s="1" t="s">
        <v>77</v>
      </c>
      <c r="BO10" s="1" t="s">
        <v>78</v>
      </c>
    </row>
    <row r="11" spans="1:67" x14ac:dyDescent="0.25">
      <c r="A11" s="1" t="s">
        <v>79</v>
      </c>
      <c r="B11" s="1" t="s">
        <v>79</v>
      </c>
      <c r="C11" s="1" t="s">
        <v>79</v>
      </c>
      <c r="D11" s="1" t="s">
        <v>79</v>
      </c>
      <c r="E11" s="1" t="s">
        <v>79</v>
      </c>
      <c r="F11" s="1" t="s">
        <v>79</v>
      </c>
      <c r="G11" s="1" t="s">
        <v>79</v>
      </c>
      <c r="H11" s="1" t="s">
        <v>79</v>
      </c>
      <c r="I11" s="1" t="s">
        <v>79</v>
      </c>
      <c r="J11" s="1" t="s">
        <v>79</v>
      </c>
      <c r="K11" s="1" t="s">
        <v>80</v>
      </c>
      <c r="L11" s="1" t="s">
        <v>80</v>
      </c>
      <c r="M11" s="1" t="s">
        <v>80</v>
      </c>
      <c r="N11" s="1" t="s">
        <v>80</v>
      </c>
      <c r="O11" s="1" t="s">
        <v>80</v>
      </c>
      <c r="P11" s="1" t="s">
        <v>80</v>
      </c>
      <c r="Q11" s="1" t="s">
        <v>79</v>
      </c>
      <c r="R11" s="1" t="s">
        <v>80</v>
      </c>
      <c r="S11" s="1" t="s">
        <v>79</v>
      </c>
      <c r="T11" s="1" t="s">
        <v>80</v>
      </c>
      <c r="U11" s="1" t="s">
        <v>79</v>
      </c>
      <c r="V11" s="1" t="s">
        <v>79</v>
      </c>
      <c r="W11" s="1" t="s">
        <v>79</v>
      </c>
      <c r="X11" s="1" t="s">
        <v>79</v>
      </c>
      <c r="Y11" s="1" t="s">
        <v>79</v>
      </c>
      <c r="Z11" s="1" t="s">
        <v>79</v>
      </c>
      <c r="AA11" s="1" t="s">
        <v>79</v>
      </c>
      <c r="AB11" s="1" t="s">
        <v>79</v>
      </c>
      <c r="AC11" s="1" t="s">
        <v>79</v>
      </c>
      <c r="AD11" s="1" t="s">
        <v>79</v>
      </c>
      <c r="AE11" s="1" t="s">
        <v>79</v>
      </c>
      <c r="AF11" s="1" t="s">
        <v>79</v>
      </c>
      <c r="AG11" s="1" t="s">
        <v>79</v>
      </c>
      <c r="AH11" s="1" t="s">
        <v>79</v>
      </c>
      <c r="AI11" s="1" t="s">
        <v>79</v>
      </c>
      <c r="AJ11" s="1" t="s">
        <v>79</v>
      </c>
      <c r="AK11" s="1" t="s">
        <v>79</v>
      </c>
      <c r="AL11" s="1" t="s">
        <v>79</v>
      </c>
      <c r="AM11" s="1" t="s">
        <v>79</v>
      </c>
      <c r="AN11" s="1" t="s">
        <v>79</v>
      </c>
      <c r="AO11" s="1" t="s">
        <v>79</v>
      </c>
      <c r="AP11" s="1" t="s">
        <v>79</v>
      </c>
      <c r="AQ11" s="1" t="s">
        <v>79</v>
      </c>
      <c r="AR11" s="1" t="s">
        <v>79</v>
      </c>
      <c r="AS11" s="1" t="s">
        <v>79</v>
      </c>
      <c r="AT11" s="1" t="s">
        <v>79</v>
      </c>
      <c r="AU11" s="1" t="s">
        <v>79</v>
      </c>
      <c r="AV11" s="1" t="s">
        <v>80</v>
      </c>
      <c r="AW11" s="1" t="s">
        <v>80</v>
      </c>
      <c r="AX11" s="1" t="s">
        <v>80</v>
      </c>
      <c r="AY11" s="1" t="s">
        <v>80</v>
      </c>
      <c r="AZ11" s="1" t="s">
        <v>80</v>
      </c>
      <c r="BA11" s="1" t="s">
        <v>80</v>
      </c>
      <c r="BB11" s="1" t="s">
        <v>80</v>
      </c>
      <c r="BC11" s="1" t="s">
        <v>80</v>
      </c>
      <c r="BD11" s="1" t="s">
        <v>80</v>
      </c>
      <c r="BE11" s="1" t="s">
        <v>80</v>
      </c>
      <c r="BF11" s="1" t="s">
        <v>80</v>
      </c>
      <c r="BG11" s="1" t="s">
        <v>80</v>
      </c>
      <c r="BH11" s="1" t="s">
        <v>80</v>
      </c>
      <c r="BI11" s="1" t="s">
        <v>80</v>
      </c>
      <c r="BJ11" s="1" t="s">
        <v>80</v>
      </c>
      <c r="BK11" s="1" t="s">
        <v>80</v>
      </c>
      <c r="BL11" s="1" t="s">
        <v>80</v>
      </c>
      <c r="BM11" s="1" t="s">
        <v>80</v>
      </c>
      <c r="BN11" s="1" t="s">
        <v>80</v>
      </c>
      <c r="BO11" s="1" t="s">
        <v>80</v>
      </c>
    </row>
    <row r="12" spans="1:67" x14ac:dyDescent="0.25">
      <c r="A12" s="1">
        <v>1</v>
      </c>
      <c r="B12" s="1" t="s">
        <v>81</v>
      </c>
      <c r="C12" s="1" t="s">
        <v>82</v>
      </c>
      <c r="D12" s="1" t="s">
        <v>83</v>
      </c>
      <c r="E12" s="1" t="s">
        <v>84</v>
      </c>
      <c r="F12" s="1" t="s">
        <v>85</v>
      </c>
      <c r="G12" s="1" t="s">
        <v>86</v>
      </c>
      <c r="H12" s="1" t="s">
        <v>87</v>
      </c>
      <c r="I12" s="1">
        <v>37.499999161809683</v>
      </c>
      <c r="J12" s="1">
        <v>0</v>
      </c>
      <c r="K12">
        <f>(X12-Y12*(1000-Z12)/(1000-AA12))*AV12</f>
        <v>-4.7926645801870418</v>
      </c>
      <c r="L12">
        <f>IF(BG12&lt;&gt;0,1/(1/BG12-1/T12),0)</f>
        <v>1.0159257334233058E-2</v>
      </c>
      <c r="M12">
        <f>((BJ12-AW12/2)*Y12-K12)/(BJ12+AW12/2)</f>
        <v>1148.0969331851243</v>
      </c>
      <c r="N12">
        <f>AW12*1000</f>
        <v>0.27094153669497378</v>
      </c>
      <c r="O12">
        <f>(BB12-BH12)</f>
        <v>2.5805953556123109</v>
      </c>
      <c r="P12">
        <f>(V12+BA12*J12)</f>
        <v>30.456945419311523</v>
      </c>
      <c r="Q12" s="1">
        <v>6</v>
      </c>
      <c r="R12">
        <f>(Q12*AO12+AP12)</f>
        <v>1.4200000166893005</v>
      </c>
      <c r="S12" s="1">
        <v>1</v>
      </c>
      <c r="T12">
        <f>R12*(S12+1)*(S12+1)/(S12*S12+1)</f>
        <v>2.8400000333786011</v>
      </c>
      <c r="U12" s="1">
        <v>30.314502716064453</v>
      </c>
      <c r="V12" s="1">
        <v>30.456945419311523</v>
      </c>
      <c r="W12" s="1">
        <v>30.801116943359375</v>
      </c>
      <c r="X12" s="1">
        <v>419.02737426757813</v>
      </c>
      <c r="Y12" s="1">
        <v>424.63739013671875</v>
      </c>
      <c r="Z12" s="1">
        <v>17.700519561767578</v>
      </c>
      <c r="AA12" s="1">
        <v>18.019613265991211</v>
      </c>
      <c r="AB12" s="1">
        <v>28.34124755859375</v>
      </c>
      <c r="AC12" s="1">
        <v>28.943561553955078</v>
      </c>
      <c r="AD12" s="1">
        <v>500.27801513671875</v>
      </c>
      <c r="AE12" s="1">
        <v>1702.6434326171875</v>
      </c>
      <c r="AF12" s="1">
        <v>1.6111094951629639</v>
      </c>
      <c r="AG12" s="1">
        <v>99.500679016113281</v>
      </c>
      <c r="AH12" s="1">
        <v>0.97809028625488281</v>
      </c>
      <c r="AI12" s="1">
        <v>0.11559762805700302</v>
      </c>
      <c r="AJ12" s="1">
        <v>1.6503503546118736E-2</v>
      </c>
      <c r="AK12" s="1">
        <v>2.2582006640732288E-3</v>
      </c>
      <c r="AL12" s="1">
        <v>4.6218421310186386E-2</v>
      </c>
      <c r="AM12" s="1">
        <v>2.0747408270835876E-3</v>
      </c>
      <c r="AN12" s="1">
        <v>0</v>
      </c>
      <c r="AO12" s="1">
        <v>-0.21956524252891541</v>
      </c>
      <c r="AP12" s="1">
        <v>2.737391471862793</v>
      </c>
      <c r="AQ12" s="1">
        <v>1</v>
      </c>
      <c r="AR12" s="1">
        <v>0</v>
      </c>
      <c r="AS12" s="1">
        <v>0.15999999642372131</v>
      </c>
      <c r="AT12" s="1">
        <v>111125</v>
      </c>
      <c r="AU12" s="1" t="s">
        <v>88</v>
      </c>
      <c r="AV12">
        <f>AD12*0.000001/(Q12*0.0001)</f>
        <v>0.83379669189453121</v>
      </c>
      <c r="AW12">
        <f>(AA12-Z12)/(1000-AA12)*AV12</f>
        <v>2.709415366949738E-4</v>
      </c>
      <c r="AX12">
        <f>(V12+273.15)</f>
        <v>303.6069454193115</v>
      </c>
      <c r="AY12">
        <f>(U12+273.15)</f>
        <v>303.46450271606443</v>
      </c>
      <c r="AZ12">
        <f>(AE12*AQ12+AF12*AR12)*AS12</f>
        <v>272.42294312962258</v>
      </c>
      <c r="BA12">
        <f>((AZ12+0.00000010773*(AY12^4-AX12^4))-AW12*44100)/(R12*0.92*2*29.3+0.00000043092*AX12^3)</f>
        <v>2.9200358155316821</v>
      </c>
      <c r="BB12">
        <f>0.61365*EXP(17.502*P12/(240.97+P12))</f>
        <v>4.3735591111861991</v>
      </c>
      <c r="BC12">
        <f>BB12*1000/AG12</f>
        <v>43.955067989816826</v>
      </c>
      <c r="BD12">
        <f>(BC12-AA12)</f>
        <v>25.935454723825615</v>
      </c>
      <c r="BE12">
        <f>IF(J12,V12,(U12+V12)/2)</f>
        <v>30.385724067687988</v>
      </c>
      <c r="BF12">
        <f>0.61365*EXP(17.502*BE12/(240.97+BE12))</f>
        <v>4.3557591664887161</v>
      </c>
      <c r="BG12">
        <f>IF(BD12&lt;&gt;0,(1000-(BC12+AA12)/2)/BD12*AW12,0)</f>
        <v>1.0123045144297051E-2</v>
      </c>
      <c r="BH12">
        <f>AA12*AG12/1000</f>
        <v>1.7929637555738882</v>
      </c>
      <c r="BI12">
        <f>(BF12-BH12)</f>
        <v>2.5627954109148279</v>
      </c>
      <c r="BJ12">
        <f>1/(1.6/L12+1.37/T12)</f>
        <v>6.3301467193359736E-3</v>
      </c>
      <c r="BK12">
        <f>M12*AG12*0.001</f>
        <v>114.23642442823711</v>
      </c>
      <c r="BL12">
        <f>M12/Y12</f>
        <v>2.7037113543286337</v>
      </c>
      <c r="BM12">
        <f>(1-AW12*AG12/BB12/L12)*100</f>
        <v>39.325714282070443</v>
      </c>
      <c r="BN12">
        <f>(Y12-K12/(T12/1.35))</f>
        <v>426.91559334348256</v>
      </c>
      <c r="BO12">
        <f>K12*BM12/100/BN12</f>
        <v>-4.4148061319136175E-3</v>
      </c>
    </row>
    <row r="13" spans="1:67" x14ac:dyDescent="0.25">
      <c r="A13" s="1" t="s">
        <v>10</v>
      </c>
      <c r="B13" s="1" t="s">
        <v>89</v>
      </c>
    </row>
    <row r="14" spans="1:67" x14ac:dyDescent="0.25">
      <c r="A14" s="1" t="s">
        <v>10</v>
      </c>
      <c r="B14" s="1" t="s">
        <v>90</v>
      </c>
    </row>
    <row r="15" spans="1:67" x14ac:dyDescent="0.25">
      <c r="A15" s="1">
        <v>2</v>
      </c>
      <c r="B15" s="1" t="s">
        <v>91</v>
      </c>
      <c r="C15" s="1" t="s">
        <v>82</v>
      </c>
      <c r="D15" s="1" t="s">
        <v>83</v>
      </c>
      <c r="E15" s="1" t="s">
        <v>84</v>
      </c>
      <c r="F15" s="1" t="s">
        <v>85</v>
      </c>
      <c r="G15" s="1" t="s">
        <v>86</v>
      </c>
      <c r="H15" s="1" t="s">
        <v>87</v>
      </c>
      <c r="I15" s="1">
        <v>206.4999999217689</v>
      </c>
      <c r="J15" s="1">
        <v>0</v>
      </c>
      <c r="K15">
        <f t="shared" ref="K15:K78" si="0">(X15-Y15*(1000-Z15)/(1000-AA15))*AV15</f>
        <v>-44.598526753833319</v>
      </c>
      <c r="L15">
        <f t="shared" ref="L15:L78" si="1">IF(BG15&lt;&gt;0,1/(1/BG15-1/T15),0)</f>
        <v>4.6446010452273263E-2</v>
      </c>
      <c r="M15">
        <f t="shared" ref="M15:M78" si="2">((BJ15-AW15/2)*Y15-K15)/(BJ15+AW15/2)</f>
        <v>1938.2734976347569</v>
      </c>
      <c r="N15">
        <f t="shared" ref="N15:N78" si="3">AW15*1000</f>
        <v>1.0170363894496495</v>
      </c>
      <c r="O15">
        <f t="shared" ref="O15:O78" si="4">(BB15-BH15)</f>
        <v>2.1437263562224711</v>
      </c>
      <c r="P15">
        <f t="shared" ref="P15:P78" si="5">(V15+BA15*J15)</f>
        <v>30.692193984985352</v>
      </c>
      <c r="Q15" s="1">
        <v>6</v>
      </c>
      <c r="R15">
        <f t="shared" ref="R15:R78" si="6">(Q15*AO15+AP15)</f>
        <v>1.4200000166893005</v>
      </c>
      <c r="S15" s="1">
        <v>1</v>
      </c>
      <c r="T15">
        <f t="shared" ref="T15:T78" si="7">R15*(S15+1)*(S15+1)/(S15*S15+1)</f>
        <v>2.8400000333786011</v>
      </c>
      <c r="U15" s="1">
        <v>30.834508895874023</v>
      </c>
      <c r="V15" s="1">
        <v>30.692193984985352</v>
      </c>
      <c r="W15" s="1">
        <v>30.985876083374023</v>
      </c>
      <c r="X15" s="1">
        <v>369.33853149414063</v>
      </c>
      <c r="Y15" s="1">
        <v>422.334228515625</v>
      </c>
      <c r="Z15" s="1">
        <v>21.770786285400391</v>
      </c>
      <c r="AA15" s="1">
        <v>22.963045120239258</v>
      </c>
      <c r="AB15" s="1">
        <v>48.561988830566406</v>
      </c>
      <c r="AC15" s="1">
        <v>51.221443176269531</v>
      </c>
      <c r="AD15" s="1">
        <v>500.06698608398438</v>
      </c>
      <c r="AE15" s="1">
        <v>0.24335408210754395</v>
      </c>
      <c r="AF15" s="1">
        <v>0.12198315560817719</v>
      </c>
      <c r="AG15" s="1">
        <v>99.685310363769531</v>
      </c>
      <c r="AH15" s="1">
        <v>1.4483906030654907</v>
      </c>
      <c r="AI15" s="1">
        <v>0.17418499290943146</v>
      </c>
      <c r="AJ15" s="1">
        <v>3.2111413776874542E-2</v>
      </c>
      <c r="AK15" s="1">
        <v>4.459756426513195E-3</v>
      </c>
      <c r="AL15" s="1">
        <v>3.3120233565568924E-2</v>
      </c>
      <c r="AM15" s="1">
        <v>4.1211112402379513E-3</v>
      </c>
      <c r="AN15" s="1">
        <v>0.66666668653488159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88</v>
      </c>
      <c r="AV15">
        <f t="shared" ref="AV15:AV78" si="8">AD15*0.000001/(Q15*0.0001)</f>
        <v>0.83344497680664054</v>
      </c>
      <c r="AW15">
        <f t="shared" ref="AW15:AW78" si="9">(AA15-Z15)/(1000-AA15)*AV15</f>
        <v>1.0170363894496494E-3</v>
      </c>
      <c r="AX15">
        <f t="shared" ref="AX15:AX78" si="10">(V15+273.15)</f>
        <v>303.84219398498533</v>
      </c>
      <c r="AY15">
        <f t="shared" ref="AY15:AY78" si="11">(U15+273.15)</f>
        <v>303.984508895874</v>
      </c>
      <c r="AZ15">
        <f t="shared" ref="AZ15:AZ78" si="12">(AE15*AQ15+AF15*AR15)*AS15</f>
        <v>3.8936652266905014E-2</v>
      </c>
      <c r="BA15">
        <f t="shared" ref="BA15:BA78" si="13">((AZ15+0.00000010773*(AY15^4-AX15^4))-AW15*44100)/(R15*0.92*2*29.3+0.00000043092*AX15^3)</f>
        <v>-0.48611930578536211</v>
      </c>
      <c r="BB15">
        <f t="shared" ref="BB15:BB78" si="14">0.61365*EXP(17.502*P15/(240.97+P15))</f>
        <v>4.4328046359307649</v>
      </c>
      <c r="BC15">
        <f t="shared" ref="BC15:BC78" si="15">BB15*1000/AG15</f>
        <v>44.467982491649643</v>
      </c>
      <c r="BD15">
        <f t="shared" ref="BD15:BD78" si="16">(BC15-AA15)</f>
        <v>21.504937371410385</v>
      </c>
      <c r="BE15">
        <f t="shared" ref="BE15:BE78" si="17">IF(J15,V15,(U15+V15)/2)</f>
        <v>30.763351440429688</v>
      </c>
      <c r="BF15">
        <f t="shared" ref="BF15:BF78" si="18">0.61365*EXP(17.502*BE15/(240.97+BE15))</f>
        <v>4.4508622592576641</v>
      </c>
      <c r="BG15">
        <f t="shared" ref="BG15:BG78" si="19">IF(BD15&lt;&gt;0,(1000-(BC15+AA15)/2)/BD15*AW15,0)</f>
        <v>4.5698644364643368E-2</v>
      </c>
      <c r="BH15">
        <f t="shared" ref="BH15:BH78" si="20">AA15*AG15/1000</f>
        <v>2.2890782797082938</v>
      </c>
      <c r="BI15">
        <f t="shared" ref="BI15:BI78" si="21">(BF15-BH15)</f>
        <v>2.1617839795493703</v>
      </c>
      <c r="BJ15">
        <f t="shared" ref="BJ15:BJ78" si="22">1/(1.6/L15+1.37/T15)</f>
        <v>2.8627871616318263E-2</v>
      </c>
      <c r="BK15">
        <f t="shared" ref="BK15:BK78" si="23">M15*AG15*0.001</f>
        <v>193.21739518158986</v>
      </c>
      <c r="BL15">
        <f t="shared" ref="BL15:BL78" si="24">M15/Y15</f>
        <v>4.5894302823789408</v>
      </c>
      <c r="BM15">
        <f t="shared" ref="BM15:BM78" si="25">(1-AW15*AG15/BB15/L15)*100</f>
        <v>50.757436837861803</v>
      </c>
      <c r="BN15">
        <f t="shared" ref="BN15:BN78" si="26">(Y15-K15/(T15/1.35))</f>
        <v>443.53423218113505</v>
      </c>
      <c r="BO15">
        <f t="shared" ref="BO15:BO78" si="27">K15*BM15/100/BN15</f>
        <v>-5.1037929894099103E-2</v>
      </c>
    </row>
    <row r="16" spans="1:67" x14ac:dyDescent="0.25">
      <c r="A16" s="1">
        <v>3</v>
      </c>
      <c r="B16" s="1" t="s">
        <v>92</v>
      </c>
      <c r="C16" s="1" t="s">
        <v>82</v>
      </c>
      <c r="D16" s="1" t="s">
        <v>83</v>
      </c>
      <c r="E16" s="1" t="s">
        <v>84</v>
      </c>
      <c r="F16" s="1" t="s">
        <v>85</v>
      </c>
      <c r="G16" s="1" t="s">
        <v>86</v>
      </c>
      <c r="H16" s="1" t="s">
        <v>87</v>
      </c>
      <c r="I16" s="1">
        <v>211.99999979883432</v>
      </c>
      <c r="J16" s="1">
        <v>0</v>
      </c>
      <c r="K16">
        <f t="shared" si="0"/>
        <v>-87.065747493041314</v>
      </c>
      <c r="L16">
        <f t="shared" si="1"/>
        <v>3.314846939102823E-2</v>
      </c>
      <c r="M16">
        <f t="shared" si="2"/>
        <v>4477.4287573163565</v>
      </c>
      <c r="N16">
        <f t="shared" si="3"/>
        <v>0.74145117287518236</v>
      </c>
      <c r="O16">
        <f t="shared" si="4"/>
        <v>2.1799885447031584</v>
      </c>
      <c r="P16">
        <f t="shared" si="5"/>
        <v>30.711952209472656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30.843376159667969</v>
      </c>
      <c r="V16" s="1">
        <v>30.711952209472656</v>
      </c>
      <c r="W16" s="1">
        <v>31.031084060668945</v>
      </c>
      <c r="X16" s="1">
        <v>215.48323059082031</v>
      </c>
      <c r="Y16" s="1">
        <v>319.66372680664063</v>
      </c>
      <c r="Z16" s="1">
        <v>21.780036926269531</v>
      </c>
      <c r="AA16" s="1">
        <v>22.649509429931641</v>
      </c>
      <c r="AB16" s="1">
        <v>48.55804443359375</v>
      </c>
      <c r="AC16" s="1">
        <v>50.496513366699219</v>
      </c>
      <c r="AD16" s="1">
        <v>500.06710815429688</v>
      </c>
      <c r="AE16" s="1">
        <v>0.3068385124206543</v>
      </c>
      <c r="AF16" s="1">
        <v>0.25430449843406677</v>
      </c>
      <c r="AG16" s="1">
        <v>99.685325622558594</v>
      </c>
      <c r="AH16" s="1">
        <v>1.4483906030654907</v>
      </c>
      <c r="AI16" s="1">
        <v>0.17418499290943146</v>
      </c>
      <c r="AJ16" s="1">
        <v>3.2111413776874542E-2</v>
      </c>
      <c r="AK16" s="1">
        <v>4.459756426513195E-3</v>
      </c>
      <c r="AL16" s="1">
        <v>3.3120233565568924E-2</v>
      </c>
      <c r="AM16" s="1">
        <v>4.1211112402379513E-3</v>
      </c>
      <c r="AN16" s="1">
        <v>0.66666668653488159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88</v>
      </c>
      <c r="AV16">
        <f t="shared" si="8"/>
        <v>0.8334451802571613</v>
      </c>
      <c r="AW16">
        <f t="shared" si="9"/>
        <v>7.4145117287518234E-4</v>
      </c>
      <c r="AX16">
        <f t="shared" si="10"/>
        <v>303.86195220947263</v>
      </c>
      <c r="AY16">
        <f t="shared" si="11"/>
        <v>303.99337615966795</v>
      </c>
      <c r="AZ16">
        <f t="shared" si="12"/>
        <v>4.9094160889964655E-2</v>
      </c>
      <c r="BA16">
        <f t="shared" si="13"/>
        <v>-0.35037453486101061</v>
      </c>
      <c r="BB16">
        <f t="shared" si="14"/>
        <v>4.4378122674171054</v>
      </c>
      <c r="BC16">
        <f t="shared" si="15"/>
        <v>44.518210074571272</v>
      </c>
      <c r="BD16">
        <f t="shared" si="16"/>
        <v>21.868700644639631</v>
      </c>
      <c r="BE16">
        <f t="shared" si="17"/>
        <v>30.777664184570313</v>
      </c>
      <c r="BF16">
        <f t="shared" si="18"/>
        <v>4.4545021343033104</v>
      </c>
      <c r="BG16">
        <f t="shared" si="19"/>
        <v>3.276602448018958E-2</v>
      </c>
      <c r="BH16">
        <f t="shared" si="20"/>
        <v>2.257823722713947</v>
      </c>
      <c r="BI16">
        <f t="shared" si="21"/>
        <v>2.1966784115893634</v>
      </c>
      <c r="BJ16">
        <f t="shared" si="22"/>
        <v>2.0512785581395337E-2</v>
      </c>
      <c r="BK16">
        <f t="shared" si="23"/>
        <v>446.33394362488889</v>
      </c>
      <c r="BL16">
        <f t="shared" si="24"/>
        <v>14.006683842563971</v>
      </c>
      <c r="BM16">
        <f t="shared" si="25"/>
        <v>49.756326812301268</v>
      </c>
      <c r="BN16">
        <f t="shared" si="26"/>
        <v>361.0506133327566</v>
      </c>
      <c r="BO16">
        <f t="shared" si="27"/>
        <v>-0.11998516624671893</v>
      </c>
    </row>
    <row r="17" spans="1:67" x14ac:dyDescent="0.25">
      <c r="A17" s="1">
        <v>4</v>
      </c>
      <c r="B17" s="1" t="s">
        <v>93</v>
      </c>
      <c r="C17" s="1" t="s">
        <v>82</v>
      </c>
      <c r="D17" s="1" t="s">
        <v>83</v>
      </c>
      <c r="E17" s="1" t="s">
        <v>84</v>
      </c>
      <c r="F17" s="1" t="s">
        <v>85</v>
      </c>
      <c r="G17" s="1" t="s">
        <v>86</v>
      </c>
      <c r="H17" s="1" t="s">
        <v>87</v>
      </c>
      <c r="I17" s="1">
        <v>216.99999968707561</v>
      </c>
      <c r="J17" s="1">
        <v>0</v>
      </c>
      <c r="K17">
        <f t="shared" si="0"/>
        <v>-38.572753118401664</v>
      </c>
      <c r="L17">
        <f t="shared" si="1"/>
        <v>2.6099457661465746E-2</v>
      </c>
      <c r="M17">
        <f t="shared" si="2"/>
        <v>2585.4724736801281</v>
      </c>
      <c r="N17">
        <f t="shared" si="3"/>
        <v>0.59105657320337845</v>
      </c>
      <c r="O17">
        <f t="shared" si="4"/>
        <v>2.2018664986437266</v>
      </c>
      <c r="P17">
        <f t="shared" si="5"/>
        <v>30.733760833740234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30.858739852905273</v>
      </c>
      <c r="V17" s="1">
        <v>30.733760833740234</v>
      </c>
      <c r="W17" s="1">
        <v>31.025381088256836</v>
      </c>
      <c r="X17" s="1">
        <v>207.98101806640625</v>
      </c>
      <c r="Y17" s="1">
        <v>254.05145263671875</v>
      </c>
      <c r="Z17" s="1">
        <v>21.792739868164063</v>
      </c>
      <c r="AA17" s="1">
        <v>22.485507965087891</v>
      </c>
      <c r="AB17" s="1">
        <v>48.543853759765625</v>
      </c>
      <c r="AC17" s="1">
        <v>50.087009429931641</v>
      </c>
      <c r="AD17" s="1">
        <v>500.3980712890625</v>
      </c>
      <c r="AE17" s="1">
        <v>0.24638165533542633</v>
      </c>
      <c r="AF17" s="1">
        <v>3.9283439517021179E-2</v>
      </c>
      <c r="AG17" s="1">
        <v>99.68548583984375</v>
      </c>
      <c r="AH17" s="1">
        <v>1.4483906030654907</v>
      </c>
      <c r="AI17" s="1">
        <v>0.17418499290943146</v>
      </c>
      <c r="AJ17" s="1">
        <v>3.2111413776874542E-2</v>
      </c>
      <c r="AK17" s="1">
        <v>4.459756426513195E-3</v>
      </c>
      <c r="AL17" s="1">
        <v>3.3120233565568924E-2</v>
      </c>
      <c r="AM17" s="1">
        <v>4.1211112402379513E-3</v>
      </c>
      <c r="AN17" s="1">
        <v>0.66666668653488159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88</v>
      </c>
      <c r="AV17">
        <f t="shared" si="8"/>
        <v>0.83399678548177059</v>
      </c>
      <c r="AW17">
        <f t="shared" si="9"/>
        <v>5.9105657320337849E-4</v>
      </c>
      <c r="AX17">
        <f t="shared" si="10"/>
        <v>303.88376083374021</v>
      </c>
      <c r="AY17">
        <f t="shared" si="11"/>
        <v>304.00873985290525</v>
      </c>
      <c r="AZ17">
        <f t="shared" si="12"/>
        <v>3.942106397253875E-2</v>
      </c>
      <c r="BA17">
        <f t="shared" si="13"/>
        <v>-0.27653218881373898</v>
      </c>
      <c r="BB17">
        <f t="shared" si="14"/>
        <v>4.4433452844991894</v>
      </c>
      <c r="BC17">
        <f t="shared" si="15"/>
        <v>44.573643264757095</v>
      </c>
      <c r="BD17">
        <f t="shared" si="16"/>
        <v>22.088135299669204</v>
      </c>
      <c r="BE17">
        <f t="shared" si="17"/>
        <v>30.796250343322754</v>
      </c>
      <c r="BF17">
        <f t="shared" si="18"/>
        <v>4.4592326515388141</v>
      </c>
      <c r="BG17">
        <f t="shared" si="19"/>
        <v>2.5861789118432909E-2</v>
      </c>
      <c r="BH17">
        <f t="shared" si="20"/>
        <v>2.2414787858554628</v>
      </c>
      <c r="BI17">
        <f t="shared" si="21"/>
        <v>2.2177538656833513</v>
      </c>
      <c r="BJ17">
        <f t="shared" si="22"/>
        <v>1.6184804519264979E-2</v>
      </c>
      <c r="BK17">
        <f t="shared" si="23"/>
        <v>257.73407966434621</v>
      </c>
      <c r="BL17">
        <f t="shared" si="24"/>
        <v>10.176963945084102</v>
      </c>
      <c r="BM17">
        <f t="shared" si="25"/>
        <v>49.193481547709148</v>
      </c>
      <c r="BN17">
        <f t="shared" si="26"/>
        <v>272.38709210778364</v>
      </c>
      <c r="BO17">
        <f t="shared" si="27"/>
        <v>-6.9662919931006886E-2</v>
      </c>
    </row>
    <row r="18" spans="1:67" x14ac:dyDescent="0.25">
      <c r="A18" s="1">
        <v>5</v>
      </c>
      <c r="B18" s="1" t="s">
        <v>94</v>
      </c>
      <c r="C18" s="1" t="s">
        <v>82</v>
      </c>
      <c r="D18" s="1" t="s">
        <v>83</v>
      </c>
      <c r="E18" s="1" t="s">
        <v>84</v>
      </c>
      <c r="F18" s="1" t="s">
        <v>85</v>
      </c>
      <c r="G18" s="1" t="s">
        <v>86</v>
      </c>
      <c r="H18" s="1" t="s">
        <v>87</v>
      </c>
      <c r="I18" s="1">
        <v>221.99999957531691</v>
      </c>
      <c r="J18" s="1">
        <v>0</v>
      </c>
      <c r="K18">
        <f t="shared" si="0"/>
        <v>-16.114355765917196</v>
      </c>
      <c r="L18">
        <f t="shared" si="1"/>
        <v>2.2280844044479813E-2</v>
      </c>
      <c r="M18">
        <f t="shared" si="2"/>
        <v>1362.715864628037</v>
      </c>
      <c r="N18">
        <f t="shared" si="3"/>
        <v>0.5082627237043974</v>
      </c>
      <c r="O18">
        <f t="shared" si="4"/>
        <v>2.2150654283727249</v>
      </c>
      <c r="P18">
        <f t="shared" si="5"/>
        <v>30.745937347412109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30.864997863769531</v>
      </c>
      <c r="V18" s="1">
        <v>30.745937347412109</v>
      </c>
      <c r="W18" s="1">
        <v>31.011987686157227</v>
      </c>
      <c r="X18" s="1">
        <v>207.77182006835938</v>
      </c>
      <c r="Y18" s="1">
        <v>226.96690368652344</v>
      </c>
      <c r="Z18" s="1">
        <v>21.787984848022461</v>
      </c>
      <c r="AA18" s="1">
        <v>22.384132385253906</v>
      </c>
      <c r="AB18" s="1">
        <v>48.515903472900391</v>
      </c>
      <c r="AC18" s="1">
        <v>49.843360900878906</v>
      </c>
      <c r="AD18" s="1">
        <v>500.09671020507813</v>
      </c>
      <c r="AE18" s="1">
        <v>0.17987585067749023</v>
      </c>
      <c r="AF18" s="1">
        <v>0.27912247180938721</v>
      </c>
      <c r="AG18" s="1">
        <v>99.6854248046875</v>
      </c>
      <c r="AH18" s="1">
        <v>1.4483906030654907</v>
      </c>
      <c r="AI18" s="1">
        <v>0.17418499290943146</v>
      </c>
      <c r="AJ18" s="1">
        <v>3.2111413776874542E-2</v>
      </c>
      <c r="AK18" s="1">
        <v>4.459756426513195E-3</v>
      </c>
      <c r="AL18" s="1">
        <v>3.3120233565568924E-2</v>
      </c>
      <c r="AM18" s="1">
        <v>4.1211112402379513E-3</v>
      </c>
      <c r="AN18" s="1">
        <v>0.66666668653488159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88</v>
      </c>
      <c r="AV18">
        <f t="shared" si="8"/>
        <v>0.83349451700846344</v>
      </c>
      <c r="AW18">
        <f t="shared" si="9"/>
        <v>5.082627237043974E-4</v>
      </c>
      <c r="AX18">
        <f t="shared" si="10"/>
        <v>303.89593734741209</v>
      </c>
      <c r="AY18">
        <f t="shared" si="11"/>
        <v>304.01499786376951</v>
      </c>
      <c r="AZ18">
        <f t="shared" si="12"/>
        <v>2.8780135465112267E-2</v>
      </c>
      <c r="BA18">
        <f t="shared" si="13"/>
        <v>-0.23626683277237323</v>
      </c>
      <c r="BB18">
        <f t="shared" si="14"/>
        <v>4.4464371740811233</v>
      </c>
      <c r="BC18">
        <f t="shared" si="15"/>
        <v>44.604687022129625</v>
      </c>
      <c r="BD18">
        <f t="shared" si="16"/>
        <v>22.220554636875718</v>
      </c>
      <c r="BE18">
        <f t="shared" si="17"/>
        <v>30.80546760559082</v>
      </c>
      <c r="BF18">
        <f t="shared" si="18"/>
        <v>4.4615802361438162</v>
      </c>
      <c r="BG18">
        <f t="shared" si="19"/>
        <v>2.2107403340162431E-2</v>
      </c>
      <c r="BH18">
        <f t="shared" si="20"/>
        <v>2.2313717457083984</v>
      </c>
      <c r="BI18">
        <f t="shared" si="21"/>
        <v>2.2302084904354178</v>
      </c>
      <c r="BJ18">
        <f t="shared" si="22"/>
        <v>1.3832605672004188E-2</v>
      </c>
      <c r="BK18">
        <f t="shared" si="23"/>
        <v>135.84290985353289</v>
      </c>
      <c r="BL18">
        <f t="shared" si="24"/>
        <v>6.0040289685149837</v>
      </c>
      <c r="BM18">
        <f t="shared" si="25"/>
        <v>48.85818648567831</v>
      </c>
      <c r="BN18">
        <f t="shared" si="26"/>
        <v>234.62689665423764</v>
      </c>
      <c r="BO18">
        <f t="shared" si="27"/>
        <v>-3.3556178355288659E-2</v>
      </c>
    </row>
    <row r="19" spans="1:67" x14ac:dyDescent="0.25">
      <c r="A19" s="1">
        <v>6</v>
      </c>
      <c r="B19" s="1" t="s">
        <v>95</v>
      </c>
      <c r="C19" s="1" t="s">
        <v>82</v>
      </c>
      <c r="D19" s="1" t="s">
        <v>83</v>
      </c>
      <c r="E19" s="1" t="s">
        <v>84</v>
      </c>
      <c r="F19" s="1" t="s">
        <v>85</v>
      </c>
      <c r="G19" s="1" t="s">
        <v>86</v>
      </c>
      <c r="H19" s="1" t="s">
        <v>87</v>
      </c>
      <c r="I19" s="1">
        <v>227.49999945238233</v>
      </c>
      <c r="J19" s="1">
        <v>0</v>
      </c>
      <c r="K19">
        <f t="shared" si="0"/>
        <v>-6.8781741172096842</v>
      </c>
      <c r="L19">
        <f t="shared" si="1"/>
        <v>1.921708182114653E-2</v>
      </c>
      <c r="M19">
        <f t="shared" si="2"/>
        <v>773.4350338825501</v>
      </c>
      <c r="N19">
        <f t="shared" si="3"/>
        <v>0.4402844687410426</v>
      </c>
      <c r="O19">
        <f t="shared" si="4"/>
        <v>2.2224234834002896</v>
      </c>
      <c r="P19">
        <f t="shared" si="5"/>
        <v>30.746328353881836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30.866388320922852</v>
      </c>
      <c r="V19" s="1">
        <v>30.746328353881836</v>
      </c>
      <c r="W19" s="1">
        <v>31.00933837890625</v>
      </c>
      <c r="X19" s="1">
        <v>207.54173278808594</v>
      </c>
      <c r="Y19" s="1">
        <v>215.67976379394531</v>
      </c>
      <c r="Z19" s="1">
        <v>21.794881820678711</v>
      </c>
      <c r="AA19" s="1">
        <v>22.311319351196289</v>
      </c>
      <c r="AB19" s="1">
        <v>48.52740478515625</v>
      </c>
      <c r="AC19" s="1">
        <v>49.677276611328125</v>
      </c>
      <c r="AD19" s="1">
        <v>500.11215209960938</v>
      </c>
      <c r="AE19" s="1">
        <v>0.1934782862663269</v>
      </c>
      <c r="AF19" s="1">
        <v>1.6540450975298882E-2</v>
      </c>
      <c r="AG19" s="1">
        <v>99.685409545898438</v>
      </c>
      <c r="AH19" s="1">
        <v>1.4483906030654907</v>
      </c>
      <c r="AI19" s="1">
        <v>0.17418499290943146</v>
      </c>
      <c r="AJ19" s="1">
        <v>3.2111413776874542E-2</v>
      </c>
      <c r="AK19" s="1">
        <v>4.459756426513195E-3</v>
      </c>
      <c r="AL19" s="1">
        <v>3.3120233565568924E-2</v>
      </c>
      <c r="AM19" s="1">
        <v>4.1211112402379513E-3</v>
      </c>
      <c r="AN19" s="1">
        <v>0.66666668653488159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88</v>
      </c>
      <c r="AV19">
        <f t="shared" si="8"/>
        <v>0.83352025349934877</v>
      </c>
      <c r="AW19">
        <f t="shared" si="9"/>
        <v>4.402844687410426E-4</v>
      </c>
      <c r="AX19">
        <f t="shared" si="10"/>
        <v>303.89632835388181</v>
      </c>
      <c r="AY19">
        <f t="shared" si="11"/>
        <v>304.01638832092283</v>
      </c>
      <c r="AZ19">
        <f t="shared" si="12"/>
        <v>3.0956525110680033E-2</v>
      </c>
      <c r="BA19">
        <f t="shared" si="13"/>
        <v>-0.20228865518593545</v>
      </c>
      <c r="BB19">
        <f t="shared" si="14"/>
        <v>4.4465364904336209</v>
      </c>
      <c r="BC19">
        <f t="shared" si="15"/>
        <v>44.605690147526452</v>
      </c>
      <c r="BD19">
        <f t="shared" si="16"/>
        <v>22.294370796330163</v>
      </c>
      <c r="BE19">
        <f t="shared" si="17"/>
        <v>30.806358337402344</v>
      </c>
      <c r="BF19">
        <f t="shared" si="18"/>
        <v>4.4618071575390825</v>
      </c>
      <c r="BG19">
        <f t="shared" si="19"/>
        <v>1.9087921908190829E-2</v>
      </c>
      <c r="BH19">
        <f t="shared" si="20"/>
        <v>2.2241130070333313</v>
      </c>
      <c r="BI19">
        <f t="shared" si="21"/>
        <v>2.2376941505057513</v>
      </c>
      <c r="BJ19">
        <f t="shared" si="22"/>
        <v>1.1941488557413652E-2</v>
      </c>
      <c r="BK19">
        <f t="shared" si="23"/>
        <v>77.100188109727839</v>
      </c>
      <c r="BL19">
        <f t="shared" si="24"/>
        <v>3.586034314380413</v>
      </c>
      <c r="BM19">
        <f t="shared" si="25"/>
        <v>48.636375390737939</v>
      </c>
      <c r="BN19">
        <f t="shared" si="26"/>
        <v>218.94931835348754</v>
      </c>
      <c r="BO19">
        <f t="shared" si="27"/>
        <v>-1.5278853612477538E-2</v>
      </c>
    </row>
    <row r="20" spans="1:67" x14ac:dyDescent="0.25">
      <c r="A20" s="1">
        <v>7</v>
      </c>
      <c r="B20" s="1" t="s">
        <v>96</v>
      </c>
      <c r="C20" s="1" t="s">
        <v>82</v>
      </c>
      <c r="D20" s="1" t="s">
        <v>83</v>
      </c>
      <c r="E20" s="1" t="s">
        <v>84</v>
      </c>
      <c r="F20" s="1" t="s">
        <v>85</v>
      </c>
      <c r="G20" s="1" t="s">
        <v>86</v>
      </c>
      <c r="H20" s="1" t="s">
        <v>87</v>
      </c>
      <c r="I20" s="1">
        <v>232.49999934062362</v>
      </c>
      <c r="J20" s="1">
        <v>0</v>
      </c>
      <c r="K20">
        <f t="shared" si="0"/>
        <v>-3.5666549138606478</v>
      </c>
      <c r="L20">
        <f t="shared" si="1"/>
        <v>1.755953606629003E-2</v>
      </c>
      <c r="M20">
        <f t="shared" si="2"/>
        <v>524.80026018756143</v>
      </c>
      <c r="N20">
        <f t="shared" si="3"/>
        <v>0.40413562782790752</v>
      </c>
      <c r="O20">
        <f t="shared" si="4"/>
        <v>2.2312218399581063</v>
      </c>
      <c r="P20">
        <f t="shared" si="5"/>
        <v>30.764137268066406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30.867965698242188</v>
      </c>
      <c r="V20" s="1">
        <v>30.764137268066406</v>
      </c>
      <c r="W20" s="1">
        <v>31.022449493408203</v>
      </c>
      <c r="X20" s="1">
        <v>207.54862976074219</v>
      </c>
      <c r="Y20" s="1">
        <v>211.72396850585938</v>
      </c>
      <c r="Z20" s="1">
        <v>21.79450798034668</v>
      </c>
      <c r="AA20" s="1">
        <v>22.268447875976563</v>
      </c>
      <c r="AB20" s="1">
        <v>48.522216796875</v>
      </c>
      <c r="AC20" s="1">
        <v>49.577373504638672</v>
      </c>
      <c r="AD20" s="1">
        <v>500.23577880859375</v>
      </c>
      <c r="AE20" s="1">
        <v>0.18138030171394348</v>
      </c>
      <c r="AF20" s="1">
        <v>0.10337463021278381</v>
      </c>
      <c r="AG20" s="1">
        <v>99.685447692871094</v>
      </c>
      <c r="AH20" s="1">
        <v>1.4483906030654907</v>
      </c>
      <c r="AI20" s="1">
        <v>0.17418499290943146</v>
      </c>
      <c r="AJ20" s="1">
        <v>3.2111413776874542E-2</v>
      </c>
      <c r="AK20" s="1">
        <v>4.459756426513195E-3</v>
      </c>
      <c r="AL20" s="1">
        <v>3.3120233565568924E-2</v>
      </c>
      <c r="AM20" s="1">
        <v>4.1211112402379513E-3</v>
      </c>
      <c r="AN20" s="1">
        <v>0.66666668653488159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88</v>
      </c>
      <c r="AV20">
        <f t="shared" si="8"/>
        <v>0.83372629801432274</v>
      </c>
      <c r="AW20">
        <f t="shared" si="9"/>
        <v>4.0413562782790752E-4</v>
      </c>
      <c r="AX20">
        <f t="shared" si="10"/>
        <v>303.91413726806638</v>
      </c>
      <c r="AY20">
        <f t="shared" si="11"/>
        <v>304.01796569824216</v>
      </c>
      <c r="AZ20">
        <f t="shared" si="12"/>
        <v>2.902084762556445E-2</v>
      </c>
      <c r="BA20">
        <f t="shared" si="13"/>
        <v>-0.1865375342663772</v>
      </c>
      <c r="BB20">
        <f t="shared" si="14"/>
        <v>4.4510620359001942</v>
      </c>
      <c r="BC20">
        <f t="shared" si="15"/>
        <v>44.651071334040942</v>
      </c>
      <c r="BD20">
        <f t="shared" si="16"/>
        <v>22.38262345806438</v>
      </c>
      <c r="BE20">
        <f t="shared" si="17"/>
        <v>30.816051483154297</v>
      </c>
      <c r="BF20">
        <f t="shared" si="18"/>
        <v>4.4642772177621017</v>
      </c>
      <c r="BG20">
        <f t="shared" si="19"/>
        <v>1.7451633746366307E-2</v>
      </c>
      <c r="BH20">
        <f t="shared" si="20"/>
        <v>2.2198401959420879</v>
      </c>
      <c r="BI20">
        <f t="shared" si="21"/>
        <v>2.2444370218200138</v>
      </c>
      <c r="BJ20">
        <f t="shared" si="22"/>
        <v>1.0916914387591948E-2</v>
      </c>
      <c r="BK20">
        <f t="shared" si="23"/>
        <v>52.314948886132299</v>
      </c>
      <c r="BL20">
        <f t="shared" si="24"/>
        <v>2.4787002807999881</v>
      </c>
      <c r="BM20">
        <f t="shared" si="25"/>
        <v>48.455513463658129</v>
      </c>
      <c r="BN20">
        <f t="shared" si="26"/>
        <v>213.41938543442319</v>
      </c>
      <c r="BO20">
        <f t="shared" si="27"/>
        <v>-8.0978630337167866E-3</v>
      </c>
    </row>
    <row r="21" spans="1:67" x14ac:dyDescent="0.25">
      <c r="A21" s="1">
        <v>8</v>
      </c>
      <c r="B21" s="1" t="s">
        <v>97</v>
      </c>
      <c r="C21" s="1" t="s">
        <v>82</v>
      </c>
      <c r="D21" s="1" t="s">
        <v>83</v>
      </c>
      <c r="E21" s="1" t="s">
        <v>84</v>
      </c>
      <c r="F21" s="1" t="s">
        <v>85</v>
      </c>
      <c r="G21" s="1" t="s">
        <v>86</v>
      </c>
      <c r="H21" s="1" t="s">
        <v>87</v>
      </c>
      <c r="I21" s="1">
        <v>237.49999922886491</v>
      </c>
      <c r="J21" s="1">
        <v>0</v>
      </c>
      <c r="K21">
        <f t="shared" si="0"/>
        <v>0.64943328215220386</v>
      </c>
      <c r="L21">
        <f t="shared" si="1"/>
        <v>1.6217533860302519E-2</v>
      </c>
      <c r="M21">
        <f t="shared" si="2"/>
        <v>139.95202809372694</v>
      </c>
      <c r="N21">
        <f t="shared" si="3"/>
        <v>0.37356493733999274</v>
      </c>
      <c r="O21">
        <f t="shared" si="4"/>
        <v>2.2321370004053112</v>
      </c>
      <c r="P21">
        <f t="shared" si="5"/>
        <v>30.756616592407227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30.873943328857422</v>
      </c>
      <c r="V21" s="1">
        <v>30.756616592407227</v>
      </c>
      <c r="W21" s="1">
        <v>31.030218124389648</v>
      </c>
      <c r="X21" s="1">
        <v>211.70713806152344</v>
      </c>
      <c r="Y21" s="1">
        <v>210.83329772949219</v>
      </c>
      <c r="Z21" s="1">
        <v>21.801568984985352</v>
      </c>
      <c r="AA21" s="1">
        <v>22.23988151550293</v>
      </c>
      <c r="AB21" s="1">
        <v>48.521839141845703</v>
      </c>
      <c r="AC21" s="1">
        <v>49.497352600097656</v>
      </c>
      <c r="AD21" s="1">
        <v>499.99514770507813</v>
      </c>
      <c r="AE21" s="1">
        <v>0.22219380736351013</v>
      </c>
      <c r="AF21" s="1">
        <v>2.6877759024500847E-2</v>
      </c>
      <c r="AG21" s="1">
        <v>99.686386108398438</v>
      </c>
      <c r="AH21" s="1">
        <v>1.4483906030654907</v>
      </c>
      <c r="AI21" s="1">
        <v>0.17418499290943146</v>
      </c>
      <c r="AJ21" s="1">
        <v>3.2111413776874542E-2</v>
      </c>
      <c r="AK21" s="1">
        <v>4.459756426513195E-3</v>
      </c>
      <c r="AL21" s="1">
        <v>3.3120233565568924E-2</v>
      </c>
      <c r="AM21" s="1">
        <v>4.1211112402379513E-3</v>
      </c>
      <c r="AN21" s="1">
        <v>0.66666668653488159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88</v>
      </c>
      <c r="AV21">
        <f t="shared" si="8"/>
        <v>0.83332524617513015</v>
      </c>
      <c r="AW21">
        <f t="shared" si="9"/>
        <v>3.7356493733999274E-4</v>
      </c>
      <c r="AX21">
        <f t="shared" si="10"/>
        <v>303.9066165924072</v>
      </c>
      <c r="AY21">
        <f t="shared" si="11"/>
        <v>304.0239433288574</v>
      </c>
      <c r="AZ21">
        <f t="shared" si="12"/>
        <v>3.5551008383534644E-2</v>
      </c>
      <c r="BA21">
        <f t="shared" si="13"/>
        <v>-0.16941542150422551</v>
      </c>
      <c r="BB21">
        <f t="shared" si="14"/>
        <v>4.4491504161647697</v>
      </c>
      <c r="BC21">
        <f t="shared" si="15"/>
        <v>44.631474666227618</v>
      </c>
      <c r="BD21">
        <f t="shared" si="16"/>
        <v>22.391593150724688</v>
      </c>
      <c r="BE21">
        <f t="shared" si="17"/>
        <v>30.815279960632324</v>
      </c>
      <c r="BF21">
        <f t="shared" si="18"/>
        <v>4.4640805705654341</v>
      </c>
      <c r="BG21">
        <f t="shared" si="19"/>
        <v>1.6125451097586264E-2</v>
      </c>
      <c r="BH21">
        <f t="shared" si="20"/>
        <v>2.2170134157594585</v>
      </c>
      <c r="BI21">
        <f t="shared" si="21"/>
        <v>2.2470671548059755</v>
      </c>
      <c r="BJ21">
        <f t="shared" si="22"/>
        <v>1.0086639742157254E-2</v>
      </c>
      <c r="BK21">
        <f t="shared" si="23"/>
        <v>13.951311909204689</v>
      </c>
      <c r="BL21">
        <f t="shared" si="24"/>
        <v>0.66380419791797385</v>
      </c>
      <c r="BM21">
        <f t="shared" si="25"/>
        <v>48.389263476157318</v>
      </c>
      <c r="BN21">
        <f t="shared" si="26"/>
        <v>210.52458825040728</v>
      </c>
      <c r="BO21">
        <f t="shared" si="27"/>
        <v>1.4927281635563447E-3</v>
      </c>
    </row>
    <row r="22" spans="1:67" x14ac:dyDescent="0.25">
      <c r="A22" s="1">
        <v>9</v>
      </c>
      <c r="B22" s="1" t="s">
        <v>98</v>
      </c>
      <c r="C22" s="1" t="s">
        <v>82</v>
      </c>
      <c r="D22" s="1" t="s">
        <v>83</v>
      </c>
      <c r="E22" s="1" t="s">
        <v>84</v>
      </c>
      <c r="F22" s="1" t="s">
        <v>85</v>
      </c>
      <c r="G22" s="1" t="s">
        <v>86</v>
      </c>
      <c r="H22" s="1" t="s">
        <v>87</v>
      </c>
      <c r="I22" s="1">
        <v>242.99999910593033</v>
      </c>
      <c r="J22" s="1">
        <v>0</v>
      </c>
      <c r="K22">
        <f t="shared" si="0"/>
        <v>2.6362366574476015</v>
      </c>
      <c r="L22">
        <f t="shared" si="1"/>
        <v>1.5207053839084531E-2</v>
      </c>
      <c r="M22">
        <f t="shared" si="2"/>
        <v>-65.381880575811778</v>
      </c>
      <c r="N22">
        <f t="shared" si="3"/>
        <v>0.35158786482170523</v>
      </c>
      <c r="O22">
        <f t="shared" si="4"/>
        <v>2.239591118706787</v>
      </c>
      <c r="P22">
        <f t="shared" si="5"/>
        <v>30.777565002441406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30.878393173217773</v>
      </c>
      <c r="V22" s="1">
        <v>30.777565002441406</v>
      </c>
      <c r="W22" s="1">
        <v>31.027351379394531</v>
      </c>
      <c r="X22" s="1">
        <v>219.311767578125</v>
      </c>
      <c r="Y22" s="1">
        <v>216.05941772460938</v>
      </c>
      <c r="Z22" s="1">
        <v>21.806234359741211</v>
      </c>
      <c r="AA22" s="1">
        <v>22.218475341796875</v>
      </c>
      <c r="AB22" s="1">
        <v>48.520038604736328</v>
      </c>
      <c r="AC22" s="1">
        <v>49.437294006347656</v>
      </c>
      <c r="AD22" s="1">
        <v>500.3521728515625</v>
      </c>
      <c r="AE22" s="1">
        <v>0.19271248579025269</v>
      </c>
      <c r="AF22" s="1">
        <v>5.8922290802001953E-2</v>
      </c>
      <c r="AG22" s="1">
        <v>99.686668395996094</v>
      </c>
      <c r="AH22" s="1">
        <v>1.4483906030654907</v>
      </c>
      <c r="AI22" s="1">
        <v>0.17418499290943146</v>
      </c>
      <c r="AJ22" s="1">
        <v>3.2111413776874542E-2</v>
      </c>
      <c r="AK22" s="1">
        <v>4.459756426513195E-3</v>
      </c>
      <c r="AL22" s="1">
        <v>3.3120233565568924E-2</v>
      </c>
      <c r="AM22" s="1">
        <v>4.1211112402379513E-3</v>
      </c>
      <c r="AN22" s="1">
        <v>0.66666668653488159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88</v>
      </c>
      <c r="AV22">
        <f t="shared" si="8"/>
        <v>0.83392028808593743</v>
      </c>
      <c r="AW22">
        <f t="shared" si="9"/>
        <v>3.5158786482170524E-4</v>
      </c>
      <c r="AX22">
        <f t="shared" si="10"/>
        <v>303.92756500244138</v>
      </c>
      <c r="AY22">
        <f t="shared" si="11"/>
        <v>304.02839317321775</v>
      </c>
      <c r="AZ22">
        <f t="shared" si="12"/>
        <v>3.0833997037246874E-2</v>
      </c>
      <c r="BA22">
        <f t="shared" si="13"/>
        <v>-0.16078199757463429</v>
      </c>
      <c r="BB22">
        <f t="shared" si="14"/>
        <v>4.454476902369108</v>
      </c>
      <c r="BC22">
        <f t="shared" si="15"/>
        <v>44.684780563375931</v>
      </c>
      <c r="BD22">
        <f t="shared" si="16"/>
        <v>22.466305221579056</v>
      </c>
      <c r="BE22">
        <f t="shared" si="17"/>
        <v>30.82797908782959</v>
      </c>
      <c r="BF22">
        <f t="shared" si="18"/>
        <v>4.4673183096400662</v>
      </c>
      <c r="BG22">
        <f t="shared" si="19"/>
        <v>1.5126059893846687E-2</v>
      </c>
      <c r="BH22">
        <f t="shared" si="20"/>
        <v>2.214885783662321</v>
      </c>
      <c r="BI22">
        <f t="shared" si="21"/>
        <v>2.2524325259777451</v>
      </c>
      <c r="BJ22">
        <f t="shared" si="22"/>
        <v>9.4610310224858222E-3</v>
      </c>
      <c r="BK22">
        <f t="shared" si="23"/>
        <v>-6.517701848067567</v>
      </c>
      <c r="BL22">
        <f t="shared" si="24"/>
        <v>-0.30261064879452704</v>
      </c>
      <c r="BM22">
        <f t="shared" si="25"/>
        <v>48.259673641504655</v>
      </c>
      <c r="BN22">
        <f t="shared" si="26"/>
        <v>214.8062770747058</v>
      </c>
      <c r="BO22">
        <f t="shared" si="27"/>
        <v>5.92272825835281E-3</v>
      </c>
    </row>
    <row r="23" spans="1:67" x14ac:dyDescent="0.25">
      <c r="A23" s="1">
        <v>10</v>
      </c>
      <c r="B23" s="1" t="s">
        <v>99</v>
      </c>
      <c r="C23" s="1" t="s">
        <v>82</v>
      </c>
      <c r="D23" s="1" t="s">
        <v>83</v>
      </c>
      <c r="E23" s="1" t="s">
        <v>84</v>
      </c>
      <c r="F23" s="1" t="s">
        <v>85</v>
      </c>
      <c r="G23" s="1" t="s">
        <v>86</v>
      </c>
      <c r="H23" s="1" t="s">
        <v>87</v>
      </c>
      <c r="I23" s="1">
        <v>247.99999899417162</v>
      </c>
      <c r="J23" s="1">
        <v>0</v>
      </c>
      <c r="K23">
        <f t="shared" si="0"/>
        <v>7.9199441945660256</v>
      </c>
      <c r="L23">
        <f t="shared" si="1"/>
        <v>1.44064989363803E-2</v>
      </c>
      <c r="M23">
        <f t="shared" si="2"/>
        <v>-654.53636129096139</v>
      </c>
      <c r="N23">
        <f t="shared" si="3"/>
        <v>0.33517664663523367</v>
      </c>
      <c r="O23">
        <f t="shared" si="4"/>
        <v>2.2529006354176007</v>
      </c>
      <c r="P23">
        <f t="shared" si="5"/>
        <v>30.824769973754883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30.885658264160156</v>
      </c>
      <c r="V23" s="1">
        <v>30.824769973754883</v>
      </c>
      <c r="W23" s="1">
        <v>31.019845962524414</v>
      </c>
      <c r="X23" s="1">
        <v>230.36288452148438</v>
      </c>
      <c r="Y23" s="1">
        <v>220.77249145507813</v>
      </c>
      <c r="Z23" s="1">
        <v>21.812742233276367</v>
      </c>
      <c r="AA23" s="1">
        <v>22.205926895141602</v>
      </c>
      <c r="AB23" s="1">
        <v>48.513618469238281</v>
      </c>
      <c r="AC23" s="1">
        <v>49.388095855712891</v>
      </c>
      <c r="AD23" s="1">
        <v>500.12185668945313</v>
      </c>
      <c r="AE23" s="1">
        <v>0.30155566334724426</v>
      </c>
      <c r="AF23" s="1">
        <v>9.8209455609321594E-2</v>
      </c>
      <c r="AG23" s="1">
        <v>99.685066223144531</v>
      </c>
      <c r="AH23" s="1">
        <v>1.4483906030654907</v>
      </c>
      <c r="AI23" s="1">
        <v>0.17418499290943146</v>
      </c>
      <c r="AJ23" s="1">
        <v>3.2111413776874542E-2</v>
      </c>
      <c r="AK23" s="1">
        <v>4.459756426513195E-3</v>
      </c>
      <c r="AL23" s="1">
        <v>3.3120233565568924E-2</v>
      </c>
      <c r="AM23" s="1">
        <v>4.1211112402379513E-3</v>
      </c>
      <c r="AN23" s="1">
        <v>0.66666668653488159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88</v>
      </c>
      <c r="AV23">
        <f t="shared" si="8"/>
        <v>0.83353642781575499</v>
      </c>
      <c r="AW23">
        <f t="shared" si="9"/>
        <v>3.3517664663523366E-4</v>
      </c>
      <c r="AX23">
        <f t="shared" si="10"/>
        <v>303.97476997375486</v>
      </c>
      <c r="AY23">
        <f t="shared" si="11"/>
        <v>304.03565826416013</v>
      </c>
      <c r="AZ23">
        <f t="shared" si="12"/>
        <v>4.824890505711199E-2</v>
      </c>
      <c r="BA23">
        <f t="shared" si="13"/>
        <v>-0.15786261088885423</v>
      </c>
      <c r="BB23">
        <f t="shared" si="14"/>
        <v>4.4664999285060976</v>
      </c>
      <c r="BC23">
        <f t="shared" si="15"/>
        <v>44.806108855942973</v>
      </c>
      <c r="BD23">
        <f t="shared" si="16"/>
        <v>22.600181960801372</v>
      </c>
      <c r="BE23">
        <f t="shared" si="17"/>
        <v>30.85521411895752</v>
      </c>
      <c r="BF23">
        <f t="shared" si="18"/>
        <v>4.4742689866662966</v>
      </c>
      <c r="BG23">
        <f t="shared" si="19"/>
        <v>1.4333787775845081E-2</v>
      </c>
      <c r="BH23">
        <f t="shared" si="20"/>
        <v>2.2135992930884969</v>
      </c>
      <c r="BI23">
        <f t="shared" si="21"/>
        <v>2.2606696935777997</v>
      </c>
      <c r="BJ23">
        <f t="shared" si="22"/>
        <v>8.9651217513519836E-3</v>
      </c>
      <c r="BK23">
        <f t="shared" si="23"/>
        <v>-65.247500520745547</v>
      </c>
      <c r="BL23">
        <f t="shared" si="24"/>
        <v>-2.9647550606373607</v>
      </c>
      <c r="BM23">
        <f t="shared" si="25"/>
        <v>48.074812854110306</v>
      </c>
      <c r="BN23">
        <f t="shared" si="26"/>
        <v>217.00772929416206</v>
      </c>
      <c r="BO23">
        <f t="shared" si="27"/>
        <v>1.7545450395116499E-2</v>
      </c>
    </row>
    <row r="24" spans="1:67" x14ac:dyDescent="0.25">
      <c r="A24" s="1">
        <v>11</v>
      </c>
      <c r="B24" s="1" t="s">
        <v>100</v>
      </c>
      <c r="C24" s="1" t="s">
        <v>82</v>
      </c>
      <c r="D24" s="1" t="s">
        <v>83</v>
      </c>
      <c r="E24" s="1" t="s">
        <v>84</v>
      </c>
      <c r="F24" s="1" t="s">
        <v>85</v>
      </c>
      <c r="G24" s="1" t="s">
        <v>86</v>
      </c>
      <c r="H24" s="1" t="s">
        <v>87</v>
      </c>
      <c r="I24" s="1">
        <v>252.99999888241291</v>
      </c>
      <c r="J24" s="1">
        <v>0</v>
      </c>
      <c r="K24">
        <f t="shared" si="0"/>
        <v>43.762417027474562</v>
      </c>
      <c r="L24">
        <f t="shared" si="1"/>
        <v>1.4209200476224558E-2</v>
      </c>
      <c r="M24">
        <f t="shared" si="2"/>
        <v>-4617.3598338383817</v>
      </c>
      <c r="N24">
        <f t="shared" si="3"/>
        <v>0.33036811249775211</v>
      </c>
      <c r="O24">
        <f t="shared" si="4"/>
        <v>2.2513048162874401</v>
      </c>
      <c r="P24">
        <f t="shared" si="5"/>
        <v>30.816263198852539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30.886367797851563</v>
      </c>
      <c r="V24" s="1">
        <v>30.816263198852539</v>
      </c>
      <c r="W24" s="1">
        <v>31.017560958862305</v>
      </c>
      <c r="X24" s="1">
        <v>302.552001953125</v>
      </c>
      <c r="Y24" s="1">
        <v>249.95182800292969</v>
      </c>
      <c r="Z24" s="1">
        <v>21.812496185302734</v>
      </c>
      <c r="AA24" s="1">
        <v>22.200035095214844</v>
      </c>
      <c r="AB24" s="1">
        <v>48.511425018310547</v>
      </c>
      <c r="AC24" s="1">
        <v>49.373317718505859</v>
      </c>
      <c r="AD24" s="1">
        <v>500.13134765625</v>
      </c>
      <c r="AE24" s="1">
        <v>0.18894347548484802</v>
      </c>
      <c r="AF24" s="1">
        <v>8.4769733250141144E-2</v>
      </c>
      <c r="AG24" s="1">
        <v>99.685714721679688</v>
      </c>
      <c r="AH24" s="1">
        <v>1.4483906030654907</v>
      </c>
      <c r="AI24" s="1">
        <v>0.17418499290943146</v>
      </c>
      <c r="AJ24" s="1">
        <v>3.2111413776874542E-2</v>
      </c>
      <c r="AK24" s="1">
        <v>4.459756426513195E-3</v>
      </c>
      <c r="AL24" s="1">
        <v>3.3120233565568924E-2</v>
      </c>
      <c r="AM24" s="1">
        <v>4.1211112402379513E-3</v>
      </c>
      <c r="AN24" s="1">
        <v>0.66666668653488159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88</v>
      </c>
      <c r="AV24">
        <f t="shared" si="8"/>
        <v>0.83355224609374978</v>
      </c>
      <c r="AW24">
        <f t="shared" si="9"/>
        <v>3.303681124977521E-4</v>
      </c>
      <c r="AX24">
        <f t="shared" si="10"/>
        <v>303.96626319885252</v>
      </c>
      <c r="AY24">
        <f t="shared" si="11"/>
        <v>304.03636779785154</v>
      </c>
      <c r="AZ24">
        <f t="shared" si="12"/>
        <v>3.0230955401861159E-2</v>
      </c>
      <c r="BA24">
        <f t="shared" si="13"/>
        <v>-0.15441757692238009</v>
      </c>
      <c r="BB24">
        <f t="shared" si="14"/>
        <v>4.4643311816003042</v>
      </c>
      <c r="BC24">
        <f t="shared" si="15"/>
        <v>44.784061528420779</v>
      </c>
      <c r="BD24">
        <f t="shared" si="16"/>
        <v>22.584026433205935</v>
      </c>
      <c r="BE24">
        <f t="shared" si="17"/>
        <v>30.851315498352051</v>
      </c>
      <c r="BF24">
        <f t="shared" si="18"/>
        <v>4.473273438788036</v>
      </c>
      <c r="BG24">
        <f t="shared" si="19"/>
        <v>1.4138462362221311E-2</v>
      </c>
      <c r="BH24">
        <f t="shared" si="20"/>
        <v>2.2130263653128641</v>
      </c>
      <c r="BI24">
        <f t="shared" si="21"/>
        <v>2.2602470734751718</v>
      </c>
      <c r="BJ24">
        <f t="shared" si="22"/>
        <v>8.8428672433715442E-3</v>
      </c>
      <c r="BK24">
        <f t="shared" si="23"/>
        <v>-460.28481516335529</v>
      </c>
      <c r="BL24">
        <f t="shared" si="24"/>
        <v>-18.472998860341448</v>
      </c>
      <c r="BM24">
        <f t="shared" si="25"/>
        <v>48.083548275980135</v>
      </c>
      <c r="BN24">
        <f t="shared" si="26"/>
        <v>229.14927085760209</v>
      </c>
      <c r="BO24">
        <f t="shared" si="27"/>
        <v>9.1828888825999017E-2</v>
      </c>
    </row>
    <row r="25" spans="1:67" x14ac:dyDescent="0.25">
      <c r="A25" s="1">
        <v>12</v>
      </c>
      <c r="B25" s="1" t="s">
        <v>101</v>
      </c>
      <c r="C25" s="1" t="s">
        <v>82</v>
      </c>
      <c r="D25" s="1" t="s">
        <v>83</v>
      </c>
      <c r="E25" s="1" t="s">
        <v>84</v>
      </c>
      <c r="F25" s="1" t="s">
        <v>85</v>
      </c>
      <c r="G25" s="1" t="s">
        <v>86</v>
      </c>
      <c r="H25" s="1" t="s">
        <v>87</v>
      </c>
      <c r="I25" s="1">
        <v>258.49999875947833</v>
      </c>
      <c r="J25" s="1">
        <v>0</v>
      </c>
      <c r="K25">
        <f t="shared" si="0"/>
        <v>55.916216293489967</v>
      </c>
      <c r="L25">
        <f t="shared" si="1"/>
        <v>1.3671207267938522E-2</v>
      </c>
      <c r="M25">
        <f t="shared" si="2"/>
        <v>-6144.7956101566988</v>
      </c>
      <c r="N25">
        <f t="shared" si="3"/>
        <v>0.31675896932646758</v>
      </c>
      <c r="O25">
        <f t="shared" si="4"/>
        <v>2.2432019888864589</v>
      </c>
      <c r="P25">
        <f t="shared" si="5"/>
        <v>30.779811859130859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30.889570236206055</v>
      </c>
      <c r="V25" s="1">
        <v>30.779811859130859</v>
      </c>
      <c r="W25" s="1">
        <v>31.017654418945313</v>
      </c>
      <c r="X25" s="1">
        <v>385.07205200195313</v>
      </c>
      <c r="Y25" s="1">
        <v>317.83993530273438</v>
      </c>
      <c r="Z25" s="1">
        <v>21.816516876220703</v>
      </c>
      <c r="AA25" s="1">
        <v>22.188259124755859</v>
      </c>
      <c r="AB25" s="1">
        <v>48.511371612548828</v>
      </c>
      <c r="AC25" s="1">
        <v>49.337982177734375</v>
      </c>
      <c r="AD25" s="1">
        <v>499.91192626953125</v>
      </c>
      <c r="AE25" s="1">
        <v>0.18743649125099182</v>
      </c>
      <c r="AF25" s="1">
        <v>6.2028147280216217E-2</v>
      </c>
      <c r="AG25" s="1">
        <v>99.685447692871094</v>
      </c>
      <c r="AH25" s="1">
        <v>1.4483906030654907</v>
      </c>
      <c r="AI25" s="1">
        <v>0.17418499290943146</v>
      </c>
      <c r="AJ25" s="1">
        <v>3.2111413776874542E-2</v>
      </c>
      <c r="AK25" s="1">
        <v>4.459756426513195E-3</v>
      </c>
      <c r="AL25" s="1">
        <v>3.3120233565568924E-2</v>
      </c>
      <c r="AM25" s="1">
        <v>4.1211112402379513E-3</v>
      </c>
      <c r="AN25" s="1">
        <v>0.66666668653488159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88</v>
      </c>
      <c r="AV25">
        <f t="shared" si="8"/>
        <v>0.83318654378255197</v>
      </c>
      <c r="AW25">
        <f t="shared" si="9"/>
        <v>3.1675896932646755E-4</v>
      </c>
      <c r="AX25">
        <f t="shared" si="10"/>
        <v>303.92981185913084</v>
      </c>
      <c r="AY25">
        <f t="shared" si="11"/>
        <v>304.03957023620603</v>
      </c>
      <c r="AZ25">
        <f t="shared" si="12"/>
        <v>2.9989837929833563E-2</v>
      </c>
      <c r="BA25">
        <f t="shared" si="13"/>
        <v>-0.14224535763454066</v>
      </c>
      <c r="BB25">
        <f t="shared" si="14"/>
        <v>4.4550485332631791</v>
      </c>
      <c r="BC25">
        <f t="shared" si="15"/>
        <v>44.691062099546322</v>
      </c>
      <c r="BD25">
        <f t="shared" si="16"/>
        <v>22.502802974790463</v>
      </c>
      <c r="BE25">
        <f t="shared" si="17"/>
        <v>30.834691047668457</v>
      </c>
      <c r="BF25">
        <f t="shared" si="18"/>
        <v>4.4690304010233382</v>
      </c>
      <c r="BG25">
        <f t="shared" si="19"/>
        <v>1.3605712019046224E-2</v>
      </c>
      <c r="BH25">
        <f t="shared" si="20"/>
        <v>2.2118465443767201</v>
      </c>
      <c r="BI25">
        <f t="shared" si="21"/>
        <v>2.257183856646618</v>
      </c>
      <c r="BJ25">
        <f t="shared" si="22"/>
        <v>8.5094301960426545E-3</v>
      </c>
      <c r="BK25">
        <f t="shared" si="23"/>
        <v>-612.54670137965945</v>
      </c>
      <c r="BL25">
        <f t="shared" si="24"/>
        <v>-19.332987858507895</v>
      </c>
      <c r="BM25">
        <f t="shared" si="25"/>
        <v>48.155656719315665</v>
      </c>
      <c r="BN25">
        <f t="shared" si="26"/>
        <v>291.2600440671668</v>
      </c>
      <c r="BO25">
        <f t="shared" si="27"/>
        <v>9.2449416654326766E-2</v>
      </c>
    </row>
    <row r="26" spans="1:67" x14ac:dyDescent="0.25">
      <c r="A26" s="1">
        <v>13</v>
      </c>
      <c r="B26" s="1" t="s">
        <v>102</v>
      </c>
      <c r="C26" s="1" t="s">
        <v>82</v>
      </c>
      <c r="D26" s="1" t="s">
        <v>83</v>
      </c>
      <c r="E26" s="1" t="s">
        <v>84</v>
      </c>
      <c r="F26" s="1" t="s">
        <v>85</v>
      </c>
      <c r="G26" s="1" t="s">
        <v>86</v>
      </c>
      <c r="H26" s="1" t="s">
        <v>87</v>
      </c>
      <c r="I26" s="1">
        <v>263.49999864771962</v>
      </c>
      <c r="J26" s="1">
        <v>0</v>
      </c>
      <c r="K26">
        <f t="shared" si="0"/>
        <v>25.802563695978229</v>
      </c>
      <c r="L26">
        <f t="shared" si="1"/>
        <v>1.3464446750931417E-2</v>
      </c>
      <c r="M26">
        <f t="shared" si="2"/>
        <v>-2671.7984186723879</v>
      </c>
      <c r="N26">
        <f t="shared" si="3"/>
        <v>0.31167789822891695</v>
      </c>
      <c r="O26">
        <f t="shared" si="4"/>
        <v>2.2409988835824661</v>
      </c>
      <c r="P26">
        <f t="shared" si="5"/>
        <v>30.769990921020508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30.887241363525391</v>
      </c>
      <c r="V26" s="1">
        <v>30.769990921020508</v>
      </c>
      <c r="W26" s="1">
        <v>31.019672393798828</v>
      </c>
      <c r="X26" s="1">
        <v>394.99148559570313</v>
      </c>
      <c r="Y26" s="1">
        <v>363.89254760742188</v>
      </c>
      <c r="Z26" s="1">
        <v>21.819438934326172</v>
      </c>
      <c r="AA26" s="1">
        <v>22.185152053833008</v>
      </c>
      <c r="AB26" s="1">
        <v>48.524635314941406</v>
      </c>
      <c r="AC26" s="1">
        <v>49.33795166015625</v>
      </c>
      <c r="AD26" s="1">
        <v>500.00384521484375</v>
      </c>
      <c r="AE26" s="1">
        <v>0.19575005769729614</v>
      </c>
      <c r="AF26" s="1">
        <v>0.12922520935535431</v>
      </c>
      <c r="AG26" s="1">
        <v>99.686111450195313</v>
      </c>
      <c r="AH26" s="1">
        <v>1.4483906030654907</v>
      </c>
      <c r="AI26" s="1">
        <v>0.17418499290943146</v>
      </c>
      <c r="AJ26" s="1">
        <v>3.2111413776874542E-2</v>
      </c>
      <c r="AK26" s="1">
        <v>4.459756426513195E-3</v>
      </c>
      <c r="AL26" s="1">
        <v>3.3120233565568924E-2</v>
      </c>
      <c r="AM26" s="1">
        <v>4.1211112402379513E-3</v>
      </c>
      <c r="AN26" s="1">
        <v>0.66666668653488159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88</v>
      </c>
      <c r="AV26">
        <f t="shared" si="8"/>
        <v>0.83333974202473937</v>
      </c>
      <c r="AW26">
        <f t="shared" si="9"/>
        <v>3.1167789822891698E-4</v>
      </c>
      <c r="AX26">
        <f t="shared" si="10"/>
        <v>303.91999092102049</v>
      </c>
      <c r="AY26">
        <f t="shared" si="11"/>
        <v>304.03724136352537</v>
      </c>
      <c r="AZ26">
        <f t="shared" si="12"/>
        <v>3.1320008531510624E-2</v>
      </c>
      <c r="BA26">
        <f t="shared" si="13"/>
        <v>-0.13868263574187106</v>
      </c>
      <c r="BB26">
        <f t="shared" si="14"/>
        <v>4.4525504237603926</v>
      </c>
      <c r="BC26">
        <f t="shared" si="15"/>
        <v>44.665704770568304</v>
      </c>
      <c r="BD26">
        <f t="shared" si="16"/>
        <v>22.480552716735296</v>
      </c>
      <c r="BE26">
        <f t="shared" si="17"/>
        <v>30.828616142272949</v>
      </c>
      <c r="BF26">
        <f t="shared" si="18"/>
        <v>4.4674807853853276</v>
      </c>
      <c r="BG26">
        <f t="shared" si="19"/>
        <v>1.3400912991331075E-2</v>
      </c>
      <c r="BH26">
        <f t="shared" si="20"/>
        <v>2.2115515401779264</v>
      </c>
      <c r="BI26">
        <f t="shared" si="21"/>
        <v>2.2559292452074011</v>
      </c>
      <c r="BJ26">
        <f t="shared" si="22"/>
        <v>8.3812556525001761E-3</v>
      </c>
      <c r="BK26">
        <f t="shared" si="23"/>
        <v>-266.34119493623126</v>
      </c>
      <c r="BL26">
        <f t="shared" si="24"/>
        <v>-7.3422729765678074</v>
      </c>
      <c r="BM26">
        <f t="shared" si="25"/>
        <v>48.174523664424008</v>
      </c>
      <c r="BN26">
        <f t="shared" si="26"/>
        <v>351.62724458623455</v>
      </c>
      <c r="BO26">
        <f t="shared" si="27"/>
        <v>3.5350679860924883E-2</v>
      </c>
    </row>
    <row r="27" spans="1:67" x14ac:dyDescent="0.25">
      <c r="A27" s="1">
        <v>14</v>
      </c>
      <c r="B27" s="1" t="s">
        <v>103</v>
      </c>
      <c r="C27" s="1" t="s">
        <v>82</v>
      </c>
      <c r="D27" s="1" t="s">
        <v>83</v>
      </c>
      <c r="E27" s="1" t="s">
        <v>84</v>
      </c>
      <c r="F27" s="1" t="s">
        <v>85</v>
      </c>
      <c r="G27" s="1" t="s">
        <v>86</v>
      </c>
      <c r="H27" s="1" t="s">
        <v>87</v>
      </c>
      <c r="I27" s="1">
        <v>268.49999853596091</v>
      </c>
      <c r="J27" s="1">
        <v>0</v>
      </c>
      <c r="K27">
        <f t="shared" si="0"/>
        <v>9.6496142176018971</v>
      </c>
      <c r="L27">
        <f t="shared" si="1"/>
        <v>1.2964409691079325E-2</v>
      </c>
      <c r="M27">
        <f t="shared" si="2"/>
        <v>-804.21057245200041</v>
      </c>
      <c r="N27">
        <f t="shared" si="3"/>
        <v>0.30054420763817846</v>
      </c>
      <c r="O27">
        <f t="shared" si="4"/>
        <v>2.2438788675687875</v>
      </c>
      <c r="P27">
        <f t="shared" si="5"/>
        <v>30.778692245483398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30.888664245605469</v>
      </c>
      <c r="V27" s="1">
        <v>30.778692245483398</v>
      </c>
      <c r="W27" s="1">
        <v>31.021345138549805</v>
      </c>
      <c r="X27" s="1">
        <v>395.23001098632813</v>
      </c>
      <c r="Y27" s="1">
        <v>383.51693725585938</v>
      </c>
      <c r="Z27" s="1">
        <v>21.825990676879883</v>
      </c>
      <c r="AA27" s="1">
        <v>22.178501129150391</v>
      </c>
      <c r="AB27" s="1">
        <v>48.535190582275391</v>
      </c>
      <c r="AC27" s="1">
        <v>49.319076538085938</v>
      </c>
      <c r="AD27" s="1">
        <v>500.20404052734375</v>
      </c>
      <c r="AE27" s="1">
        <v>0.32952138781547546</v>
      </c>
      <c r="AF27" s="1">
        <v>0.22743372619152069</v>
      </c>
      <c r="AG27" s="1">
        <v>99.685943603515625</v>
      </c>
      <c r="AH27" s="1">
        <v>1.4483906030654907</v>
      </c>
      <c r="AI27" s="1">
        <v>0.17418499290943146</v>
      </c>
      <c r="AJ27" s="1">
        <v>3.2111413776874542E-2</v>
      </c>
      <c r="AK27" s="1">
        <v>4.459756426513195E-3</v>
      </c>
      <c r="AL27" s="1">
        <v>3.3120233565568924E-2</v>
      </c>
      <c r="AM27" s="1">
        <v>4.1211112402379513E-3</v>
      </c>
      <c r="AN27" s="1">
        <v>0.66666668653488159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88</v>
      </c>
      <c r="AV27">
        <f t="shared" si="8"/>
        <v>0.83367340087890607</v>
      </c>
      <c r="AW27">
        <f t="shared" si="9"/>
        <v>3.0054420763817849E-4</v>
      </c>
      <c r="AX27">
        <f t="shared" si="10"/>
        <v>303.92869224548338</v>
      </c>
      <c r="AY27">
        <f t="shared" si="11"/>
        <v>304.03866424560545</v>
      </c>
      <c r="AZ27">
        <f t="shared" si="12"/>
        <v>5.2723420872015758E-2</v>
      </c>
      <c r="BA27">
        <f t="shared" si="13"/>
        <v>-0.13389416633120821</v>
      </c>
      <c r="BB27">
        <f t="shared" si="14"/>
        <v>4.4547636803397808</v>
      </c>
      <c r="BC27">
        <f t="shared" si="15"/>
        <v>44.687982270177102</v>
      </c>
      <c r="BD27">
        <f t="shared" si="16"/>
        <v>22.509481141026711</v>
      </c>
      <c r="BE27">
        <f t="shared" si="17"/>
        <v>30.833678245544434</v>
      </c>
      <c r="BF27">
        <f t="shared" si="18"/>
        <v>4.4687720181418733</v>
      </c>
      <c r="BG27">
        <f t="shared" si="19"/>
        <v>1.2905496962935643E-2</v>
      </c>
      <c r="BH27">
        <f t="shared" si="20"/>
        <v>2.2108848127709932</v>
      </c>
      <c r="BI27">
        <f t="shared" si="21"/>
        <v>2.2578872053708801</v>
      </c>
      <c r="BJ27">
        <f t="shared" si="22"/>
        <v>8.0712079341629436E-3</v>
      </c>
      <c r="BK27">
        <f t="shared" si="23"/>
        <v>-80.168489770801131</v>
      </c>
      <c r="BL27">
        <f t="shared" si="24"/>
        <v>-2.0969362610326634</v>
      </c>
      <c r="BM27">
        <f t="shared" si="25"/>
        <v>48.124192572370028</v>
      </c>
      <c r="BN27">
        <f t="shared" si="26"/>
        <v>378.92997280492415</v>
      </c>
      <c r="BO27">
        <f t="shared" si="27"/>
        <v>1.225503196328097E-2</v>
      </c>
    </row>
    <row r="28" spans="1:67" x14ac:dyDescent="0.25">
      <c r="A28" s="1">
        <v>15</v>
      </c>
      <c r="B28" s="1" t="s">
        <v>104</v>
      </c>
      <c r="C28" s="1" t="s">
        <v>82</v>
      </c>
      <c r="D28" s="1" t="s">
        <v>83</v>
      </c>
      <c r="E28" s="1" t="s">
        <v>84</v>
      </c>
      <c r="F28" s="1" t="s">
        <v>85</v>
      </c>
      <c r="G28" s="1" t="s">
        <v>86</v>
      </c>
      <c r="H28" s="1" t="s">
        <v>87</v>
      </c>
      <c r="I28" s="1">
        <v>273.99999841302633</v>
      </c>
      <c r="J28" s="1">
        <v>0</v>
      </c>
      <c r="K28">
        <f t="shared" si="0"/>
        <v>2.6109040861858328</v>
      </c>
      <c r="L28">
        <f t="shared" si="1"/>
        <v>1.2546638450045097E-2</v>
      </c>
      <c r="M28">
        <f t="shared" si="2"/>
        <v>49.502542789803087</v>
      </c>
      <c r="N28">
        <f t="shared" si="3"/>
        <v>0.2912060290319759</v>
      </c>
      <c r="O28">
        <f t="shared" si="4"/>
        <v>2.2461959802386362</v>
      </c>
      <c r="P28">
        <f t="shared" si="5"/>
        <v>30.785305023193359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30.892385482788086</v>
      </c>
      <c r="V28" s="1">
        <v>30.785305023193359</v>
      </c>
      <c r="W28" s="1">
        <v>31.017906188964844</v>
      </c>
      <c r="X28" s="1">
        <v>395.2120361328125</v>
      </c>
      <c r="Y28" s="1">
        <v>391.94320678710938</v>
      </c>
      <c r="Z28" s="1">
        <v>21.830720901489258</v>
      </c>
      <c r="AA28" s="1">
        <v>22.172292709350586</v>
      </c>
      <c r="AB28" s="1">
        <v>48.535053253173828</v>
      </c>
      <c r="AC28" s="1">
        <v>49.294452667236328</v>
      </c>
      <c r="AD28" s="1">
        <v>500.18646240234375</v>
      </c>
      <c r="AE28" s="1">
        <v>0.21539551019668579</v>
      </c>
      <c r="AF28" s="1">
        <v>5.0655074417591095E-2</v>
      </c>
      <c r="AG28" s="1">
        <v>99.68524169921875</v>
      </c>
      <c r="AH28" s="1">
        <v>1.4483906030654907</v>
      </c>
      <c r="AI28" s="1">
        <v>0.17418499290943146</v>
      </c>
      <c r="AJ28" s="1">
        <v>3.2111413776874542E-2</v>
      </c>
      <c r="AK28" s="1">
        <v>4.459756426513195E-3</v>
      </c>
      <c r="AL28" s="1">
        <v>3.3120233565568924E-2</v>
      </c>
      <c r="AM28" s="1">
        <v>4.1211112402379513E-3</v>
      </c>
      <c r="AN28" s="1">
        <v>0.66666668653488159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88</v>
      </c>
      <c r="AV28">
        <f t="shared" si="8"/>
        <v>0.83364410400390621</v>
      </c>
      <c r="AW28">
        <f t="shared" si="9"/>
        <v>2.912060290319759E-4</v>
      </c>
      <c r="AX28">
        <f t="shared" si="10"/>
        <v>303.93530502319334</v>
      </c>
      <c r="AY28">
        <f t="shared" si="11"/>
        <v>304.04238548278806</v>
      </c>
      <c r="AZ28">
        <f t="shared" si="12"/>
        <v>3.4463280861155354E-2</v>
      </c>
      <c r="BA28">
        <f t="shared" si="13"/>
        <v>-0.12984781134858217</v>
      </c>
      <c r="BB28">
        <f t="shared" si="14"/>
        <v>4.4564463379960753</v>
      </c>
      <c r="BC28">
        <f t="shared" si="15"/>
        <v>44.705176634296123</v>
      </c>
      <c r="BD28">
        <f t="shared" si="16"/>
        <v>22.532883924945537</v>
      </c>
      <c r="BE28">
        <f t="shared" si="17"/>
        <v>30.838845252990723</v>
      </c>
      <c r="BF28">
        <f t="shared" si="18"/>
        <v>4.4700903449419105</v>
      </c>
      <c r="BG28">
        <f t="shared" si="19"/>
        <v>1.249145332793972E-2</v>
      </c>
      <c r="BH28">
        <f t="shared" si="20"/>
        <v>2.2102503577574391</v>
      </c>
      <c r="BI28">
        <f t="shared" si="21"/>
        <v>2.2598399871844714</v>
      </c>
      <c r="BJ28">
        <f t="shared" si="22"/>
        <v>7.812097683850259E-3</v>
      </c>
      <c r="BK28">
        <f t="shared" si="23"/>
        <v>4.9346729427274392</v>
      </c>
      <c r="BL28">
        <f t="shared" si="24"/>
        <v>0.12630029538103779</v>
      </c>
      <c r="BM28">
        <f t="shared" si="25"/>
        <v>48.082333575382307</v>
      </c>
      <c r="BN28">
        <f t="shared" si="26"/>
        <v>390.70210802833304</v>
      </c>
      <c r="BO28">
        <f t="shared" si="27"/>
        <v>3.2131477825610329E-3</v>
      </c>
    </row>
    <row r="29" spans="1:67" x14ac:dyDescent="0.25">
      <c r="A29" s="1">
        <v>16</v>
      </c>
      <c r="B29" s="1" t="s">
        <v>105</v>
      </c>
      <c r="C29" s="1" t="s">
        <v>82</v>
      </c>
      <c r="D29" s="1" t="s">
        <v>83</v>
      </c>
      <c r="E29" s="1" t="s">
        <v>84</v>
      </c>
      <c r="F29" s="1" t="s">
        <v>85</v>
      </c>
      <c r="G29" s="1" t="s">
        <v>86</v>
      </c>
      <c r="H29" s="1" t="s">
        <v>87</v>
      </c>
      <c r="I29" s="1">
        <v>278.99999830126762</v>
      </c>
      <c r="J29" s="1">
        <v>0</v>
      </c>
      <c r="K29">
        <f t="shared" si="0"/>
        <v>0.26317062672198588</v>
      </c>
      <c r="L29">
        <f t="shared" si="1"/>
        <v>1.2721571968396473E-2</v>
      </c>
      <c r="M29">
        <f t="shared" si="2"/>
        <v>347.67471398351563</v>
      </c>
      <c r="N29">
        <f t="shared" si="3"/>
        <v>0.29556342013454961</v>
      </c>
      <c r="O29">
        <f t="shared" si="4"/>
        <v>2.2485660894511512</v>
      </c>
      <c r="P29">
        <f t="shared" si="5"/>
        <v>30.796262741088867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30.894899368286133</v>
      </c>
      <c r="V29" s="1">
        <v>30.796262741088867</v>
      </c>
      <c r="W29" s="1">
        <v>31.018381118774414</v>
      </c>
      <c r="X29" s="1">
        <v>395.20852661132813</v>
      </c>
      <c r="Y29" s="1">
        <v>394.7529296875</v>
      </c>
      <c r="Z29" s="1">
        <v>21.829771041870117</v>
      </c>
      <c r="AA29" s="1">
        <v>22.176416397094727</v>
      </c>
      <c r="AB29" s="1">
        <v>48.526161193847656</v>
      </c>
      <c r="AC29" s="1">
        <v>49.296733856201172</v>
      </c>
      <c r="AD29" s="1">
        <v>500.23843383789063</v>
      </c>
      <c r="AE29" s="1">
        <v>0.29474815726280212</v>
      </c>
      <c r="AF29" s="1">
        <v>2.6877876371145248E-2</v>
      </c>
      <c r="AG29" s="1">
        <v>99.685615539550781</v>
      </c>
      <c r="AH29" s="1">
        <v>1.4483906030654907</v>
      </c>
      <c r="AI29" s="1">
        <v>0.17418499290943146</v>
      </c>
      <c r="AJ29" s="1">
        <v>3.2111413776874542E-2</v>
      </c>
      <c r="AK29" s="1">
        <v>4.459756426513195E-3</v>
      </c>
      <c r="AL29" s="1">
        <v>3.3120233565568924E-2</v>
      </c>
      <c r="AM29" s="1">
        <v>4.1211112402379513E-3</v>
      </c>
      <c r="AN29" s="1">
        <v>0.66666668653488159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88</v>
      </c>
      <c r="AV29">
        <f t="shared" si="8"/>
        <v>0.83373072306315088</v>
      </c>
      <c r="AW29">
        <f t="shared" si="9"/>
        <v>2.9556342013454959E-4</v>
      </c>
      <c r="AX29">
        <f t="shared" si="10"/>
        <v>303.94626274108884</v>
      </c>
      <c r="AY29">
        <f t="shared" si="11"/>
        <v>304.04489936828611</v>
      </c>
      <c r="AZ29">
        <f t="shared" si="12"/>
        <v>4.7159704107946787E-2</v>
      </c>
      <c r="BA29">
        <f t="shared" si="13"/>
        <v>-0.13302223668963173</v>
      </c>
      <c r="BB29">
        <f t="shared" si="14"/>
        <v>4.4592358084569259</v>
      </c>
      <c r="BC29">
        <f t="shared" si="15"/>
        <v>44.732991659039321</v>
      </c>
      <c r="BD29">
        <f t="shared" si="16"/>
        <v>22.556575261944595</v>
      </c>
      <c r="BE29">
        <f t="shared" si="17"/>
        <v>30.8455810546875</v>
      </c>
      <c r="BF29">
        <f t="shared" si="18"/>
        <v>4.4718094476103003</v>
      </c>
      <c r="BG29">
        <f t="shared" si="19"/>
        <v>1.2664840742663212E-2</v>
      </c>
      <c r="BH29">
        <f t="shared" si="20"/>
        <v>2.2106697190057747</v>
      </c>
      <c r="BI29">
        <f t="shared" si="21"/>
        <v>2.2611397286045256</v>
      </c>
      <c r="BJ29">
        <f t="shared" si="22"/>
        <v>7.920602935538772E-3</v>
      </c>
      <c r="BK29">
        <f t="shared" si="23"/>
        <v>34.658167870984023</v>
      </c>
      <c r="BL29">
        <f t="shared" si="24"/>
        <v>0.88074004734745581</v>
      </c>
      <c r="BM29">
        <f t="shared" si="25"/>
        <v>48.062390078191463</v>
      </c>
      <c r="BN29">
        <f t="shared" si="26"/>
        <v>394.62783097556371</v>
      </c>
      <c r="BO29">
        <f t="shared" si="27"/>
        <v>3.2051995135176962E-4</v>
      </c>
    </row>
    <row r="30" spans="1:67" x14ac:dyDescent="0.25">
      <c r="A30" s="1">
        <v>17</v>
      </c>
      <c r="B30" s="1" t="s">
        <v>106</v>
      </c>
      <c r="C30" s="1" t="s">
        <v>82</v>
      </c>
      <c r="D30" s="1" t="s">
        <v>83</v>
      </c>
      <c r="E30" s="1" t="s">
        <v>84</v>
      </c>
      <c r="F30" s="1" t="s">
        <v>85</v>
      </c>
      <c r="G30" s="1" t="s">
        <v>86</v>
      </c>
      <c r="H30" s="1" t="s">
        <v>87</v>
      </c>
      <c r="I30" s="1">
        <v>283.99999818950891</v>
      </c>
      <c r="J30" s="1">
        <v>0</v>
      </c>
      <c r="K30">
        <f t="shared" si="0"/>
        <v>-0.70893414684478007</v>
      </c>
      <c r="L30">
        <f t="shared" si="1"/>
        <v>1.211549106595489E-2</v>
      </c>
      <c r="M30">
        <f t="shared" si="2"/>
        <v>473.56179904765605</v>
      </c>
      <c r="N30">
        <f t="shared" si="3"/>
        <v>0.28212785973103549</v>
      </c>
      <c r="O30">
        <f t="shared" si="4"/>
        <v>2.2531994370933508</v>
      </c>
      <c r="P30">
        <f t="shared" si="5"/>
        <v>30.811786651611328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30.898059844970703</v>
      </c>
      <c r="V30" s="1">
        <v>30.811786651611328</v>
      </c>
      <c r="W30" s="1">
        <v>31.018674850463867</v>
      </c>
      <c r="X30" s="1">
        <v>395.135498046875</v>
      </c>
      <c r="Y30" s="1">
        <v>395.85198974609375</v>
      </c>
      <c r="Z30" s="1">
        <v>21.838726043701172</v>
      </c>
      <c r="AA30" s="1">
        <v>22.169675827026367</v>
      </c>
      <c r="AB30" s="1">
        <v>48.537166595458984</v>
      </c>
      <c r="AC30" s="1">
        <v>49.272712707519531</v>
      </c>
      <c r="AD30" s="1">
        <v>500.14810180664063</v>
      </c>
      <c r="AE30" s="1">
        <v>0.23504526913166046</v>
      </c>
      <c r="AF30" s="1">
        <v>0.11061397939920425</v>
      </c>
      <c r="AG30" s="1">
        <v>99.685302734375</v>
      </c>
      <c r="AH30" s="1">
        <v>1.4483906030654907</v>
      </c>
      <c r="AI30" s="1">
        <v>0.17418499290943146</v>
      </c>
      <c r="AJ30" s="1">
        <v>3.2111413776874542E-2</v>
      </c>
      <c r="AK30" s="1">
        <v>4.459756426513195E-3</v>
      </c>
      <c r="AL30" s="1">
        <v>3.3120233565568924E-2</v>
      </c>
      <c r="AM30" s="1">
        <v>4.1211112402379513E-3</v>
      </c>
      <c r="AN30" s="1">
        <v>0.66666668653488159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88</v>
      </c>
      <c r="AV30">
        <f t="shared" si="8"/>
        <v>0.8335801696777343</v>
      </c>
      <c r="AW30">
        <f t="shared" si="9"/>
        <v>2.8212785973103551E-4</v>
      </c>
      <c r="AX30">
        <f t="shared" si="10"/>
        <v>303.96178665161131</v>
      </c>
      <c r="AY30">
        <f t="shared" si="11"/>
        <v>304.04805984497068</v>
      </c>
      <c r="AZ30">
        <f t="shared" si="12"/>
        <v>3.7607242220478287E-2</v>
      </c>
      <c r="BA30">
        <f t="shared" si="13"/>
        <v>-0.12813116229357663</v>
      </c>
      <c r="BB30">
        <f t="shared" si="14"/>
        <v>4.4631902834334296</v>
      </c>
      <c r="BC30">
        <f t="shared" si="15"/>
        <v>44.772801616765967</v>
      </c>
      <c r="BD30">
        <f t="shared" si="16"/>
        <v>22.6031257897396</v>
      </c>
      <c r="BE30">
        <f t="shared" si="17"/>
        <v>30.854923248291016</v>
      </c>
      <c r="BF30">
        <f t="shared" si="18"/>
        <v>4.4741947035602472</v>
      </c>
      <c r="BG30">
        <f t="shared" si="19"/>
        <v>1.206402571593271E-2</v>
      </c>
      <c r="BH30">
        <f t="shared" si="20"/>
        <v>2.2099908463400788</v>
      </c>
      <c r="BI30">
        <f t="shared" si="21"/>
        <v>2.2642038572201684</v>
      </c>
      <c r="BJ30">
        <f t="shared" si="22"/>
        <v>7.5446230841088703E-3</v>
      </c>
      <c r="BK30">
        <f t="shared" si="23"/>
        <v>47.207151301500851</v>
      </c>
      <c r="BL30">
        <f t="shared" si="24"/>
        <v>1.1963102657420182</v>
      </c>
      <c r="BM30">
        <f t="shared" si="25"/>
        <v>47.989541569547754</v>
      </c>
      <c r="BN30">
        <f t="shared" si="26"/>
        <v>396.1889830865839</v>
      </c>
      <c r="BO30">
        <f t="shared" si="27"/>
        <v>-8.5871708105130071E-4</v>
      </c>
    </row>
    <row r="31" spans="1:67" x14ac:dyDescent="0.25">
      <c r="A31" s="1">
        <v>18</v>
      </c>
      <c r="B31" s="1" t="s">
        <v>107</v>
      </c>
      <c r="C31" s="1" t="s">
        <v>82</v>
      </c>
      <c r="D31" s="1" t="s">
        <v>83</v>
      </c>
      <c r="E31" s="1" t="s">
        <v>84</v>
      </c>
      <c r="F31" s="1" t="s">
        <v>85</v>
      </c>
      <c r="G31" s="1" t="s">
        <v>86</v>
      </c>
      <c r="H31" s="1" t="s">
        <v>87</v>
      </c>
      <c r="I31" s="1">
        <v>289.49999806657434</v>
      </c>
      <c r="J31" s="1">
        <v>0</v>
      </c>
      <c r="K31">
        <f t="shared" si="0"/>
        <v>5.0980474570135108</v>
      </c>
      <c r="L31">
        <f t="shared" si="1"/>
        <v>1.1960380467616293E-2</v>
      </c>
      <c r="M31">
        <f t="shared" si="2"/>
        <v>-287.3171042310625</v>
      </c>
      <c r="N31">
        <f t="shared" si="3"/>
        <v>0.27807353909487992</v>
      </c>
      <c r="O31">
        <f t="shared" si="4"/>
        <v>2.2495625236576324</v>
      </c>
      <c r="P31">
        <f t="shared" si="5"/>
        <v>30.797348022460938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30.896537780761719</v>
      </c>
      <c r="V31" s="1">
        <v>30.797348022460938</v>
      </c>
      <c r="W31" s="1">
        <v>31.016716003417969</v>
      </c>
      <c r="X31" s="1">
        <v>405.47119140625</v>
      </c>
      <c r="Y31" s="1">
        <v>399.222412109375</v>
      </c>
      <c r="Z31" s="1">
        <v>21.842885971069336</v>
      </c>
      <c r="AA31" s="1">
        <v>22.1690673828125</v>
      </c>
      <c r="AB31" s="1">
        <v>48.551055908203125</v>
      </c>
      <c r="AC31" s="1">
        <v>49.276073455810547</v>
      </c>
      <c r="AD31" s="1">
        <v>500.16751098632813</v>
      </c>
      <c r="AE31" s="1">
        <v>0.26451155543327332</v>
      </c>
      <c r="AF31" s="1">
        <v>2.0674816332757473E-3</v>
      </c>
      <c r="AG31" s="1">
        <v>99.686180114746094</v>
      </c>
      <c r="AH31" s="1">
        <v>1.4483906030654907</v>
      </c>
      <c r="AI31" s="1">
        <v>0.17418499290943146</v>
      </c>
      <c r="AJ31" s="1">
        <v>3.2111413776874542E-2</v>
      </c>
      <c r="AK31" s="1">
        <v>4.459756426513195E-3</v>
      </c>
      <c r="AL31" s="1">
        <v>3.3120233565568924E-2</v>
      </c>
      <c r="AM31" s="1">
        <v>4.1211112402379513E-3</v>
      </c>
      <c r="AN31" s="1">
        <v>0.66666668653488159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88</v>
      </c>
      <c r="AV31">
        <f t="shared" si="8"/>
        <v>0.83361251831054672</v>
      </c>
      <c r="AW31">
        <f t="shared" si="9"/>
        <v>2.7807353909487989E-4</v>
      </c>
      <c r="AX31">
        <f t="shared" si="10"/>
        <v>303.94734802246091</v>
      </c>
      <c r="AY31">
        <f t="shared" si="11"/>
        <v>304.0465377807617</v>
      </c>
      <c r="AZ31">
        <f t="shared" si="12"/>
        <v>4.2321847923356692E-2</v>
      </c>
      <c r="BA31">
        <f t="shared" si="13"/>
        <v>-0.12430086115772127</v>
      </c>
      <c r="BB31">
        <f t="shared" si="14"/>
        <v>4.4595121677566221</v>
      </c>
      <c r="BC31">
        <f t="shared" si="15"/>
        <v>44.735510605616518</v>
      </c>
      <c r="BD31">
        <f t="shared" si="16"/>
        <v>22.566443222804018</v>
      </c>
      <c r="BE31">
        <f t="shared" si="17"/>
        <v>30.846942901611328</v>
      </c>
      <c r="BF31">
        <f t="shared" si="18"/>
        <v>4.472157086416173</v>
      </c>
      <c r="BG31">
        <f t="shared" si="19"/>
        <v>1.19102217416271E-2</v>
      </c>
      <c r="BH31">
        <f t="shared" si="20"/>
        <v>2.2099496440989896</v>
      </c>
      <c r="BI31">
        <f t="shared" si="21"/>
        <v>2.2622074423171834</v>
      </c>
      <c r="BJ31">
        <f t="shared" si="22"/>
        <v>7.4483788446350922E-3</v>
      </c>
      <c r="BK31">
        <f t="shared" si="23"/>
        <v>-28.641544602424972</v>
      </c>
      <c r="BL31">
        <f t="shared" si="24"/>
        <v>-0.71969181968758356</v>
      </c>
      <c r="BM31">
        <f t="shared" si="25"/>
        <v>48.028856742885552</v>
      </c>
      <c r="BN31">
        <f t="shared" si="26"/>
        <v>396.79904450864274</v>
      </c>
      <c r="BO31">
        <f t="shared" si="27"/>
        <v>6.1707152365887488E-3</v>
      </c>
    </row>
    <row r="32" spans="1:67" x14ac:dyDescent="0.25">
      <c r="A32" s="1">
        <v>19</v>
      </c>
      <c r="B32" s="1" t="s">
        <v>108</v>
      </c>
      <c r="C32" s="1" t="s">
        <v>82</v>
      </c>
      <c r="D32" s="1" t="s">
        <v>83</v>
      </c>
      <c r="E32" s="1" t="s">
        <v>84</v>
      </c>
      <c r="F32" s="1" t="s">
        <v>85</v>
      </c>
      <c r="G32" s="1" t="s">
        <v>86</v>
      </c>
      <c r="H32" s="1" t="s">
        <v>87</v>
      </c>
      <c r="I32" s="1">
        <v>294.49999795481563</v>
      </c>
      <c r="J32" s="1">
        <v>0</v>
      </c>
      <c r="K32">
        <f t="shared" si="0"/>
        <v>2.5513406091729149</v>
      </c>
      <c r="L32">
        <f t="shared" si="1"/>
        <v>1.1714836065898002E-2</v>
      </c>
      <c r="M32">
        <f t="shared" si="2"/>
        <v>47.371715305700498</v>
      </c>
      <c r="N32">
        <f t="shared" si="3"/>
        <v>0.2723558343584267</v>
      </c>
      <c r="O32">
        <f t="shared" si="4"/>
        <v>2.2492816087886078</v>
      </c>
      <c r="P32">
        <f t="shared" si="5"/>
        <v>30.795951843261719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30.894159317016602</v>
      </c>
      <c r="V32" s="1">
        <v>30.795951843261719</v>
      </c>
      <c r="W32" s="1">
        <v>31.012340545654297</v>
      </c>
      <c r="X32" s="1">
        <v>408.70755004882813</v>
      </c>
      <c r="Y32" s="1">
        <v>405.514892578125</v>
      </c>
      <c r="Z32" s="1">
        <v>21.849063873291016</v>
      </c>
      <c r="AA32" s="1">
        <v>22.168497085571289</v>
      </c>
      <c r="AB32" s="1">
        <v>48.57098388671875</v>
      </c>
      <c r="AC32" s="1">
        <v>49.281097412109375</v>
      </c>
      <c r="AD32" s="1">
        <v>500.23248291015625</v>
      </c>
      <c r="AE32" s="1">
        <v>0.30685329437255859</v>
      </c>
      <c r="AF32" s="1">
        <v>0.4569430947303772</v>
      </c>
      <c r="AG32" s="1">
        <v>99.685379028320313</v>
      </c>
      <c r="AH32" s="1">
        <v>1.4483906030654907</v>
      </c>
      <c r="AI32" s="1">
        <v>0.17418499290943146</v>
      </c>
      <c r="AJ32" s="1">
        <v>3.2111413776874542E-2</v>
      </c>
      <c r="AK32" s="1">
        <v>4.459756426513195E-3</v>
      </c>
      <c r="AL32" s="1">
        <v>3.3120233565568924E-2</v>
      </c>
      <c r="AM32" s="1">
        <v>4.1211112402379513E-3</v>
      </c>
      <c r="AN32" s="1">
        <v>0.66666668653488159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88</v>
      </c>
      <c r="AV32">
        <f t="shared" si="8"/>
        <v>0.83372080485026023</v>
      </c>
      <c r="AW32">
        <f t="shared" si="9"/>
        <v>2.723558343584267E-4</v>
      </c>
      <c r="AX32">
        <f t="shared" si="10"/>
        <v>303.9459518432617</v>
      </c>
      <c r="AY32">
        <f t="shared" si="11"/>
        <v>304.04415931701658</v>
      </c>
      <c r="AZ32">
        <f t="shared" si="12"/>
        <v>4.9096526002216478E-2</v>
      </c>
      <c r="BA32">
        <f t="shared" si="13"/>
        <v>-0.12151488397490462</v>
      </c>
      <c r="BB32">
        <f t="shared" si="14"/>
        <v>4.4591566432519958</v>
      </c>
      <c r="BC32">
        <f t="shared" si="15"/>
        <v>44.732303640889633</v>
      </c>
      <c r="BD32">
        <f t="shared" si="16"/>
        <v>22.563806555318344</v>
      </c>
      <c r="BE32">
        <f t="shared" si="17"/>
        <v>30.84505558013916</v>
      </c>
      <c r="BF32">
        <f t="shared" si="18"/>
        <v>4.471675315961714</v>
      </c>
      <c r="BG32">
        <f t="shared" si="19"/>
        <v>1.1666711554741107E-2</v>
      </c>
      <c r="BH32">
        <f t="shared" si="20"/>
        <v>2.209875034463388</v>
      </c>
      <c r="BI32">
        <f t="shared" si="21"/>
        <v>2.261800281498326</v>
      </c>
      <c r="BJ32">
        <f t="shared" si="22"/>
        <v>7.2960031908280171E-3</v>
      </c>
      <c r="BK32">
        <f t="shared" si="23"/>
        <v>4.7222673954704373</v>
      </c>
      <c r="BL32">
        <f t="shared" si="24"/>
        <v>0.11681868205758691</v>
      </c>
      <c r="BM32">
        <f t="shared" si="25"/>
        <v>48.026830390010133</v>
      </c>
      <c r="BN32">
        <f t="shared" si="26"/>
        <v>404.30210744365235</v>
      </c>
      <c r="BO32">
        <f t="shared" si="27"/>
        <v>3.0307238188455429E-3</v>
      </c>
    </row>
    <row r="33" spans="1:67" x14ac:dyDescent="0.25">
      <c r="A33" s="1">
        <v>20</v>
      </c>
      <c r="B33" s="1" t="s">
        <v>109</v>
      </c>
      <c r="C33" s="1" t="s">
        <v>82</v>
      </c>
      <c r="D33" s="1" t="s">
        <v>83</v>
      </c>
      <c r="E33" s="1" t="s">
        <v>84</v>
      </c>
      <c r="F33" s="1" t="s">
        <v>85</v>
      </c>
      <c r="G33" s="1" t="s">
        <v>86</v>
      </c>
      <c r="H33" s="1" t="s">
        <v>87</v>
      </c>
      <c r="I33" s="1">
        <v>299.49999784305692</v>
      </c>
      <c r="J33" s="1">
        <v>0</v>
      </c>
      <c r="K33">
        <f t="shared" si="0"/>
        <v>0.12983182036973007</v>
      </c>
      <c r="L33">
        <f t="shared" si="1"/>
        <v>1.1760552819514906E-2</v>
      </c>
      <c r="M33">
        <f t="shared" si="2"/>
        <v>376.07280822750511</v>
      </c>
      <c r="N33">
        <f t="shared" si="3"/>
        <v>0.27350124242892737</v>
      </c>
      <c r="O33">
        <f t="shared" si="4"/>
        <v>2.249967581103959</v>
      </c>
      <c r="P33">
        <f t="shared" si="5"/>
        <v>30.800678253173828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30.897222518920898</v>
      </c>
      <c r="V33" s="1">
        <v>30.800678253173828</v>
      </c>
      <c r="W33" s="1">
        <v>31.004905700683594</v>
      </c>
      <c r="X33" s="1">
        <v>408.7359619140625</v>
      </c>
      <c r="Y33" s="1">
        <v>408.44625854492188</v>
      </c>
      <c r="Z33" s="1">
        <v>21.853015899658203</v>
      </c>
      <c r="AA33" s="1">
        <v>22.173776626586914</v>
      </c>
      <c r="AB33" s="1">
        <v>48.571098327636719</v>
      </c>
      <c r="AC33" s="1">
        <v>49.284027099609375</v>
      </c>
      <c r="AD33" s="1">
        <v>500.25454711914063</v>
      </c>
      <c r="AE33" s="1">
        <v>0.11713947355747223</v>
      </c>
      <c r="AF33" s="1">
        <v>0.154025599360466</v>
      </c>
      <c r="AG33" s="1">
        <v>99.684989929199219</v>
      </c>
      <c r="AH33" s="1">
        <v>1.4483906030654907</v>
      </c>
      <c r="AI33" s="1">
        <v>0.17418499290943146</v>
      </c>
      <c r="AJ33" s="1">
        <v>3.2111413776874542E-2</v>
      </c>
      <c r="AK33" s="1">
        <v>4.459756426513195E-3</v>
      </c>
      <c r="AL33" s="1">
        <v>3.3120233565568924E-2</v>
      </c>
      <c r="AM33" s="1">
        <v>4.1211112402379513E-3</v>
      </c>
      <c r="AN33" s="1">
        <v>0.66666668653488159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88</v>
      </c>
      <c r="AV33">
        <f t="shared" si="8"/>
        <v>0.83375757853190091</v>
      </c>
      <c r="AW33">
        <f t="shared" si="9"/>
        <v>2.7350124242892735E-4</v>
      </c>
      <c r="AX33">
        <f t="shared" si="10"/>
        <v>303.95067825317381</v>
      </c>
      <c r="AY33">
        <f t="shared" si="11"/>
        <v>304.04722251892088</v>
      </c>
      <c r="AZ33">
        <f t="shared" si="12"/>
        <v>1.8742315350272154E-2</v>
      </c>
      <c r="BA33">
        <f t="shared" si="13"/>
        <v>-0.12265285793125906</v>
      </c>
      <c r="BB33">
        <f t="shared" si="14"/>
        <v>4.4603602808175884</v>
      </c>
      <c r="BC33">
        <f t="shared" si="15"/>
        <v>44.744552655174438</v>
      </c>
      <c r="BD33">
        <f t="shared" si="16"/>
        <v>22.570776028587524</v>
      </c>
      <c r="BE33">
        <f t="shared" si="17"/>
        <v>30.848950386047363</v>
      </c>
      <c r="BF33">
        <f t="shared" si="18"/>
        <v>4.4726695801058218</v>
      </c>
      <c r="BG33">
        <f t="shared" si="19"/>
        <v>1.171205274440692E-2</v>
      </c>
      <c r="BH33">
        <f t="shared" si="20"/>
        <v>2.2103926997136294</v>
      </c>
      <c r="BI33">
        <f t="shared" si="21"/>
        <v>2.2622768803921924</v>
      </c>
      <c r="BJ33">
        <f t="shared" si="22"/>
        <v>7.3243749980484302E-3</v>
      </c>
      <c r="BK33">
        <f t="shared" si="23"/>
        <v>37.488814100804511</v>
      </c>
      <c r="BL33">
        <f t="shared" si="24"/>
        <v>0.92074000033016279</v>
      </c>
      <c r="BM33">
        <f t="shared" si="25"/>
        <v>48.025371202339926</v>
      </c>
      <c r="BN33">
        <f t="shared" si="26"/>
        <v>408.3845427155419</v>
      </c>
      <c r="BO33">
        <f t="shared" si="27"/>
        <v>1.526801510574046E-4</v>
      </c>
    </row>
    <row r="34" spans="1:67" x14ac:dyDescent="0.25">
      <c r="A34" s="1">
        <v>21</v>
      </c>
      <c r="B34" s="1" t="s">
        <v>110</v>
      </c>
      <c r="C34" s="1" t="s">
        <v>82</v>
      </c>
      <c r="D34" s="1" t="s">
        <v>83</v>
      </c>
      <c r="E34" s="1" t="s">
        <v>84</v>
      </c>
      <c r="F34" s="1" t="s">
        <v>85</v>
      </c>
      <c r="G34" s="1" t="s">
        <v>86</v>
      </c>
      <c r="H34" s="1" t="s">
        <v>87</v>
      </c>
      <c r="I34" s="1">
        <v>304.99999772012234</v>
      </c>
      <c r="J34" s="1">
        <v>0</v>
      </c>
      <c r="K34">
        <f t="shared" si="0"/>
        <v>-0.79063409330288714</v>
      </c>
      <c r="L34">
        <f t="shared" si="1"/>
        <v>1.1518542623811199E-2</v>
      </c>
      <c r="M34">
        <f t="shared" si="2"/>
        <v>502.81006135676813</v>
      </c>
      <c r="N34">
        <f t="shared" si="3"/>
        <v>0.2682703436862578</v>
      </c>
      <c r="O34">
        <f t="shared" si="4"/>
        <v>2.2530974072001371</v>
      </c>
      <c r="P34">
        <f t="shared" si="5"/>
        <v>30.813655853271484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30.903522491455078</v>
      </c>
      <c r="V34" s="1">
        <v>30.813655853271484</v>
      </c>
      <c r="W34" s="1">
        <v>31.009950637817383</v>
      </c>
      <c r="X34" s="1">
        <v>408.8485107421875</v>
      </c>
      <c r="Y34" s="1">
        <v>409.66497802734375</v>
      </c>
      <c r="Z34" s="1">
        <v>21.860681533813477</v>
      </c>
      <c r="AA34" s="1">
        <v>22.175308227539063</v>
      </c>
      <c r="AB34" s="1">
        <v>48.571189880371094</v>
      </c>
      <c r="AC34" s="1">
        <v>49.270244598388672</v>
      </c>
      <c r="AD34" s="1">
        <v>500.25259399414063</v>
      </c>
      <c r="AE34" s="1">
        <v>0.20935165882110596</v>
      </c>
      <c r="AF34" s="1">
        <v>0.13335871696472168</v>
      </c>
      <c r="AG34" s="1">
        <v>99.686065673828125</v>
      </c>
      <c r="AH34" s="1">
        <v>1.4483906030654907</v>
      </c>
      <c r="AI34" s="1">
        <v>0.17418499290943146</v>
      </c>
      <c r="AJ34" s="1">
        <v>3.2111413776874542E-2</v>
      </c>
      <c r="AK34" s="1">
        <v>4.459756426513195E-3</v>
      </c>
      <c r="AL34" s="1">
        <v>3.3120233565568924E-2</v>
      </c>
      <c r="AM34" s="1">
        <v>4.1211112402379513E-3</v>
      </c>
      <c r="AN34" s="1">
        <v>0.66666668653488159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88</v>
      </c>
      <c r="AV34">
        <f t="shared" si="8"/>
        <v>0.83375432332356758</v>
      </c>
      <c r="AW34">
        <f t="shared" si="9"/>
        <v>2.6827034368625782E-4</v>
      </c>
      <c r="AX34">
        <f t="shared" si="10"/>
        <v>303.96365585327146</v>
      </c>
      <c r="AY34">
        <f t="shared" si="11"/>
        <v>304.05352249145506</v>
      </c>
      <c r="AZ34">
        <f t="shared" si="12"/>
        <v>3.3496264662677078E-2</v>
      </c>
      <c r="BA34">
        <f t="shared" si="13"/>
        <v>-0.12079301339296247</v>
      </c>
      <c r="BB34">
        <f t="shared" si="14"/>
        <v>4.4636666395079772</v>
      </c>
      <c r="BC34">
        <f t="shared" si="15"/>
        <v>44.777237513947568</v>
      </c>
      <c r="BD34">
        <f t="shared" si="16"/>
        <v>22.601929286408506</v>
      </c>
      <c r="BE34">
        <f t="shared" si="17"/>
        <v>30.858589172363281</v>
      </c>
      <c r="BF34">
        <f t="shared" si="18"/>
        <v>4.4751309928042682</v>
      </c>
      <c r="BG34">
        <f t="shared" si="19"/>
        <v>1.14720141441116E-2</v>
      </c>
      <c r="BH34">
        <f t="shared" si="20"/>
        <v>2.2105692323078401</v>
      </c>
      <c r="BI34">
        <f t="shared" si="21"/>
        <v>2.2645617604964281</v>
      </c>
      <c r="BJ34">
        <f t="shared" si="22"/>
        <v>7.1741746660871578E-3</v>
      </c>
      <c r="BK34">
        <f t="shared" si="23"/>
        <v>50.12315679787234</v>
      </c>
      <c r="BL34">
        <f t="shared" si="24"/>
        <v>1.2273689193007054</v>
      </c>
      <c r="BM34">
        <f t="shared" si="25"/>
        <v>47.986289611407194</v>
      </c>
      <c r="BN34">
        <f t="shared" si="26"/>
        <v>410.04080760953184</v>
      </c>
      <c r="BO34">
        <f t="shared" si="27"/>
        <v>-9.2526392187807036E-4</v>
      </c>
    </row>
    <row r="35" spans="1:67" x14ac:dyDescent="0.25">
      <c r="A35" s="1">
        <v>22</v>
      </c>
      <c r="B35" s="1" t="s">
        <v>111</v>
      </c>
      <c r="C35" s="1" t="s">
        <v>82</v>
      </c>
      <c r="D35" s="1" t="s">
        <v>83</v>
      </c>
      <c r="E35" s="1" t="s">
        <v>84</v>
      </c>
      <c r="F35" s="1" t="s">
        <v>85</v>
      </c>
      <c r="G35" s="1" t="s">
        <v>86</v>
      </c>
      <c r="H35" s="1" t="s">
        <v>87</v>
      </c>
      <c r="I35" s="1">
        <v>309.99999760836363</v>
      </c>
      <c r="J35" s="1">
        <v>0</v>
      </c>
      <c r="K35">
        <f t="shared" si="0"/>
        <v>0.87453051863895981</v>
      </c>
      <c r="L35">
        <f t="shared" si="1"/>
        <v>1.129027648225063E-2</v>
      </c>
      <c r="M35">
        <f t="shared" si="2"/>
        <v>274.18562290753795</v>
      </c>
      <c r="N35">
        <f t="shared" si="3"/>
        <v>0.2627983366258122</v>
      </c>
      <c r="O35">
        <f t="shared" si="4"/>
        <v>2.2516002488087592</v>
      </c>
      <c r="P35">
        <f t="shared" si="5"/>
        <v>30.806478500366211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30.903860092163086</v>
      </c>
      <c r="V35" s="1">
        <v>30.806478500366211</v>
      </c>
      <c r="W35" s="1">
        <v>31.026969909667969</v>
      </c>
      <c r="X35" s="1">
        <v>412.52963256835938</v>
      </c>
      <c r="Y35" s="1">
        <v>411.35043334960938</v>
      </c>
      <c r="Z35" s="1">
        <v>21.863687515258789</v>
      </c>
      <c r="AA35" s="1">
        <v>22.172063827514648</v>
      </c>
      <c r="AB35" s="1">
        <v>48.576755523681641</v>
      </c>
      <c r="AC35" s="1">
        <v>49.261905670166016</v>
      </c>
      <c r="AD35" s="1">
        <v>499.98306274414063</v>
      </c>
      <c r="AE35" s="1">
        <v>1.1336532421410084E-2</v>
      </c>
      <c r="AF35" s="1">
        <v>0.11681605875492096</v>
      </c>
      <c r="AG35" s="1">
        <v>99.685691833496094</v>
      </c>
      <c r="AH35" s="1">
        <v>1.4483906030654907</v>
      </c>
      <c r="AI35" s="1">
        <v>0.17418499290943146</v>
      </c>
      <c r="AJ35" s="1">
        <v>3.2111413776874542E-2</v>
      </c>
      <c r="AK35" s="1">
        <v>4.459756426513195E-3</v>
      </c>
      <c r="AL35" s="1">
        <v>3.3120233565568924E-2</v>
      </c>
      <c r="AM35" s="1">
        <v>4.1211112402379513E-3</v>
      </c>
      <c r="AN35" s="1">
        <v>0.66666668653488159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88</v>
      </c>
      <c r="AV35">
        <f t="shared" si="8"/>
        <v>0.83330510457356755</v>
      </c>
      <c r="AW35">
        <f t="shared" si="9"/>
        <v>2.627983366258122E-4</v>
      </c>
      <c r="AX35">
        <f t="shared" si="10"/>
        <v>303.95647850036619</v>
      </c>
      <c r="AY35">
        <f t="shared" si="11"/>
        <v>304.05386009216306</v>
      </c>
      <c r="AZ35">
        <f t="shared" si="12"/>
        <v>1.8138451468830141E-3</v>
      </c>
      <c r="BA35">
        <f t="shared" si="13"/>
        <v>-0.11740377908593445</v>
      </c>
      <c r="BB35">
        <f t="shared" si="14"/>
        <v>4.4618377708309902</v>
      </c>
      <c r="BC35">
        <f t="shared" si="15"/>
        <v>44.759059086268351</v>
      </c>
      <c r="BD35">
        <f t="shared" si="16"/>
        <v>22.586995258753703</v>
      </c>
      <c r="BE35">
        <f t="shared" si="17"/>
        <v>30.855169296264648</v>
      </c>
      <c r="BF35">
        <f t="shared" si="18"/>
        <v>4.4742575396914104</v>
      </c>
      <c r="BG35">
        <f t="shared" si="19"/>
        <v>1.1245570286390876E-2</v>
      </c>
      <c r="BH35">
        <f t="shared" si="20"/>
        <v>2.210237522022231</v>
      </c>
      <c r="BI35">
        <f t="shared" si="21"/>
        <v>2.2640200176691794</v>
      </c>
      <c r="BJ35">
        <f t="shared" si="22"/>
        <v>7.0324843753350316E-3</v>
      </c>
      <c r="BK35">
        <f t="shared" si="23"/>
        <v>27.332383510335998</v>
      </c>
      <c r="BL35">
        <f t="shared" si="24"/>
        <v>0.66654997947821737</v>
      </c>
      <c r="BM35">
        <f t="shared" si="25"/>
        <v>47.995959668581712</v>
      </c>
      <c r="BN35">
        <f t="shared" si="26"/>
        <v>410.93472342486052</v>
      </c>
      <c r="BO35">
        <f t="shared" si="27"/>
        <v>1.0214257668886017E-3</v>
      </c>
    </row>
    <row r="36" spans="1:67" x14ac:dyDescent="0.25">
      <c r="A36" s="1">
        <v>23</v>
      </c>
      <c r="B36" s="1" t="s">
        <v>112</v>
      </c>
      <c r="C36" s="1" t="s">
        <v>82</v>
      </c>
      <c r="D36" s="1" t="s">
        <v>83</v>
      </c>
      <c r="E36" s="1" t="s">
        <v>84</v>
      </c>
      <c r="F36" s="1" t="s">
        <v>85</v>
      </c>
      <c r="G36" s="1" t="s">
        <v>86</v>
      </c>
      <c r="H36" s="1" t="s">
        <v>87</v>
      </c>
      <c r="I36" s="1">
        <v>314.99999749660492</v>
      </c>
      <c r="J36" s="1">
        <v>0</v>
      </c>
      <c r="K36">
        <f t="shared" si="0"/>
        <v>-0.23177560790298268</v>
      </c>
      <c r="L36">
        <f t="shared" si="1"/>
        <v>1.1214928268252001E-2</v>
      </c>
      <c r="M36">
        <f t="shared" si="2"/>
        <v>430.87369753238778</v>
      </c>
      <c r="N36">
        <f t="shared" si="3"/>
        <v>0.26120682729512007</v>
      </c>
      <c r="O36">
        <f t="shared" si="4"/>
        <v>2.2529186838401491</v>
      </c>
      <c r="P36">
        <f t="shared" si="5"/>
        <v>30.813663482666016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30.909597396850586</v>
      </c>
      <c r="V36" s="1">
        <v>30.813663482666016</v>
      </c>
      <c r="W36" s="1">
        <v>31.037399291992188</v>
      </c>
      <c r="X36" s="1">
        <v>413.3326416015625</v>
      </c>
      <c r="Y36" s="1">
        <v>413.48104858398438</v>
      </c>
      <c r="Z36" s="1">
        <v>21.870903015136719</v>
      </c>
      <c r="AA36" s="1">
        <v>22.177154541015625</v>
      </c>
      <c r="AB36" s="1">
        <v>48.576992034912109</v>
      </c>
      <c r="AC36" s="1">
        <v>49.257198333740234</v>
      </c>
      <c r="AD36" s="1">
        <v>500.40045166015625</v>
      </c>
      <c r="AE36" s="1">
        <v>0.22370430827140808</v>
      </c>
      <c r="AF36" s="1">
        <v>9.5105484127998352E-2</v>
      </c>
      <c r="AG36" s="1">
        <v>99.6859130859375</v>
      </c>
      <c r="AH36" s="1">
        <v>1.4483906030654907</v>
      </c>
      <c r="AI36" s="1">
        <v>0.17418499290943146</v>
      </c>
      <c r="AJ36" s="1">
        <v>3.2111413776874542E-2</v>
      </c>
      <c r="AK36" s="1">
        <v>4.459756426513195E-3</v>
      </c>
      <c r="AL36" s="1">
        <v>3.3120233565568924E-2</v>
      </c>
      <c r="AM36" s="1">
        <v>4.1211112402379513E-3</v>
      </c>
      <c r="AN36" s="1">
        <v>0.66666668653488159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88</v>
      </c>
      <c r="AV36">
        <f t="shared" si="8"/>
        <v>0.83400075276692698</v>
      </c>
      <c r="AW36">
        <f t="shared" si="9"/>
        <v>2.612068272951201E-4</v>
      </c>
      <c r="AX36">
        <f t="shared" si="10"/>
        <v>303.96366348266599</v>
      </c>
      <c r="AY36">
        <f t="shared" si="11"/>
        <v>304.05959739685056</v>
      </c>
      <c r="AZ36">
        <f t="shared" si="12"/>
        <v>3.5792688523396343E-2</v>
      </c>
      <c r="BA36">
        <f t="shared" si="13"/>
        <v>-0.11642459078946818</v>
      </c>
      <c r="BB36">
        <f t="shared" si="14"/>
        <v>4.4636685839092367</v>
      </c>
      <c r="BC36">
        <f t="shared" si="15"/>
        <v>44.777325559140792</v>
      </c>
      <c r="BD36">
        <f t="shared" si="16"/>
        <v>22.600171018125167</v>
      </c>
      <c r="BE36">
        <f t="shared" si="17"/>
        <v>30.861630439758301</v>
      </c>
      <c r="BF36">
        <f t="shared" si="18"/>
        <v>4.4759078721727583</v>
      </c>
      <c r="BG36">
        <f t="shared" si="19"/>
        <v>1.1170815629340554E-2</v>
      </c>
      <c r="BH36">
        <f t="shared" si="20"/>
        <v>2.2107499000690876</v>
      </c>
      <c r="BI36">
        <f t="shared" si="21"/>
        <v>2.2651579721036708</v>
      </c>
      <c r="BJ36">
        <f t="shared" si="22"/>
        <v>6.9857096576320631E-3</v>
      </c>
      <c r="BK36">
        <f t="shared" si="23"/>
        <v>42.952037963230133</v>
      </c>
      <c r="BL36">
        <f t="shared" si="24"/>
        <v>1.0420639567592436</v>
      </c>
      <c r="BM36">
        <f t="shared" si="25"/>
        <v>47.984847833325581</v>
      </c>
      <c r="BN36">
        <f t="shared" si="26"/>
        <v>413.59122360757294</v>
      </c>
      <c r="BO36">
        <f t="shared" si="27"/>
        <v>-2.6890602705955286E-4</v>
      </c>
    </row>
    <row r="37" spans="1:67" x14ac:dyDescent="0.25">
      <c r="A37" s="1">
        <v>24</v>
      </c>
      <c r="B37" s="1" t="s">
        <v>113</v>
      </c>
      <c r="C37" s="1" t="s">
        <v>82</v>
      </c>
      <c r="D37" s="1" t="s">
        <v>83</v>
      </c>
      <c r="E37" s="1" t="s">
        <v>84</v>
      </c>
      <c r="F37" s="1" t="s">
        <v>85</v>
      </c>
      <c r="G37" s="1" t="s">
        <v>86</v>
      </c>
      <c r="H37" s="1" t="s">
        <v>87</v>
      </c>
      <c r="I37" s="1">
        <v>320.49999737367034</v>
      </c>
      <c r="J37" s="1">
        <v>0</v>
      </c>
      <c r="K37">
        <f t="shared" si="0"/>
        <v>-1.0123030156124488</v>
      </c>
      <c r="L37">
        <f t="shared" si="1"/>
        <v>1.1082782576303492E-2</v>
      </c>
      <c r="M37">
        <f t="shared" si="2"/>
        <v>543.17180213697884</v>
      </c>
      <c r="N37">
        <f t="shared" si="3"/>
        <v>0.25839830696786753</v>
      </c>
      <c r="O37">
        <f t="shared" si="4"/>
        <v>2.2551330227868243</v>
      </c>
      <c r="P37">
        <f t="shared" si="5"/>
        <v>30.821117401123047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30.913501739501953</v>
      </c>
      <c r="V37" s="1">
        <v>30.821117401123047</v>
      </c>
      <c r="W37" s="1">
        <v>31.032505035400391</v>
      </c>
      <c r="X37" s="1">
        <v>413.37469482421875</v>
      </c>
      <c r="Y37" s="1">
        <v>414.46090698242188</v>
      </c>
      <c r="Z37" s="1">
        <v>21.870931625366211</v>
      </c>
      <c r="AA37" s="1">
        <v>22.174123764038086</v>
      </c>
      <c r="AB37" s="1">
        <v>48.565963745117188</v>
      </c>
      <c r="AC37" s="1">
        <v>49.239227294921875</v>
      </c>
      <c r="AD37" s="1">
        <v>500.01669311523438</v>
      </c>
      <c r="AE37" s="1">
        <v>0.17230649292469025</v>
      </c>
      <c r="AF37" s="1">
        <v>8.2697402685880661E-3</v>
      </c>
      <c r="AG37" s="1">
        <v>99.68536376953125</v>
      </c>
      <c r="AH37" s="1">
        <v>1.4483906030654907</v>
      </c>
      <c r="AI37" s="1">
        <v>0.17418499290943146</v>
      </c>
      <c r="AJ37" s="1">
        <v>3.2111413776874542E-2</v>
      </c>
      <c r="AK37" s="1">
        <v>4.459756426513195E-3</v>
      </c>
      <c r="AL37" s="1">
        <v>3.3120233565568924E-2</v>
      </c>
      <c r="AM37" s="1">
        <v>4.1211112402379513E-3</v>
      </c>
      <c r="AN37" s="1">
        <v>0.66666668653488159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88</v>
      </c>
      <c r="AV37">
        <f t="shared" si="8"/>
        <v>0.83336115519205711</v>
      </c>
      <c r="AW37">
        <f t="shared" si="9"/>
        <v>2.5839830696786754E-4</v>
      </c>
      <c r="AX37">
        <f t="shared" si="10"/>
        <v>303.97111740112302</v>
      </c>
      <c r="AY37">
        <f t="shared" si="11"/>
        <v>304.06350173950193</v>
      </c>
      <c r="AZ37">
        <f t="shared" si="12"/>
        <v>2.7569038251734401E-2</v>
      </c>
      <c r="BA37">
        <f t="shared" si="13"/>
        <v>-0.1156032250975115</v>
      </c>
      <c r="BB37">
        <f t="shared" si="14"/>
        <v>4.4655686164755686</v>
      </c>
      <c r="BC37">
        <f t="shared" si="15"/>
        <v>44.79663260094825</v>
      </c>
      <c r="BD37">
        <f t="shared" si="16"/>
        <v>22.622508836910164</v>
      </c>
      <c r="BE37">
        <f t="shared" si="17"/>
        <v>30.8673095703125</v>
      </c>
      <c r="BF37">
        <f t="shared" si="18"/>
        <v>4.477358897462608</v>
      </c>
      <c r="BG37">
        <f t="shared" si="19"/>
        <v>1.1039701376085015E-2</v>
      </c>
      <c r="BH37">
        <f t="shared" si="20"/>
        <v>2.2104355936887443</v>
      </c>
      <c r="BI37">
        <f t="shared" si="21"/>
        <v>2.2669233037738636</v>
      </c>
      <c r="BJ37">
        <f t="shared" si="22"/>
        <v>6.9036710464851136E-3</v>
      </c>
      <c r="BK37">
        <f t="shared" si="23"/>
        <v>54.146278685376586</v>
      </c>
      <c r="BL37">
        <f t="shared" si="24"/>
        <v>1.3105501459514393</v>
      </c>
      <c r="BM37">
        <f t="shared" si="25"/>
        <v>47.953026382258912</v>
      </c>
      <c r="BN37">
        <f t="shared" si="26"/>
        <v>414.94210735390601</v>
      </c>
      <c r="BO37">
        <f t="shared" si="27"/>
        <v>-1.1698738776853388E-3</v>
      </c>
    </row>
    <row r="38" spans="1:67" x14ac:dyDescent="0.25">
      <c r="A38" s="1">
        <v>25</v>
      </c>
      <c r="B38" s="1" t="s">
        <v>114</v>
      </c>
      <c r="C38" s="1" t="s">
        <v>82</v>
      </c>
      <c r="D38" s="1" t="s">
        <v>83</v>
      </c>
      <c r="E38" s="1" t="s">
        <v>84</v>
      </c>
      <c r="F38" s="1" t="s">
        <v>85</v>
      </c>
      <c r="G38" s="1" t="s">
        <v>86</v>
      </c>
      <c r="H38" s="1" t="s">
        <v>87</v>
      </c>
      <c r="I38" s="1">
        <v>325.49999726191163</v>
      </c>
      <c r="J38" s="1">
        <v>0</v>
      </c>
      <c r="K38">
        <f t="shared" si="0"/>
        <v>-1.2247730653960589</v>
      </c>
      <c r="L38">
        <f t="shared" si="1"/>
        <v>1.1076731499026273E-2</v>
      </c>
      <c r="M38">
        <f t="shared" si="2"/>
        <v>573.90360872035353</v>
      </c>
      <c r="N38">
        <f t="shared" si="3"/>
        <v>0.25812430899197086</v>
      </c>
      <c r="O38">
        <f t="shared" si="4"/>
        <v>2.2539931830720943</v>
      </c>
      <c r="P38">
        <f t="shared" si="5"/>
        <v>30.818603515625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30.914464950561523</v>
      </c>
      <c r="V38" s="1">
        <v>30.818603515625</v>
      </c>
      <c r="W38" s="1">
        <v>31.020057678222656</v>
      </c>
      <c r="X38" s="1">
        <v>413.55319213867188</v>
      </c>
      <c r="Y38" s="1">
        <v>414.89340209960938</v>
      </c>
      <c r="Z38" s="1">
        <v>21.876249313354492</v>
      </c>
      <c r="AA38" s="1">
        <v>22.178901672363281</v>
      </c>
      <c r="AB38" s="1">
        <v>48.575603485107422</v>
      </c>
      <c r="AC38" s="1">
        <v>49.247631072998047</v>
      </c>
      <c r="AD38" s="1">
        <v>500.3748779296875</v>
      </c>
      <c r="AE38" s="1">
        <v>0.17685195803642273</v>
      </c>
      <c r="AF38" s="1">
        <v>0.16333760321140289</v>
      </c>
      <c r="AG38" s="1">
        <v>99.686386108398438</v>
      </c>
      <c r="AH38" s="1">
        <v>1.4483906030654907</v>
      </c>
      <c r="AI38" s="1">
        <v>0.17418499290943146</v>
      </c>
      <c r="AJ38" s="1">
        <v>3.2111413776874542E-2</v>
      </c>
      <c r="AK38" s="1">
        <v>4.459756426513195E-3</v>
      </c>
      <c r="AL38" s="1">
        <v>3.3120233565568924E-2</v>
      </c>
      <c r="AM38" s="1">
        <v>4.1211112402379513E-3</v>
      </c>
      <c r="AN38" s="1">
        <v>0.66666668653488159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88</v>
      </c>
      <c r="AV38">
        <f t="shared" si="8"/>
        <v>0.83395812988281226</v>
      </c>
      <c r="AW38">
        <f t="shared" si="9"/>
        <v>2.5812430899197088E-4</v>
      </c>
      <c r="AX38">
        <f t="shared" si="10"/>
        <v>303.96860351562498</v>
      </c>
      <c r="AY38">
        <f t="shared" si="11"/>
        <v>304.0644649505615</v>
      </c>
      <c r="AZ38">
        <f t="shared" si="12"/>
        <v>2.8296312653355749E-2</v>
      </c>
      <c r="BA38">
        <f t="shared" si="13"/>
        <v>-0.11498433352958808</v>
      </c>
      <c r="BB38">
        <f t="shared" si="14"/>
        <v>4.464927738643504</v>
      </c>
      <c r="BC38">
        <f t="shared" si="15"/>
        <v>44.789744246404581</v>
      </c>
      <c r="BD38">
        <f t="shared" si="16"/>
        <v>22.6108425740413</v>
      </c>
      <c r="BE38">
        <f t="shared" si="17"/>
        <v>30.866534233093262</v>
      </c>
      <c r="BF38">
        <f t="shared" si="18"/>
        <v>4.477160773639036</v>
      </c>
      <c r="BG38">
        <f t="shared" si="19"/>
        <v>1.1033697238352205E-2</v>
      </c>
      <c r="BH38">
        <f t="shared" si="20"/>
        <v>2.2109345555714097</v>
      </c>
      <c r="BI38">
        <f t="shared" si="21"/>
        <v>2.2662262180676263</v>
      </c>
      <c r="BJ38">
        <f t="shared" si="22"/>
        <v>6.8999142642288168E-3</v>
      </c>
      <c r="BK38">
        <f t="shared" si="23"/>
        <v>57.210376727900382</v>
      </c>
      <c r="BL38">
        <f t="shared" si="24"/>
        <v>1.3832555683364864</v>
      </c>
      <c r="BM38">
        <f t="shared" si="25"/>
        <v>47.971812668228928</v>
      </c>
      <c r="BN38">
        <f t="shared" si="26"/>
        <v>415.47560055695152</v>
      </c>
      <c r="BO38">
        <f t="shared" si="27"/>
        <v>-1.4141524550541789E-3</v>
      </c>
    </row>
    <row r="39" spans="1:67" x14ac:dyDescent="0.25">
      <c r="A39" s="1">
        <v>26</v>
      </c>
      <c r="B39" s="1" t="s">
        <v>115</v>
      </c>
      <c r="C39" s="1" t="s">
        <v>82</v>
      </c>
      <c r="D39" s="1" t="s">
        <v>83</v>
      </c>
      <c r="E39" s="1" t="s">
        <v>84</v>
      </c>
      <c r="F39" s="1" t="s">
        <v>85</v>
      </c>
      <c r="G39" s="1" t="s">
        <v>86</v>
      </c>
      <c r="H39" s="1" t="s">
        <v>87</v>
      </c>
      <c r="I39" s="1">
        <v>330.49999715015292</v>
      </c>
      <c r="J39" s="1">
        <v>0</v>
      </c>
      <c r="K39">
        <f t="shared" si="0"/>
        <v>0.63017798947262027</v>
      </c>
      <c r="L39">
        <f t="shared" si="1"/>
        <v>1.0986498187412786E-2</v>
      </c>
      <c r="M39">
        <f t="shared" si="2"/>
        <v>310.78292208820267</v>
      </c>
      <c r="N39">
        <f t="shared" si="3"/>
        <v>0.25588694916022625</v>
      </c>
      <c r="O39">
        <f t="shared" si="4"/>
        <v>2.2527279403568521</v>
      </c>
      <c r="P39">
        <f t="shared" si="5"/>
        <v>30.814199447631836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30.910881042480469</v>
      </c>
      <c r="V39" s="1">
        <v>30.814199447631836</v>
      </c>
      <c r="W39" s="1">
        <v>31.012855529785156</v>
      </c>
      <c r="X39" s="1">
        <v>417.34136962890625</v>
      </c>
      <c r="Y39" s="1">
        <v>416.45724487304688</v>
      </c>
      <c r="Z39" s="1">
        <v>21.880260467529297</v>
      </c>
      <c r="AA39" s="1">
        <v>22.180524826049805</v>
      </c>
      <c r="AB39" s="1">
        <v>48.594024658203125</v>
      </c>
      <c r="AC39" s="1">
        <v>49.260883331298828</v>
      </c>
      <c r="AD39" s="1">
        <v>499.98190307617188</v>
      </c>
      <c r="AE39" s="1">
        <v>0.14887861907482147</v>
      </c>
      <c r="AF39" s="1">
        <v>0.19330485165119171</v>
      </c>
      <c r="AG39" s="1">
        <v>99.685523986816406</v>
      </c>
      <c r="AH39" s="1">
        <v>1.4483906030654907</v>
      </c>
      <c r="AI39" s="1">
        <v>0.17418499290943146</v>
      </c>
      <c r="AJ39" s="1">
        <v>3.2111413776874542E-2</v>
      </c>
      <c r="AK39" s="1">
        <v>4.459756426513195E-3</v>
      </c>
      <c r="AL39" s="1">
        <v>3.3120233565568924E-2</v>
      </c>
      <c r="AM39" s="1">
        <v>4.1211112402379513E-3</v>
      </c>
      <c r="AN39" s="1">
        <v>0.66666668653488159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88</v>
      </c>
      <c r="AV39">
        <f t="shared" si="8"/>
        <v>0.83330317179361968</v>
      </c>
      <c r="AW39">
        <f t="shared" si="9"/>
        <v>2.5588694916022626E-4</v>
      </c>
      <c r="AX39">
        <f t="shared" si="10"/>
        <v>303.96419944763181</v>
      </c>
      <c r="AY39">
        <f t="shared" si="11"/>
        <v>304.06088104248045</v>
      </c>
      <c r="AZ39">
        <f t="shared" si="12"/>
        <v>2.3820578519540003E-2</v>
      </c>
      <c r="BA39">
        <f t="shared" si="13"/>
        <v>-0.11381109511172151</v>
      </c>
      <c r="BB39">
        <f t="shared" si="14"/>
        <v>4.4638051799442167</v>
      </c>
      <c r="BC39">
        <f t="shared" si="15"/>
        <v>44.778870606474044</v>
      </c>
      <c r="BD39">
        <f t="shared" si="16"/>
        <v>22.598345780424239</v>
      </c>
      <c r="BE39">
        <f t="shared" si="17"/>
        <v>30.862540245056152</v>
      </c>
      <c r="BF39">
        <f t="shared" si="18"/>
        <v>4.476140301058277</v>
      </c>
      <c r="BG39">
        <f t="shared" si="19"/>
        <v>1.094416086274092E-2</v>
      </c>
      <c r="BH39">
        <f t="shared" si="20"/>
        <v>2.2110772395873646</v>
      </c>
      <c r="BI39">
        <f t="shared" si="21"/>
        <v>2.2650630614709124</v>
      </c>
      <c r="BJ39">
        <f t="shared" si="22"/>
        <v>6.8438917253377364E-3</v>
      </c>
      <c r="BK39">
        <f t="shared" si="23"/>
        <v>30.980558434516421</v>
      </c>
      <c r="BL39">
        <f t="shared" si="24"/>
        <v>0.74625408949949223</v>
      </c>
      <c r="BM39">
        <f t="shared" si="25"/>
        <v>47.986543871884976</v>
      </c>
      <c r="BN39">
        <f t="shared" si="26"/>
        <v>416.15768843790983</v>
      </c>
      <c r="BO39">
        <f t="shared" si="27"/>
        <v>7.2664916638770537E-4</v>
      </c>
    </row>
    <row r="40" spans="1:67" x14ac:dyDescent="0.25">
      <c r="A40" s="1">
        <v>27</v>
      </c>
      <c r="B40" s="1" t="s">
        <v>116</v>
      </c>
      <c r="C40" s="1" t="s">
        <v>82</v>
      </c>
      <c r="D40" s="1" t="s">
        <v>83</v>
      </c>
      <c r="E40" s="1" t="s">
        <v>84</v>
      </c>
      <c r="F40" s="1" t="s">
        <v>85</v>
      </c>
      <c r="G40" s="1" t="s">
        <v>86</v>
      </c>
      <c r="H40" s="1" t="s">
        <v>87</v>
      </c>
      <c r="I40" s="1">
        <v>335.99999702721834</v>
      </c>
      <c r="J40" s="1">
        <v>0</v>
      </c>
      <c r="K40">
        <f t="shared" si="0"/>
        <v>-0.48453750023336273</v>
      </c>
      <c r="L40">
        <f t="shared" si="1"/>
        <v>1.0834928106974267E-2</v>
      </c>
      <c r="M40">
        <f t="shared" si="2"/>
        <v>473.55479681330218</v>
      </c>
      <c r="N40">
        <f t="shared" si="3"/>
        <v>0.25259819356209268</v>
      </c>
      <c r="O40">
        <f t="shared" si="4"/>
        <v>2.2547341502389551</v>
      </c>
      <c r="P40">
        <f t="shared" si="5"/>
        <v>30.822681427001953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30.912195205688477</v>
      </c>
      <c r="V40" s="1">
        <v>30.822681427001953</v>
      </c>
      <c r="W40" s="1">
        <v>31.018030166625977</v>
      </c>
      <c r="X40" s="1">
        <v>418.0057373046875</v>
      </c>
      <c r="Y40" s="1">
        <v>418.46014404296875</v>
      </c>
      <c r="Z40" s="1">
        <v>21.885845184326172</v>
      </c>
      <c r="AA40" s="1">
        <v>22.182111740112305</v>
      </c>
      <c r="AB40" s="1">
        <v>48.602733612060547</v>
      </c>
      <c r="AC40" s="1">
        <v>49.260662078857422</v>
      </c>
      <c r="AD40" s="1">
        <v>500.21514892578125</v>
      </c>
      <c r="AE40" s="1">
        <v>0.18667364120483398</v>
      </c>
      <c r="AF40" s="1">
        <v>0.22225913405418396</v>
      </c>
      <c r="AG40" s="1">
        <v>99.6854248046875</v>
      </c>
      <c r="AH40" s="1">
        <v>1.4483906030654907</v>
      </c>
      <c r="AI40" s="1">
        <v>0.17418499290943146</v>
      </c>
      <c r="AJ40" s="1">
        <v>3.2111413776874542E-2</v>
      </c>
      <c r="AK40" s="1">
        <v>4.459756426513195E-3</v>
      </c>
      <c r="AL40" s="1">
        <v>3.3120233565568924E-2</v>
      </c>
      <c r="AM40" s="1">
        <v>4.1211112402379513E-3</v>
      </c>
      <c r="AN40" s="1">
        <v>0.66666668653488159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88</v>
      </c>
      <c r="AV40">
        <f t="shared" si="8"/>
        <v>0.83369191487630201</v>
      </c>
      <c r="AW40">
        <f t="shared" si="9"/>
        <v>2.5259819356209266E-4</v>
      </c>
      <c r="AX40">
        <f t="shared" si="10"/>
        <v>303.97268142700193</v>
      </c>
      <c r="AY40">
        <f t="shared" si="11"/>
        <v>304.06219520568845</v>
      </c>
      <c r="AZ40">
        <f t="shared" si="12"/>
        <v>2.9867781925176473E-2</v>
      </c>
      <c r="BA40">
        <f t="shared" si="13"/>
        <v>-0.1130840183552069</v>
      </c>
      <c r="BB40">
        <f t="shared" si="14"/>
        <v>4.4659673821170962</v>
      </c>
      <c r="BC40">
        <f t="shared" si="15"/>
        <v>44.800605413150564</v>
      </c>
      <c r="BD40">
        <f t="shared" si="16"/>
        <v>22.618493673038259</v>
      </c>
      <c r="BE40">
        <f t="shared" si="17"/>
        <v>30.867438316345215</v>
      </c>
      <c r="BF40">
        <f t="shared" si="18"/>
        <v>4.4773917969918626</v>
      </c>
      <c r="BG40">
        <f t="shared" si="19"/>
        <v>1.0793748709124407E-2</v>
      </c>
      <c r="BH40">
        <f t="shared" si="20"/>
        <v>2.2112332318781411</v>
      </c>
      <c r="BI40">
        <f t="shared" si="21"/>
        <v>2.2661585651137215</v>
      </c>
      <c r="BJ40">
        <f t="shared" si="22"/>
        <v>6.7497806082600451E-3</v>
      </c>
      <c r="BK40">
        <f t="shared" si="23"/>
        <v>47.206511088631501</v>
      </c>
      <c r="BL40">
        <f t="shared" si="24"/>
        <v>1.1316604545370421</v>
      </c>
      <c r="BM40">
        <f t="shared" si="25"/>
        <v>47.962032739833461</v>
      </c>
      <c r="BN40">
        <f t="shared" si="26"/>
        <v>418.69046996466841</v>
      </c>
      <c r="BO40">
        <f t="shared" si="27"/>
        <v>-5.5504973523354099E-4</v>
      </c>
    </row>
    <row r="41" spans="1:67" x14ac:dyDescent="0.25">
      <c r="A41" s="1">
        <v>28</v>
      </c>
      <c r="B41" s="1" t="s">
        <v>117</v>
      </c>
      <c r="C41" s="1" t="s">
        <v>82</v>
      </c>
      <c r="D41" s="1" t="s">
        <v>83</v>
      </c>
      <c r="E41" s="1" t="s">
        <v>84</v>
      </c>
      <c r="F41" s="1" t="s">
        <v>85</v>
      </c>
      <c r="G41" s="1" t="s">
        <v>86</v>
      </c>
      <c r="H41" s="1" t="s">
        <v>87</v>
      </c>
      <c r="I41" s="1">
        <v>340.99999691545963</v>
      </c>
      <c r="J41" s="1">
        <v>0</v>
      </c>
      <c r="K41">
        <f t="shared" si="0"/>
        <v>-1.1614908782456141</v>
      </c>
      <c r="L41">
        <f t="shared" si="1"/>
        <v>1.0756498025564326E-2</v>
      </c>
      <c r="M41">
        <f t="shared" si="2"/>
        <v>574.01371395624949</v>
      </c>
      <c r="N41">
        <f t="shared" si="3"/>
        <v>0.25089248456918212</v>
      </c>
      <c r="O41">
        <f t="shared" si="4"/>
        <v>2.2557467547820136</v>
      </c>
      <c r="P41">
        <f t="shared" si="5"/>
        <v>30.828010559082031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30.914735794067383</v>
      </c>
      <c r="V41" s="1">
        <v>30.828010559082031</v>
      </c>
      <c r="W41" s="1">
        <v>31.02008056640625</v>
      </c>
      <c r="X41" s="1">
        <v>418.01275634765625</v>
      </c>
      <c r="Y41" s="1">
        <v>419.279541015625</v>
      </c>
      <c r="Z41" s="1">
        <v>21.891460418701172</v>
      </c>
      <c r="AA41" s="1">
        <v>22.185672760009766</v>
      </c>
      <c r="AB41" s="1">
        <v>48.607967376708984</v>
      </c>
      <c r="AC41" s="1">
        <v>49.261238098144531</v>
      </c>
      <c r="AD41" s="1">
        <v>500.30450439453125</v>
      </c>
      <c r="AE41" s="1">
        <v>0.21842265129089355</v>
      </c>
      <c r="AF41" s="1">
        <v>0.14990045130252838</v>
      </c>
      <c r="AG41" s="1">
        <v>99.685035705566406</v>
      </c>
      <c r="AH41" s="1">
        <v>1.4483906030654907</v>
      </c>
      <c r="AI41" s="1">
        <v>0.17418499290943146</v>
      </c>
      <c r="AJ41" s="1">
        <v>3.2111413776874542E-2</v>
      </c>
      <c r="AK41" s="1">
        <v>4.459756426513195E-3</v>
      </c>
      <c r="AL41" s="1">
        <v>3.3120233565568924E-2</v>
      </c>
      <c r="AM41" s="1">
        <v>4.1211112402379513E-3</v>
      </c>
      <c r="AN41" s="1">
        <v>0.66666668653488159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88</v>
      </c>
      <c r="AV41">
        <f t="shared" si="8"/>
        <v>0.83384084065755204</v>
      </c>
      <c r="AW41">
        <f t="shared" si="9"/>
        <v>2.508924845691821E-4</v>
      </c>
      <c r="AX41">
        <f t="shared" si="10"/>
        <v>303.97801055908201</v>
      </c>
      <c r="AY41">
        <f t="shared" si="11"/>
        <v>304.06473579406736</v>
      </c>
      <c r="AZ41">
        <f t="shared" si="12"/>
        <v>3.4947623425402696E-2</v>
      </c>
      <c r="BA41">
        <f t="shared" si="13"/>
        <v>-0.11255785394904852</v>
      </c>
      <c r="BB41">
        <f t="shared" si="14"/>
        <v>4.4673263360155993</v>
      </c>
      <c r="BC41">
        <f t="shared" si="15"/>
        <v>44.81441275910727</v>
      </c>
      <c r="BD41">
        <f t="shared" si="16"/>
        <v>22.628739999097505</v>
      </c>
      <c r="BE41">
        <f t="shared" si="17"/>
        <v>30.871373176574707</v>
      </c>
      <c r="BF41">
        <f t="shared" si="18"/>
        <v>4.478397405660818</v>
      </c>
      <c r="BG41">
        <f t="shared" si="19"/>
        <v>1.0715911518614545E-2</v>
      </c>
      <c r="BH41">
        <f t="shared" si="20"/>
        <v>2.2115795812335857</v>
      </c>
      <c r="BI41">
        <f t="shared" si="21"/>
        <v>2.2668178244272323</v>
      </c>
      <c r="BJ41">
        <f t="shared" si="22"/>
        <v>6.7010793557583555E-3</v>
      </c>
      <c r="BK41">
        <f t="shared" si="23"/>
        <v>57.220577571213518</v>
      </c>
      <c r="BL41">
        <f t="shared" si="24"/>
        <v>1.3690477540731187</v>
      </c>
      <c r="BM41">
        <f t="shared" si="25"/>
        <v>47.952599860922227</v>
      </c>
      <c r="BN41">
        <f t="shared" si="26"/>
        <v>419.83165815196395</v>
      </c>
      <c r="BO41">
        <f t="shared" si="27"/>
        <v>-1.3266390527048567E-3</v>
      </c>
    </row>
    <row r="42" spans="1:67" x14ac:dyDescent="0.25">
      <c r="A42" s="1">
        <v>29</v>
      </c>
      <c r="B42" s="1" t="s">
        <v>118</v>
      </c>
      <c r="C42" s="1" t="s">
        <v>82</v>
      </c>
      <c r="D42" s="1" t="s">
        <v>83</v>
      </c>
      <c r="E42" s="1" t="s">
        <v>84</v>
      </c>
      <c r="F42" s="1" t="s">
        <v>85</v>
      </c>
      <c r="G42" s="1" t="s">
        <v>86</v>
      </c>
      <c r="H42" s="1" t="s">
        <v>87</v>
      </c>
      <c r="I42" s="1">
        <v>345.99999680370092</v>
      </c>
      <c r="J42" s="1">
        <v>0</v>
      </c>
      <c r="K42">
        <f t="shared" si="0"/>
        <v>-1.4742932113239819</v>
      </c>
      <c r="L42">
        <f t="shared" si="1"/>
        <v>1.0800737061174114E-2</v>
      </c>
      <c r="M42">
        <f t="shared" si="2"/>
        <v>619.24957940202739</v>
      </c>
      <c r="N42">
        <f t="shared" si="3"/>
        <v>0.25182795874504177</v>
      </c>
      <c r="O42">
        <f t="shared" si="4"/>
        <v>2.2549384248494513</v>
      </c>
      <c r="P42">
        <f t="shared" si="5"/>
        <v>30.825927734375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30.915275573730469</v>
      </c>
      <c r="V42" s="1">
        <v>30.825927734375</v>
      </c>
      <c r="W42" s="1">
        <v>31.018770217895508</v>
      </c>
      <c r="X42" s="1">
        <v>417.93746948242188</v>
      </c>
      <c r="Y42" s="1">
        <v>419.57949829101563</v>
      </c>
      <c r="Z42" s="1">
        <v>21.892864227294922</v>
      </c>
      <c r="AA42" s="1">
        <v>22.18829345703125</v>
      </c>
      <c r="AB42" s="1">
        <v>48.609935760498047</v>
      </c>
      <c r="AC42" s="1">
        <v>49.265892028808594</v>
      </c>
      <c r="AD42" s="1">
        <v>500.10012817382813</v>
      </c>
      <c r="AE42" s="1">
        <v>0.43682867288589478</v>
      </c>
      <c r="AF42" s="1">
        <v>0.13438838720321655</v>
      </c>
      <c r="AG42" s="1">
        <v>99.685752868652344</v>
      </c>
      <c r="AH42" s="1">
        <v>1.4483906030654907</v>
      </c>
      <c r="AI42" s="1">
        <v>0.17418499290943146</v>
      </c>
      <c r="AJ42" s="1">
        <v>3.2111413776874542E-2</v>
      </c>
      <c r="AK42" s="1">
        <v>4.459756426513195E-3</v>
      </c>
      <c r="AL42" s="1">
        <v>3.3120233565568924E-2</v>
      </c>
      <c r="AM42" s="1">
        <v>4.1211112402379513E-3</v>
      </c>
      <c r="AN42" s="1">
        <v>0.66666668653488159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88</v>
      </c>
      <c r="AV42">
        <f t="shared" si="8"/>
        <v>0.83350021362304672</v>
      </c>
      <c r="AW42">
        <f t="shared" si="9"/>
        <v>2.5182795874504178E-4</v>
      </c>
      <c r="AX42">
        <f t="shared" si="10"/>
        <v>303.97592773437498</v>
      </c>
      <c r="AY42">
        <f t="shared" si="11"/>
        <v>304.06527557373045</v>
      </c>
      <c r="AZ42">
        <f t="shared" si="12"/>
        <v>6.9892586099522092E-2</v>
      </c>
      <c r="BA42">
        <f t="shared" si="13"/>
        <v>-0.11227123232182558</v>
      </c>
      <c r="BB42">
        <f t="shared" si="14"/>
        <v>4.4667951629842042</v>
      </c>
      <c r="BC42">
        <f t="shared" si="15"/>
        <v>44.808761878638066</v>
      </c>
      <c r="BD42">
        <f t="shared" si="16"/>
        <v>22.620468421606816</v>
      </c>
      <c r="BE42">
        <f t="shared" si="17"/>
        <v>30.870601654052734</v>
      </c>
      <c r="BF42">
        <f t="shared" si="18"/>
        <v>4.4782002167648018</v>
      </c>
      <c r="BG42">
        <f t="shared" si="19"/>
        <v>1.075981665653755E-2</v>
      </c>
      <c r="BH42">
        <f t="shared" si="20"/>
        <v>2.2118567381347529</v>
      </c>
      <c r="BI42">
        <f t="shared" si="21"/>
        <v>2.2663434786300489</v>
      </c>
      <c r="BJ42">
        <f t="shared" si="22"/>
        <v>6.7285499198891895E-3</v>
      </c>
      <c r="BK42">
        <f t="shared" si="23"/>
        <v>61.730360536287407</v>
      </c>
      <c r="BL42">
        <f t="shared" si="24"/>
        <v>1.4758814048929598</v>
      </c>
      <c r="BM42">
        <f t="shared" si="25"/>
        <v>47.965952662830894</v>
      </c>
      <c r="BN42">
        <f t="shared" si="26"/>
        <v>420.2803066754858</v>
      </c>
      <c r="BO42">
        <f t="shared" si="27"/>
        <v>-1.6825884359150201E-3</v>
      </c>
    </row>
    <row r="43" spans="1:67" x14ac:dyDescent="0.25">
      <c r="A43" s="1">
        <v>30</v>
      </c>
      <c r="B43" s="1" t="s">
        <v>119</v>
      </c>
      <c r="C43" s="1" t="s">
        <v>82</v>
      </c>
      <c r="D43" s="1" t="s">
        <v>83</v>
      </c>
      <c r="E43" s="1" t="s">
        <v>84</v>
      </c>
      <c r="F43" s="1" t="s">
        <v>85</v>
      </c>
      <c r="G43" s="1" t="s">
        <v>86</v>
      </c>
      <c r="H43" s="1" t="s">
        <v>87</v>
      </c>
      <c r="I43" s="1">
        <v>351.49999668076634</v>
      </c>
      <c r="J43" s="1">
        <v>0</v>
      </c>
      <c r="K43">
        <f t="shared" si="0"/>
        <v>-1.6765916786741404</v>
      </c>
      <c r="L43">
        <f t="shared" si="1"/>
        <v>1.044148726280692E-2</v>
      </c>
      <c r="M43">
        <f t="shared" si="2"/>
        <v>657.31720173088615</v>
      </c>
      <c r="N43">
        <f t="shared" si="3"/>
        <v>0.24350326953354534</v>
      </c>
      <c r="O43">
        <f t="shared" si="4"/>
        <v>2.2551264727963614</v>
      </c>
      <c r="P43">
        <f t="shared" si="5"/>
        <v>30.827049255371094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30.916746139526367</v>
      </c>
      <c r="V43" s="1">
        <v>30.827049255371094</v>
      </c>
      <c r="W43" s="1">
        <v>31.020427703857422</v>
      </c>
      <c r="X43" s="1">
        <v>417.86563110351563</v>
      </c>
      <c r="Y43" s="1">
        <v>419.75384521484375</v>
      </c>
      <c r="Z43" s="1">
        <v>21.903717041015625</v>
      </c>
      <c r="AA43" s="1">
        <v>22.189279556274414</v>
      </c>
      <c r="AB43" s="1">
        <v>48.62994384765625</v>
      </c>
      <c r="AC43" s="1">
        <v>49.263942718505859</v>
      </c>
      <c r="AD43" s="1">
        <v>500.27597045898438</v>
      </c>
      <c r="AE43" s="1">
        <v>9.5983773469924927E-2</v>
      </c>
      <c r="AF43" s="1">
        <v>5.2722908556461334E-2</v>
      </c>
      <c r="AG43" s="1">
        <v>99.685737609863281</v>
      </c>
      <c r="AH43" s="1">
        <v>1.4483906030654907</v>
      </c>
      <c r="AI43" s="1">
        <v>0.17418499290943146</v>
      </c>
      <c r="AJ43" s="1">
        <v>3.2111413776874542E-2</v>
      </c>
      <c r="AK43" s="1">
        <v>4.459756426513195E-3</v>
      </c>
      <c r="AL43" s="1">
        <v>3.3120233565568924E-2</v>
      </c>
      <c r="AM43" s="1">
        <v>4.1211112402379513E-3</v>
      </c>
      <c r="AN43" s="1">
        <v>0.66666668653488159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88</v>
      </c>
      <c r="AV43">
        <f t="shared" si="8"/>
        <v>0.83379328409830711</v>
      </c>
      <c r="AW43">
        <f t="shared" si="9"/>
        <v>2.4350326953354533E-4</v>
      </c>
      <c r="AX43">
        <f t="shared" si="10"/>
        <v>303.97704925537107</v>
      </c>
      <c r="AY43">
        <f t="shared" si="11"/>
        <v>304.06674613952634</v>
      </c>
      <c r="AZ43">
        <f t="shared" si="12"/>
        <v>1.5357403411923265E-2</v>
      </c>
      <c r="BA43">
        <f t="shared" si="13"/>
        <v>-0.10869754054243651</v>
      </c>
      <c r="BB43">
        <f t="shared" si="14"/>
        <v>4.4670811723950363</v>
      </c>
      <c r="BC43">
        <f t="shared" si="15"/>
        <v>44.811637848111246</v>
      </c>
      <c r="BD43">
        <f t="shared" si="16"/>
        <v>22.622358291836832</v>
      </c>
      <c r="BE43">
        <f t="shared" si="17"/>
        <v>30.87189769744873</v>
      </c>
      <c r="BF43">
        <f t="shared" si="18"/>
        <v>4.4785314691797398</v>
      </c>
      <c r="BG43">
        <f t="shared" si="19"/>
        <v>1.0403238922867349E-2</v>
      </c>
      <c r="BH43">
        <f t="shared" si="20"/>
        <v>2.211954699598675</v>
      </c>
      <c r="BI43">
        <f t="shared" si="21"/>
        <v>2.2665767695810648</v>
      </c>
      <c r="BJ43">
        <f t="shared" si="22"/>
        <v>6.505449917080016E-3</v>
      </c>
      <c r="BK43">
        <f t="shared" si="23"/>
        <v>65.525150098194686</v>
      </c>
      <c r="BL43">
        <f t="shared" si="24"/>
        <v>1.5659587380181108</v>
      </c>
      <c r="BM43">
        <f t="shared" si="25"/>
        <v>47.958283041654482</v>
      </c>
      <c r="BN43">
        <f t="shared" si="26"/>
        <v>420.55081660202978</v>
      </c>
      <c r="BO43">
        <f t="shared" si="27"/>
        <v>-1.9119320447599144E-3</v>
      </c>
    </row>
    <row r="44" spans="1:67" x14ac:dyDescent="0.25">
      <c r="A44" s="1">
        <v>31</v>
      </c>
      <c r="B44" s="1" t="s">
        <v>120</v>
      </c>
      <c r="C44" s="1" t="s">
        <v>82</v>
      </c>
      <c r="D44" s="1" t="s">
        <v>83</v>
      </c>
      <c r="E44" s="1" t="s">
        <v>84</v>
      </c>
      <c r="F44" s="1" t="s">
        <v>85</v>
      </c>
      <c r="G44" s="1" t="s">
        <v>86</v>
      </c>
      <c r="H44" s="1" t="s">
        <v>87</v>
      </c>
      <c r="I44" s="1">
        <v>356.49999656900764</v>
      </c>
      <c r="J44" s="1">
        <v>0</v>
      </c>
      <c r="K44">
        <f t="shared" si="0"/>
        <v>-1.6168616891652785</v>
      </c>
      <c r="L44">
        <f t="shared" si="1"/>
        <v>1.0575020564047966E-2</v>
      </c>
      <c r="M44">
        <f t="shared" si="2"/>
        <v>645.25900117968786</v>
      </c>
      <c r="N44">
        <f t="shared" si="3"/>
        <v>0.24650961352924552</v>
      </c>
      <c r="O44">
        <f t="shared" si="4"/>
        <v>2.2542386292055103</v>
      </c>
      <c r="P44">
        <f t="shared" si="5"/>
        <v>30.825325012207031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30.914222717285156</v>
      </c>
      <c r="V44" s="1">
        <v>30.825325012207031</v>
      </c>
      <c r="W44" s="1">
        <v>31.017993927001953</v>
      </c>
      <c r="X44" s="1">
        <v>417.95684814453125</v>
      </c>
      <c r="Y44" s="1">
        <v>419.7724609375</v>
      </c>
      <c r="Z44" s="1">
        <v>21.90467643737793</v>
      </c>
      <c r="AA44" s="1">
        <v>22.193851470947266</v>
      </c>
      <c r="AB44" s="1">
        <v>48.638912200927734</v>
      </c>
      <c r="AC44" s="1">
        <v>49.281021118164063</v>
      </c>
      <c r="AD44" s="1">
        <v>500.123291015625</v>
      </c>
      <c r="AE44" s="1">
        <v>0.28416034579277039</v>
      </c>
      <c r="AF44" s="1">
        <v>0.14885836839675903</v>
      </c>
      <c r="AG44" s="1">
        <v>99.685394287109375</v>
      </c>
      <c r="AH44" s="1">
        <v>1.4483906030654907</v>
      </c>
      <c r="AI44" s="1">
        <v>0.17418499290943146</v>
      </c>
      <c r="AJ44" s="1">
        <v>3.2111413776874542E-2</v>
      </c>
      <c r="AK44" s="1">
        <v>4.459756426513195E-3</v>
      </c>
      <c r="AL44" s="1">
        <v>3.3120233565568924E-2</v>
      </c>
      <c r="AM44" s="1">
        <v>4.1211112402379513E-3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88</v>
      </c>
      <c r="AV44">
        <f t="shared" si="8"/>
        <v>0.83353881835937493</v>
      </c>
      <c r="AW44">
        <f t="shared" si="9"/>
        <v>2.4650961352924554E-4</v>
      </c>
      <c r="AX44">
        <f t="shared" si="10"/>
        <v>303.97532501220701</v>
      </c>
      <c r="AY44">
        <f t="shared" si="11"/>
        <v>304.06422271728513</v>
      </c>
      <c r="AZ44">
        <f t="shared" si="12"/>
        <v>4.5465654310606674E-2</v>
      </c>
      <c r="BA44">
        <f t="shared" si="13"/>
        <v>-0.10996299978115584</v>
      </c>
      <c r="BB44">
        <f t="shared" si="14"/>
        <v>4.4666414638364307</v>
      </c>
      <c r="BC44">
        <f t="shared" si="15"/>
        <v>44.807381219477463</v>
      </c>
      <c r="BD44">
        <f t="shared" si="16"/>
        <v>22.613529748530198</v>
      </c>
      <c r="BE44">
        <f t="shared" si="17"/>
        <v>30.869773864746094</v>
      </c>
      <c r="BF44">
        <f t="shared" si="18"/>
        <v>4.4779886553834825</v>
      </c>
      <c r="BG44">
        <f t="shared" si="19"/>
        <v>1.0535789511430927E-2</v>
      </c>
      <c r="BH44">
        <f t="shared" si="20"/>
        <v>2.2124028346309204</v>
      </c>
      <c r="BI44">
        <f t="shared" si="21"/>
        <v>2.2655858207525621</v>
      </c>
      <c r="BJ44">
        <f t="shared" si="22"/>
        <v>6.5883819074440313E-3</v>
      </c>
      <c r="BK44">
        <f t="shared" si="23"/>
        <v>64.322897949903563</v>
      </c>
      <c r="BL44">
        <f t="shared" si="24"/>
        <v>1.5371637285080515</v>
      </c>
      <c r="BM44">
        <f t="shared" si="25"/>
        <v>47.976079413122562</v>
      </c>
      <c r="BN44">
        <f t="shared" si="26"/>
        <v>420.54103954831658</v>
      </c>
      <c r="BO44">
        <f t="shared" si="27"/>
        <v>-1.8445449434077571E-3</v>
      </c>
    </row>
    <row r="45" spans="1:67" x14ac:dyDescent="0.25">
      <c r="A45" s="1">
        <v>32</v>
      </c>
      <c r="B45" s="1" t="s">
        <v>121</v>
      </c>
      <c r="C45" s="1" t="s">
        <v>82</v>
      </c>
      <c r="D45" s="1" t="s">
        <v>83</v>
      </c>
      <c r="E45" s="1" t="s">
        <v>84</v>
      </c>
      <c r="F45" s="1" t="s">
        <v>85</v>
      </c>
      <c r="G45" s="1" t="s">
        <v>86</v>
      </c>
      <c r="H45" s="1" t="s">
        <v>87</v>
      </c>
      <c r="I45" s="1">
        <v>361.49999645724893</v>
      </c>
      <c r="J45" s="1">
        <v>0</v>
      </c>
      <c r="K45">
        <f t="shared" si="0"/>
        <v>-1.6826132545583028</v>
      </c>
      <c r="L45">
        <f t="shared" si="1"/>
        <v>1.0665144652746154E-2</v>
      </c>
      <c r="M45">
        <f t="shared" si="2"/>
        <v>652.98092956289611</v>
      </c>
      <c r="N45">
        <f t="shared" si="3"/>
        <v>0.24870410359892045</v>
      </c>
      <c r="O45">
        <f t="shared" si="4"/>
        <v>2.2551604195816233</v>
      </c>
      <c r="P45">
        <f t="shared" si="5"/>
        <v>30.830135345458984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30.915939331054688</v>
      </c>
      <c r="V45" s="1">
        <v>30.830135345458984</v>
      </c>
      <c r="W45" s="1">
        <v>31.018817901611328</v>
      </c>
      <c r="X45" s="1">
        <v>417.92593383789063</v>
      </c>
      <c r="Y45" s="1">
        <v>419.81918334960938</v>
      </c>
      <c r="Z45" s="1">
        <v>21.904998779296875</v>
      </c>
      <c r="AA45" s="1">
        <v>22.196727752685547</v>
      </c>
      <c r="AB45" s="1">
        <v>48.635272979736328</v>
      </c>
      <c r="AC45" s="1">
        <v>49.282993316650391</v>
      </c>
      <c r="AD45" s="1">
        <v>500.15673828125</v>
      </c>
      <c r="AE45" s="1">
        <v>0.29475289583206177</v>
      </c>
      <c r="AF45" s="1">
        <v>2.2743182256817818E-2</v>
      </c>
      <c r="AG45" s="1">
        <v>99.68621826171875</v>
      </c>
      <c r="AH45" s="1">
        <v>1.4483906030654907</v>
      </c>
      <c r="AI45" s="1">
        <v>0.17418499290943146</v>
      </c>
      <c r="AJ45" s="1">
        <v>3.2111413776874542E-2</v>
      </c>
      <c r="AK45" s="1">
        <v>4.459756426513195E-3</v>
      </c>
      <c r="AL45" s="1">
        <v>3.3120233565568924E-2</v>
      </c>
      <c r="AM45" s="1">
        <v>4.1211112402379513E-3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88</v>
      </c>
      <c r="AV45">
        <f t="shared" si="8"/>
        <v>0.8335945638020833</v>
      </c>
      <c r="AW45">
        <f t="shared" si="9"/>
        <v>2.4870410359892044E-4</v>
      </c>
      <c r="AX45">
        <f t="shared" si="10"/>
        <v>303.98013534545896</v>
      </c>
      <c r="AY45">
        <f t="shared" si="11"/>
        <v>304.06593933105466</v>
      </c>
      <c r="AZ45">
        <f t="shared" si="12"/>
        <v>4.7160462279011384E-2</v>
      </c>
      <c r="BA45">
        <f t="shared" si="13"/>
        <v>-0.1114568885087109</v>
      </c>
      <c r="BB45">
        <f t="shared" si="14"/>
        <v>4.4678682670317844</v>
      </c>
      <c r="BC45">
        <f t="shared" si="15"/>
        <v>44.819317503867275</v>
      </c>
      <c r="BD45">
        <f t="shared" si="16"/>
        <v>22.622589751181728</v>
      </c>
      <c r="BE45">
        <f t="shared" si="17"/>
        <v>30.873037338256836</v>
      </c>
      <c r="BF45">
        <f t="shared" si="18"/>
        <v>4.4788227646931187</v>
      </c>
      <c r="BG45">
        <f t="shared" si="19"/>
        <v>1.062524333029672E-2</v>
      </c>
      <c r="BH45">
        <f t="shared" si="20"/>
        <v>2.2127078474501611</v>
      </c>
      <c r="BI45">
        <f t="shared" si="21"/>
        <v>2.2661149172429575</v>
      </c>
      <c r="BJ45">
        <f t="shared" si="22"/>
        <v>6.644350475612704E-3</v>
      </c>
      <c r="BK45">
        <f t="shared" si="23"/>
        <v>65.093199465146853</v>
      </c>
      <c r="BL45">
        <f t="shared" si="24"/>
        <v>1.5553861173111723</v>
      </c>
      <c r="BM45">
        <f t="shared" si="25"/>
        <v>47.970343103205593</v>
      </c>
      <c r="BN45">
        <f t="shared" si="26"/>
        <v>420.61901710557993</v>
      </c>
      <c r="BO45">
        <f t="shared" si="27"/>
        <v>-1.9189701808204911E-3</v>
      </c>
    </row>
    <row r="46" spans="1:67" x14ac:dyDescent="0.25">
      <c r="A46" s="1">
        <v>33</v>
      </c>
      <c r="B46" s="1" t="s">
        <v>122</v>
      </c>
      <c r="C46" s="1" t="s">
        <v>82</v>
      </c>
      <c r="D46" s="1" t="s">
        <v>83</v>
      </c>
      <c r="E46" s="1" t="s">
        <v>84</v>
      </c>
      <c r="F46" s="1" t="s">
        <v>85</v>
      </c>
      <c r="G46" s="1" t="s">
        <v>86</v>
      </c>
      <c r="H46" s="1" t="s">
        <v>87</v>
      </c>
      <c r="I46" s="1">
        <v>366.99999633431435</v>
      </c>
      <c r="J46" s="1">
        <v>0</v>
      </c>
      <c r="K46">
        <f t="shared" si="0"/>
        <v>-1.6663817085880976</v>
      </c>
      <c r="L46">
        <f t="shared" si="1"/>
        <v>1.0237554661678127E-2</v>
      </c>
      <c r="M46">
        <f t="shared" si="2"/>
        <v>660.79703032104624</v>
      </c>
      <c r="N46">
        <f t="shared" si="3"/>
        <v>0.23906347110854323</v>
      </c>
      <c r="O46">
        <f t="shared" si="4"/>
        <v>2.2578981477200237</v>
      </c>
      <c r="P46">
        <f t="shared" si="5"/>
        <v>30.839923858642578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30.921979904174805</v>
      </c>
      <c r="V46" s="1">
        <v>30.839923858642578</v>
      </c>
      <c r="W46" s="1">
        <v>31.020105361938477</v>
      </c>
      <c r="X46" s="1">
        <v>417.92987060546875</v>
      </c>
      <c r="Y46" s="1">
        <v>419.80825805664063</v>
      </c>
      <c r="Z46" s="1">
        <v>21.914112091064453</v>
      </c>
      <c r="AA46" s="1">
        <v>22.194496154785156</v>
      </c>
      <c r="AB46" s="1">
        <v>48.638336181640625</v>
      </c>
      <c r="AC46" s="1">
        <v>49.260650634765625</v>
      </c>
      <c r="AD46" s="1">
        <v>500.22296142578125</v>
      </c>
      <c r="AE46" s="1">
        <v>0.2720775306224823</v>
      </c>
      <c r="AF46" s="1">
        <v>2.0675461739301682E-2</v>
      </c>
      <c r="AG46" s="1">
        <v>99.685409545898438</v>
      </c>
      <c r="AH46" s="1">
        <v>1.4483906030654907</v>
      </c>
      <c r="AI46" s="1">
        <v>0.17418499290943146</v>
      </c>
      <c r="AJ46" s="1">
        <v>3.2111413776874542E-2</v>
      </c>
      <c r="AK46" s="1">
        <v>4.459756426513195E-3</v>
      </c>
      <c r="AL46" s="1">
        <v>3.3120233565568924E-2</v>
      </c>
      <c r="AM46" s="1">
        <v>4.1211112402379513E-3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88</v>
      </c>
      <c r="AV46">
        <f t="shared" si="8"/>
        <v>0.83370493570963533</v>
      </c>
      <c r="AW46">
        <f t="shared" si="9"/>
        <v>2.3906347110854323E-4</v>
      </c>
      <c r="AX46">
        <f t="shared" si="10"/>
        <v>303.98992385864256</v>
      </c>
      <c r="AY46">
        <f t="shared" si="11"/>
        <v>304.07197990417478</v>
      </c>
      <c r="AZ46">
        <f t="shared" si="12"/>
        <v>4.3532403926572094E-2</v>
      </c>
      <c r="BA46">
        <f t="shared" si="13"/>
        <v>-0.10721206728138222</v>
      </c>
      <c r="BB46">
        <f t="shared" si="14"/>
        <v>4.4703655865746503</v>
      </c>
      <c r="BC46">
        <f t="shared" si="15"/>
        <v>44.844733115294545</v>
      </c>
      <c r="BD46">
        <f t="shared" si="16"/>
        <v>22.650236960509389</v>
      </c>
      <c r="BE46">
        <f t="shared" si="17"/>
        <v>30.880951881408691</v>
      </c>
      <c r="BF46">
        <f t="shared" si="18"/>
        <v>4.4808462003433061</v>
      </c>
      <c r="BG46">
        <f t="shared" si="19"/>
        <v>1.0200783156772491E-2</v>
      </c>
      <c r="BH46">
        <f t="shared" si="20"/>
        <v>2.2124674388546266</v>
      </c>
      <c r="BI46">
        <f t="shared" si="21"/>
        <v>2.2683787614886795</v>
      </c>
      <c r="BJ46">
        <f t="shared" si="22"/>
        <v>6.378782997129023E-3</v>
      </c>
      <c r="BK46">
        <f t="shared" si="23"/>
        <v>65.871822594266973</v>
      </c>
      <c r="BL46">
        <f t="shared" si="24"/>
        <v>1.5740448589076859</v>
      </c>
      <c r="BM46">
        <f t="shared" si="25"/>
        <v>47.927845914621017</v>
      </c>
      <c r="BN46">
        <f t="shared" si="26"/>
        <v>420.60037611303295</v>
      </c>
      <c r="BO46">
        <f t="shared" si="27"/>
        <v>-1.8988591142555201E-3</v>
      </c>
    </row>
    <row r="47" spans="1:67" x14ac:dyDescent="0.25">
      <c r="A47" s="1">
        <v>34</v>
      </c>
      <c r="B47" s="1" t="s">
        <v>123</v>
      </c>
      <c r="C47" s="1" t="s">
        <v>82</v>
      </c>
      <c r="D47" s="1" t="s">
        <v>83</v>
      </c>
      <c r="E47" s="1" t="s">
        <v>84</v>
      </c>
      <c r="F47" s="1" t="s">
        <v>85</v>
      </c>
      <c r="G47" s="1" t="s">
        <v>86</v>
      </c>
      <c r="H47" s="1" t="s">
        <v>87</v>
      </c>
      <c r="I47" s="1">
        <v>371.99999622255564</v>
      </c>
      <c r="J47" s="1">
        <v>0</v>
      </c>
      <c r="K47">
        <f t="shared" si="0"/>
        <v>-1.7062555865481388</v>
      </c>
      <c r="L47">
        <f t="shared" si="1"/>
        <v>1.0034674157062265E-2</v>
      </c>
      <c r="M47">
        <f t="shared" si="2"/>
        <v>672.34350216002861</v>
      </c>
      <c r="N47">
        <f t="shared" si="3"/>
        <v>0.2343346743288742</v>
      </c>
      <c r="O47">
        <f t="shared" si="4"/>
        <v>2.2578346927774335</v>
      </c>
      <c r="P47">
        <f t="shared" si="5"/>
        <v>30.840539932250977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30.920696258544922</v>
      </c>
      <c r="V47" s="1">
        <v>30.840539932250977</v>
      </c>
      <c r="W47" s="1">
        <v>31.012714385986328</v>
      </c>
      <c r="X47" s="1">
        <v>418.0020751953125</v>
      </c>
      <c r="Y47" s="1">
        <v>419.93045043945313</v>
      </c>
      <c r="Z47" s="1">
        <v>21.921737670898438</v>
      </c>
      <c r="AA47" s="1">
        <v>22.196548461914063</v>
      </c>
      <c r="AB47" s="1">
        <v>48.6591796875</v>
      </c>
      <c r="AC47" s="1">
        <v>49.269172668457031</v>
      </c>
      <c r="AD47" s="1">
        <v>500.27130126953125</v>
      </c>
      <c r="AE47" s="1">
        <v>0.2796318531036377</v>
      </c>
      <c r="AF47" s="1">
        <v>3.1012821942567825E-2</v>
      </c>
      <c r="AG47" s="1">
        <v>99.686134338378906</v>
      </c>
      <c r="AH47" s="1">
        <v>1.4483906030654907</v>
      </c>
      <c r="AI47" s="1">
        <v>0.17418499290943146</v>
      </c>
      <c r="AJ47" s="1">
        <v>3.2111413776874542E-2</v>
      </c>
      <c r="AK47" s="1">
        <v>4.459756426513195E-3</v>
      </c>
      <c r="AL47" s="1">
        <v>3.3120233565568924E-2</v>
      </c>
      <c r="AM47" s="1">
        <v>4.1211112402379513E-3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88</v>
      </c>
      <c r="AV47">
        <f t="shared" si="8"/>
        <v>0.8337855021158852</v>
      </c>
      <c r="AW47">
        <f t="shared" si="9"/>
        <v>2.343346743288742E-4</v>
      </c>
      <c r="AX47">
        <f t="shared" si="10"/>
        <v>303.99053993225095</v>
      </c>
      <c r="AY47">
        <f t="shared" si="11"/>
        <v>304.0706962585449</v>
      </c>
      <c r="AZ47">
        <f t="shared" si="12"/>
        <v>4.4741095496540595E-2</v>
      </c>
      <c r="BA47">
        <f t="shared" si="13"/>
        <v>-0.10510574408436131</v>
      </c>
      <c r="BB47">
        <f t="shared" si="14"/>
        <v>4.4705228046001366</v>
      </c>
      <c r="BC47">
        <f t="shared" si="15"/>
        <v>44.845984190992915</v>
      </c>
      <c r="BD47">
        <f t="shared" si="16"/>
        <v>22.649435729078853</v>
      </c>
      <c r="BE47">
        <f t="shared" si="17"/>
        <v>30.880618095397949</v>
      </c>
      <c r="BF47">
        <f t="shared" si="18"/>
        <v>4.4807608483817152</v>
      </c>
      <c r="BG47">
        <f t="shared" si="19"/>
        <v>9.9993431187516881E-3</v>
      </c>
      <c r="BH47">
        <f t="shared" si="20"/>
        <v>2.2126881118227031</v>
      </c>
      <c r="BI47">
        <f t="shared" si="21"/>
        <v>2.2680727365590121</v>
      </c>
      <c r="BJ47">
        <f t="shared" si="22"/>
        <v>6.252754147654597E-3</v>
      </c>
      <c r="BK47">
        <f t="shared" si="23"/>
        <v>67.023324677860757</v>
      </c>
      <c r="BL47">
        <f t="shared" si="24"/>
        <v>1.6010829923298673</v>
      </c>
      <c r="BM47">
        <f t="shared" si="25"/>
        <v>47.927345006443076</v>
      </c>
      <c r="BN47">
        <f t="shared" si="26"/>
        <v>420.74152262775158</v>
      </c>
      <c r="BO47">
        <f t="shared" si="27"/>
        <v>-1.9436232405807641E-3</v>
      </c>
    </row>
    <row r="48" spans="1:67" x14ac:dyDescent="0.25">
      <c r="A48" s="1">
        <v>35</v>
      </c>
      <c r="B48" s="1" t="s">
        <v>124</v>
      </c>
      <c r="C48" s="1" t="s">
        <v>82</v>
      </c>
      <c r="D48" s="1" t="s">
        <v>83</v>
      </c>
      <c r="E48" s="1" t="s">
        <v>84</v>
      </c>
      <c r="F48" s="1" t="s">
        <v>85</v>
      </c>
      <c r="G48" s="1" t="s">
        <v>86</v>
      </c>
      <c r="H48" s="1" t="s">
        <v>87</v>
      </c>
      <c r="I48" s="1">
        <v>376.99999611079693</v>
      </c>
      <c r="J48" s="1">
        <v>0</v>
      </c>
      <c r="K48">
        <f t="shared" si="0"/>
        <v>-1.6739427693994684</v>
      </c>
      <c r="L48">
        <f t="shared" si="1"/>
        <v>1.016440356023641E-2</v>
      </c>
      <c r="M48">
        <f t="shared" si="2"/>
        <v>663.8716100980389</v>
      </c>
      <c r="N48">
        <f t="shared" si="3"/>
        <v>0.23725095682061981</v>
      </c>
      <c r="O48">
        <f t="shared" si="4"/>
        <v>2.2568782052946244</v>
      </c>
      <c r="P48">
        <f t="shared" si="5"/>
        <v>30.836917877197266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30.915943145751953</v>
      </c>
      <c r="V48" s="1">
        <v>30.836917877197266</v>
      </c>
      <c r="W48" s="1">
        <v>31.005708694458008</v>
      </c>
      <c r="X48" s="1">
        <v>417.97579956054688</v>
      </c>
      <c r="Y48" s="1">
        <v>419.86398315429688</v>
      </c>
      <c r="Z48" s="1">
        <v>21.918569564819336</v>
      </c>
      <c r="AA48" s="1">
        <v>22.196802139282227</v>
      </c>
      <c r="AB48" s="1">
        <v>48.665496826171875</v>
      </c>
      <c r="AC48" s="1">
        <v>49.283252716064453</v>
      </c>
      <c r="AD48" s="1">
        <v>500.26797485351563</v>
      </c>
      <c r="AE48" s="1">
        <v>0.20178942382335663</v>
      </c>
      <c r="AF48" s="1">
        <v>1.5506488271057606E-2</v>
      </c>
      <c r="AG48" s="1">
        <v>99.686447143554688</v>
      </c>
      <c r="AH48" s="1">
        <v>1.4483906030654907</v>
      </c>
      <c r="AI48" s="1">
        <v>0.17418499290943146</v>
      </c>
      <c r="AJ48" s="1">
        <v>3.2111413776874542E-2</v>
      </c>
      <c r="AK48" s="1">
        <v>4.459756426513195E-3</v>
      </c>
      <c r="AL48" s="1">
        <v>3.3120233565568924E-2</v>
      </c>
      <c r="AM48" s="1">
        <v>4.1211112402379513E-3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88</v>
      </c>
      <c r="AV48">
        <f t="shared" si="8"/>
        <v>0.83377995808919259</v>
      </c>
      <c r="AW48">
        <f t="shared" si="9"/>
        <v>2.372509568206198E-4</v>
      </c>
      <c r="AX48">
        <f t="shared" si="10"/>
        <v>303.98691787719724</v>
      </c>
      <c r="AY48">
        <f t="shared" si="11"/>
        <v>304.06594314575193</v>
      </c>
      <c r="AZ48">
        <f t="shared" si="12"/>
        <v>3.2286307090081845E-2</v>
      </c>
      <c r="BA48">
        <f t="shared" si="13"/>
        <v>-0.10685225003218314</v>
      </c>
      <c r="BB48">
        <f t="shared" si="14"/>
        <v>4.4695985485081238</v>
      </c>
      <c r="BC48">
        <f t="shared" si="15"/>
        <v>44.8365718368077</v>
      </c>
      <c r="BD48">
        <f t="shared" si="16"/>
        <v>22.639769697525473</v>
      </c>
      <c r="BE48">
        <f t="shared" si="17"/>
        <v>30.876430511474609</v>
      </c>
      <c r="BF48">
        <f t="shared" si="18"/>
        <v>4.4796901673872487</v>
      </c>
      <c r="BG48">
        <f t="shared" si="19"/>
        <v>1.0128154739502996E-2</v>
      </c>
      <c r="BH48">
        <f t="shared" si="20"/>
        <v>2.2127203432134994</v>
      </c>
      <c r="BI48">
        <f t="shared" si="21"/>
        <v>2.2669698241737493</v>
      </c>
      <c r="BJ48">
        <f t="shared" si="22"/>
        <v>6.3333434923160403E-3</v>
      </c>
      <c r="BK48">
        <f t="shared" si="23"/>
        <v>66.179002170144699</v>
      </c>
      <c r="BL48">
        <f t="shared" si="24"/>
        <v>1.5811587483894065</v>
      </c>
      <c r="BM48">
        <f t="shared" si="25"/>
        <v>47.94125747899605</v>
      </c>
      <c r="BN48">
        <f t="shared" si="26"/>
        <v>420.65969537687766</v>
      </c>
      <c r="BO48">
        <f t="shared" si="27"/>
        <v>-1.9077397286893665E-3</v>
      </c>
    </row>
    <row r="49" spans="1:67" x14ac:dyDescent="0.25">
      <c r="A49" s="1">
        <v>36</v>
      </c>
      <c r="B49" s="1" t="s">
        <v>125</v>
      </c>
      <c r="C49" s="1" t="s">
        <v>82</v>
      </c>
      <c r="D49" s="1" t="s">
        <v>83</v>
      </c>
      <c r="E49" s="1" t="s">
        <v>84</v>
      </c>
      <c r="F49" s="1" t="s">
        <v>85</v>
      </c>
      <c r="G49" s="1" t="s">
        <v>86</v>
      </c>
      <c r="H49" s="1" t="s">
        <v>87</v>
      </c>
      <c r="I49" s="1">
        <v>382.49999598786235</v>
      </c>
      <c r="J49" s="1">
        <v>0</v>
      </c>
      <c r="K49">
        <f t="shared" si="0"/>
        <v>-1.7171278791146116</v>
      </c>
      <c r="L49">
        <f t="shared" si="1"/>
        <v>9.9207591536223157E-3</v>
      </c>
      <c r="M49">
        <f t="shared" si="2"/>
        <v>677.11678020280442</v>
      </c>
      <c r="N49">
        <f t="shared" si="3"/>
        <v>0.2315227424435963</v>
      </c>
      <c r="O49">
        <f t="shared" si="4"/>
        <v>2.2562692595144322</v>
      </c>
      <c r="P49">
        <f t="shared" si="5"/>
        <v>30.835243225097656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30.9151611328125</v>
      </c>
      <c r="V49" s="1">
        <v>30.835243225097656</v>
      </c>
      <c r="W49" s="1">
        <v>31.007944107055664</v>
      </c>
      <c r="X49" s="1">
        <v>417.95236206054688</v>
      </c>
      <c r="Y49" s="1">
        <v>419.895751953125</v>
      </c>
      <c r="Z49" s="1">
        <v>21.92719841003418</v>
      </c>
      <c r="AA49" s="1">
        <v>22.198787689208984</v>
      </c>
      <c r="AB49" s="1">
        <v>48.686473846435547</v>
      </c>
      <c r="AC49" s="1">
        <v>49.289501190185547</v>
      </c>
      <c r="AD49" s="1">
        <v>500.12994384765625</v>
      </c>
      <c r="AE49" s="1">
        <v>0.18062105774879456</v>
      </c>
      <c r="AF49" s="1">
        <v>0.19744172692298889</v>
      </c>
      <c r="AG49" s="1">
        <v>99.685714721679688</v>
      </c>
      <c r="AH49" s="1">
        <v>1.4483906030654907</v>
      </c>
      <c r="AI49" s="1">
        <v>0.17418499290943146</v>
      </c>
      <c r="AJ49" s="1">
        <v>3.2111413776874542E-2</v>
      </c>
      <c r="AK49" s="1">
        <v>4.459756426513195E-3</v>
      </c>
      <c r="AL49" s="1">
        <v>3.3120233565568924E-2</v>
      </c>
      <c r="AM49" s="1">
        <v>4.1211112402379513E-3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88</v>
      </c>
      <c r="AV49">
        <f t="shared" si="8"/>
        <v>0.83354990641276039</v>
      </c>
      <c r="AW49">
        <f t="shared" si="9"/>
        <v>2.315227424435963E-4</v>
      </c>
      <c r="AX49">
        <f t="shared" si="10"/>
        <v>303.98524322509763</v>
      </c>
      <c r="AY49">
        <f t="shared" si="11"/>
        <v>304.06516113281248</v>
      </c>
      <c r="AZ49">
        <f t="shared" si="12"/>
        <v>2.889936859385589E-2</v>
      </c>
      <c r="BA49">
        <f t="shared" si="13"/>
        <v>-0.10391964813446855</v>
      </c>
      <c r="BB49">
        <f t="shared" si="14"/>
        <v>4.469171276268054</v>
      </c>
      <c r="BC49">
        <f t="shared" si="15"/>
        <v>44.832615071737017</v>
      </c>
      <c r="BD49">
        <f t="shared" si="16"/>
        <v>22.633827382528033</v>
      </c>
      <c r="BE49">
        <f t="shared" si="17"/>
        <v>30.875202178955078</v>
      </c>
      <c r="BF49">
        <f t="shared" si="18"/>
        <v>4.4793761497402169</v>
      </c>
      <c r="BG49">
        <f t="shared" si="19"/>
        <v>9.8862243474473234E-3</v>
      </c>
      <c r="BH49">
        <f t="shared" si="20"/>
        <v>2.2129020167536217</v>
      </c>
      <c r="BI49">
        <f t="shared" si="21"/>
        <v>2.2664741329865952</v>
      </c>
      <c r="BJ49">
        <f t="shared" si="22"/>
        <v>6.1819837008085902E-3</v>
      </c>
      <c r="BK49">
        <f t="shared" si="23"/>
        <v>67.498870184559053</v>
      </c>
      <c r="BL49">
        <f t="shared" si="24"/>
        <v>1.6125830686622289</v>
      </c>
      <c r="BM49">
        <f t="shared" si="25"/>
        <v>47.945931423891651</v>
      </c>
      <c r="BN49">
        <f t="shared" si="26"/>
        <v>420.71199230860378</v>
      </c>
      <c r="BO49">
        <f t="shared" si="27"/>
        <v>-1.9569039400638452E-3</v>
      </c>
    </row>
    <row r="50" spans="1:67" x14ac:dyDescent="0.25">
      <c r="A50" s="1">
        <v>37</v>
      </c>
      <c r="B50" s="1" t="s">
        <v>126</v>
      </c>
      <c r="C50" s="1" t="s">
        <v>82</v>
      </c>
      <c r="D50" s="1" t="s">
        <v>83</v>
      </c>
      <c r="E50" s="1" t="s">
        <v>84</v>
      </c>
      <c r="F50" s="1" t="s">
        <v>85</v>
      </c>
      <c r="G50" s="1" t="s">
        <v>86</v>
      </c>
      <c r="H50" s="1" t="s">
        <v>87</v>
      </c>
      <c r="I50" s="1">
        <v>387.49999587610364</v>
      </c>
      <c r="J50" s="1">
        <v>0</v>
      </c>
      <c r="K50">
        <f t="shared" si="0"/>
        <v>-1.7555263454551799</v>
      </c>
      <c r="L50">
        <f t="shared" si="1"/>
        <v>1.0049483208254982E-2</v>
      </c>
      <c r="M50">
        <f t="shared" si="2"/>
        <v>679.67384851973486</v>
      </c>
      <c r="N50">
        <f t="shared" si="3"/>
        <v>0.23441464689441113</v>
      </c>
      <c r="O50">
        <f t="shared" si="4"/>
        <v>2.2553036597678311</v>
      </c>
      <c r="P50">
        <f t="shared" si="5"/>
        <v>30.833574295043945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30.917137145996094</v>
      </c>
      <c r="V50" s="1">
        <v>30.833574295043945</v>
      </c>
      <c r="W50" s="1">
        <v>31.024110794067383</v>
      </c>
      <c r="X50" s="1">
        <v>417.91946411132813</v>
      </c>
      <c r="Y50" s="1">
        <v>419.9071044921875</v>
      </c>
      <c r="Z50" s="1">
        <v>21.929149627685547</v>
      </c>
      <c r="AA50" s="1">
        <v>22.204080581665039</v>
      </c>
      <c r="AB50" s="1">
        <v>48.685581207275391</v>
      </c>
      <c r="AC50" s="1">
        <v>49.295967102050781</v>
      </c>
      <c r="AD50" s="1">
        <v>500.21945190429688</v>
      </c>
      <c r="AE50" s="1">
        <v>0.22369657456874847</v>
      </c>
      <c r="AF50" s="1">
        <v>3.7213902920484543E-2</v>
      </c>
      <c r="AG50" s="1">
        <v>99.686264038085938</v>
      </c>
      <c r="AH50" s="1">
        <v>1.4483906030654907</v>
      </c>
      <c r="AI50" s="1">
        <v>0.17418499290943146</v>
      </c>
      <c r="AJ50" s="1">
        <v>3.2111413776874542E-2</v>
      </c>
      <c r="AK50" s="1">
        <v>4.459756426513195E-3</v>
      </c>
      <c r="AL50" s="1">
        <v>3.3120233565568924E-2</v>
      </c>
      <c r="AM50" s="1">
        <v>4.1211112402379513E-3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88</v>
      </c>
      <c r="AV50">
        <f t="shared" si="8"/>
        <v>0.83369908650716129</v>
      </c>
      <c r="AW50">
        <f t="shared" si="9"/>
        <v>2.3441464689441112E-4</v>
      </c>
      <c r="AX50">
        <f t="shared" si="10"/>
        <v>303.98357429504392</v>
      </c>
      <c r="AY50">
        <f t="shared" si="11"/>
        <v>304.06713714599607</v>
      </c>
      <c r="AZ50">
        <f t="shared" si="12"/>
        <v>3.5791451130998464E-2</v>
      </c>
      <c r="BA50">
        <f t="shared" si="13"/>
        <v>-0.10478274446594996</v>
      </c>
      <c r="BB50">
        <f t="shared" si="14"/>
        <v>4.4687454993546289</v>
      </c>
      <c r="BC50">
        <f t="shared" si="15"/>
        <v>44.828096854420274</v>
      </c>
      <c r="BD50">
        <f t="shared" si="16"/>
        <v>22.624016272755235</v>
      </c>
      <c r="BE50">
        <f t="shared" si="17"/>
        <v>30.87535572052002</v>
      </c>
      <c r="BF50">
        <f t="shared" si="18"/>
        <v>4.4794154008974694</v>
      </c>
      <c r="BG50">
        <f t="shared" si="19"/>
        <v>1.0014047994878778E-2</v>
      </c>
      <c r="BH50">
        <f t="shared" si="20"/>
        <v>2.2134418395867979</v>
      </c>
      <c r="BI50">
        <f t="shared" si="21"/>
        <v>2.2659735613106715</v>
      </c>
      <c r="BJ50">
        <f t="shared" si="22"/>
        <v>6.2619540123528055E-3</v>
      </c>
      <c r="BK50">
        <f t="shared" si="23"/>
        <v>67.754146723320318</v>
      </c>
      <c r="BL50">
        <f t="shared" si="24"/>
        <v>1.618629075927865</v>
      </c>
      <c r="BM50">
        <f t="shared" si="25"/>
        <v>47.96558052446089</v>
      </c>
      <c r="BN50">
        <f t="shared" si="26"/>
        <v>420.74159763955026</v>
      </c>
      <c r="BO50">
        <f t="shared" si="27"/>
        <v>-2.0013433603463509E-3</v>
      </c>
    </row>
    <row r="51" spans="1:67" x14ac:dyDescent="0.25">
      <c r="A51" s="1">
        <v>38</v>
      </c>
      <c r="B51" s="1" t="s">
        <v>127</v>
      </c>
      <c r="C51" s="1" t="s">
        <v>82</v>
      </c>
      <c r="D51" s="1" t="s">
        <v>83</v>
      </c>
      <c r="E51" s="1" t="s">
        <v>84</v>
      </c>
      <c r="F51" s="1" t="s">
        <v>85</v>
      </c>
      <c r="G51" s="1" t="s">
        <v>86</v>
      </c>
      <c r="H51" s="1" t="s">
        <v>87</v>
      </c>
      <c r="I51" s="1">
        <v>392.49999576434493</v>
      </c>
      <c r="J51" s="1">
        <v>0</v>
      </c>
      <c r="K51">
        <f t="shared" si="0"/>
        <v>-1.8004472575128454</v>
      </c>
      <c r="L51">
        <f t="shared" si="1"/>
        <v>1.0181816906861131E-2</v>
      </c>
      <c r="M51">
        <f t="shared" si="2"/>
        <v>683.04368049656568</v>
      </c>
      <c r="N51">
        <f t="shared" si="3"/>
        <v>0.23766229638238665</v>
      </c>
      <c r="O51">
        <f t="shared" si="4"/>
        <v>2.2569303161963128</v>
      </c>
      <c r="P51">
        <f t="shared" si="5"/>
        <v>30.840587615966797</v>
      </c>
      <c r="Q51" s="1">
        <v>6</v>
      </c>
      <c r="R51">
        <f t="shared" si="6"/>
        <v>1.4200000166893005</v>
      </c>
      <c r="S51" s="1">
        <v>1</v>
      </c>
      <c r="T51">
        <f t="shared" si="7"/>
        <v>2.8400000333786011</v>
      </c>
      <c r="U51" s="1">
        <v>30.922479629516602</v>
      </c>
      <c r="V51" s="1">
        <v>30.840587615966797</v>
      </c>
      <c r="W51" s="1">
        <v>31.035907745361328</v>
      </c>
      <c r="X51" s="1">
        <v>417.8656005859375</v>
      </c>
      <c r="Y51" s="1">
        <v>419.90682983398438</v>
      </c>
      <c r="Z51" s="1">
        <v>21.926624298095703</v>
      </c>
      <c r="AA51" s="1">
        <v>22.205547332763672</v>
      </c>
      <c r="AB51" s="1">
        <v>48.665508270263672</v>
      </c>
      <c r="AC51" s="1">
        <v>49.284568786621094</v>
      </c>
      <c r="AD51" s="1">
        <v>499.89031982421875</v>
      </c>
      <c r="AE51" s="1">
        <v>0.156444251537323</v>
      </c>
      <c r="AF51" s="1">
        <v>5.4789863526821136E-2</v>
      </c>
      <c r="AG51" s="1">
        <v>99.68701171875</v>
      </c>
      <c r="AH51" s="1">
        <v>1.4483906030654907</v>
      </c>
      <c r="AI51" s="1">
        <v>0.17418499290943146</v>
      </c>
      <c r="AJ51" s="1">
        <v>3.2111413776874542E-2</v>
      </c>
      <c r="AK51" s="1">
        <v>4.459756426513195E-3</v>
      </c>
      <c r="AL51" s="1">
        <v>3.3120233565568924E-2</v>
      </c>
      <c r="AM51" s="1">
        <v>4.1211112402379513E-3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88</v>
      </c>
      <c r="AV51">
        <f t="shared" si="8"/>
        <v>0.83315053304036457</v>
      </c>
      <c r="AW51">
        <f t="shared" si="9"/>
        <v>2.3766229638238665E-4</v>
      </c>
      <c r="AX51">
        <f t="shared" si="10"/>
        <v>303.99058761596677</v>
      </c>
      <c r="AY51">
        <f t="shared" si="11"/>
        <v>304.07247962951658</v>
      </c>
      <c r="AZ51">
        <f t="shared" si="12"/>
        <v>2.5031079686483437E-2</v>
      </c>
      <c r="BA51">
        <f t="shared" si="13"/>
        <v>-0.10674603928079845</v>
      </c>
      <c r="BB51">
        <f t="shared" si="14"/>
        <v>4.4705349733787827</v>
      </c>
      <c r="BC51">
        <f t="shared" si="15"/>
        <v>44.845711555600033</v>
      </c>
      <c r="BD51">
        <f t="shared" si="16"/>
        <v>22.640164222836361</v>
      </c>
      <c r="BE51">
        <f t="shared" si="17"/>
        <v>30.881533622741699</v>
      </c>
      <c r="BF51">
        <f t="shared" si="18"/>
        <v>4.4809949600043115</v>
      </c>
      <c r="BG51">
        <f t="shared" si="19"/>
        <v>1.0145444001211458E-2</v>
      </c>
      <c r="BH51">
        <f t="shared" si="20"/>
        <v>2.2136046571824699</v>
      </c>
      <c r="BI51">
        <f t="shared" si="21"/>
        <v>2.2673903028218416</v>
      </c>
      <c r="BJ51">
        <f t="shared" si="22"/>
        <v>6.3441603780264181E-3</v>
      </c>
      <c r="BK51">
        <f t="shared" si="23"/>
        <v>68.090583382079274</v>
      </c>
      <c r="BL51">
        <f t="shared" si="24"/>
        <v>1.6266553243885455</v>
      </c>
      <c r="BM51">
        <f t="shared" si="25"/>
        <v>47.950796645706419</v>
      </c>
      <c r="BN51">
        <f t="shared" si="26"/>
        <v>420.76267623154615</v>
      </c>
      <c r="BO51">
        <f t="shared" si="27"/>
        <v>-2.0518188801710445E-3</v>
      </c>
    </row>
    <row r="52" spans="1:67" x14ac:dyDescent="0.25">
      <c r="A52" s="1">
        <v>39</v>
      </c>
      <c r="B52" s="1" t="s">
        <v>128</v>
      </c>
      <c r="C52" s="1" t="s">
        <v>82</v>
      </c>
      <c r="D52" s="1" t="s">
        <v>83</v>
      </c>
      <c r="E52" s="1" t="s">
        <v>84</v>
      </c>
      <c r="F52" s="1" t="s">
        <v>85</v>
      </c>
      <c r="G52" s="1" t="s">
        <v>86</v>
      </c>
      <c r="H52" s="1" t="s">
        <v>87</v>
      </c>
      <c r="I52" s="1">
        <v>397.99999564141035</v>
      </c>
      <c r="J52" s="1">
        <v>0</v>
      </c>
      <c r="K52">
        <f t="shared" si="0"/>
        <v>-1.7205058756230098</v>
      </c>
      <c r="L52">
        <f t="shared" si="1"/>
        <v>9.9428393160328112E-3</v>
      </c>
      <c r="M52">
        <f t="shared" si="2"/>
        <v>677.0315750437519</v>
      </c>
      <c r="N52">
        <f t="shared" si="3"/>
        <v>0.23220986670207014</v>
      </c>
      <c r="O52">
        <f t="shared" si="4"/>
        <v>2.2579496100896268</v>
      </c>
      <c r="P52">
        <f t="shared" si="5"/>
        <v>30.8458251953125</v>
      </c>
      <c r="Q52" s="1">
        <v>6</v>
      </c>
      <c r="R52">
        <f t="shared" si="6"/>
        <v>1.4200000166893005</v>
      </c>
      <c r="S52" s="1">
        <v>1</v>
      </c>
      <c r="T52">
        <f t="shared" si="7"/>
        <v>2.8400000333786011</v>
      </c>
      <c r="U52" s="1">
        <v>30.929328918457031</v>
      </c>
      <c r="V52" s="1">
        <v>30.8458251953125</v>
      </c>
      <c r="W52" s="1">
        <v>31.032424926757813</v>
      </c>
      <c r="X52" s="1">
        <v>417.947998046875</v>
      </c>
      <c r="Y52" s="1">
        <v>419.89404296875</v>
      </c>
      <c r="Z52" s="1">
        <v>21.936437606811523</v>
      </c>
      <c r="AA52" s="1">
        <v>22.208683013916016</v>
      </c>
      <c r="AB52" s="1">
        <v>48.668373107910156</v>
      </c>
      <c r="AC52" s="1">
        <v>49.272380828857422</v>
      </c>
      <c r="AD52" s="1">
        <v>500.4002685546875</v>
      </c>
      <c r="AE52" s="1">
        <v>0.35672715306282043</v>
      </c>
      <c r="AF52" s="1">
        <v>2.4810783565044403E-2</v>
      </c>
      <c r="AG52" s="1">
        <v>99.687232971191406</v>
      </c>
      <c r="AH52" s="1">
        <v>1.4483906030654907</v>
      </c>
      <c r="AI52" s="1">
        <v>0.17418499290943146</v>
      </c>
      <c r="AJ52" s="1">
        <v>3.2111413776874542E-2</v>
      </c>
      <c r="AK52" s="1">
        <v>4.459756426513195E-3</v>
      </c>
      <c r="AL52" s="1">
        <v>3.3120233565568924E-2</v>
      </c>
      <c r="AM52" s="1">
        <v>4.1211112402379513E-3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88</v>
      </c>
      <c r="AV52">
        <f t="shared" si="8"/>
        <v>0.83400044759114578</v>
      </c>
      <c r="AW52">
        <f t="shared" si="9"/>
        <v>2.3220986670207015E-4</v>
      </c>
      <c r="AX52">
        <f t="shared" si="10"/>
        <v>303.99582519531248</v>
      </c>
      <c r="AY52">
        <f t="shared" si="11"/>
        <v>304.07932891845701</v>
      </c>
      <c r="AZ52">
        <f t="shared" si="12"/>
        <v>5.7076343214295555E-2</v>
      </c>
      <c r="BA52">
        <f t="shared" si="13"/>
        <v>-0.10345098662503528</v>
      </c>
      <c r="BB52">
        <f t="shared" si="14"/>
        <v>4.4718717676812139</v>
      </c>
      <c r="BC52">
        <f t="shared" si="15"/>
        <v>44.85902190678258</v>
      </c>
      <c r="BD52">
        <f t="shared" si="16"/>
        <v>22.650338892866564</v>
      </c>
      <c r="BE52">
        <f t="shared" si="17"/>
        <v>30.887577056884766</v>
      </c>
      <c r="BF52">
        <f t="shared" si="18"/>
        <v>4.4825406079033021</v>
      </c>
      <c r="BG52">
        <f t="shared" si="19"/>
        <v>9.9081508825867824E-3</v>
      </c>
      <c r="BH52">
        <f t="shared" si="20"/>
        <v>2.2139221575915871</v>
      </c>
      <c r="BI52">
        <f t="shared" si="21"/>
        <v>2.2686184503117151</v>
      </c>
      <c r="BJ52">
        <f t="shared" si="22"/>
        <v>6.1957015259364624E-3</v>
      </c>
      <c r="BK52">
        <f t="shared" si="23"/>
        <v>67.491404350239165</v>
      </c>
      <c r="BL52">
        <f t="shared" si="24"/>
        <v>1.6123867113164523</v>
      </c>
      <c r="BM52">
        <f t="shared" si="25"/>
        <v>47.938047918169715</v>
      </c>
      <c r="BN52">
        <f t="shared" si="26"/>
        <v>420.71188906198682</v>
      </c>
      <c r="BO52">
        <f t="shared" si="27"/>
        <v>-1.960431717130682E-3</v>
      </c>
    </row>
    <row r="53" spans="1:67" x14ac:dyDescent="0.25">
      <c r="A53" s="1">
        <v>40</v>
      </c>
      <c r="B53" s="1" t="s">
        <v>129</v>
      </c>
      <c r="C53" s="1" t="s">
        <v>82</v>
      </c>
      <c r="D53" s="1" t="s">
        <v>83</v>
      </c>
      <c r="E53" s="1" t="s">
        <v>84</v>
      </c>
      <c r="F53" s="1" t="s">
        <v>85</v>
      </c>
      <c r="G53" s="1" t="s">
        <v>86</v>
      </c>
      <c r="H53" s="1" t="s">
        <v>87</v>
      </c>
      <c r="I53" s="1">
        <v>402.99999552965164</v>
      </c>
      <c r="J53" s="1">
        <v>0</v>
      </c>
      <c r="K53">
        <f t="shared" si="0"/>
        <v>-1.8867710194012459</v>
      </c>
      <c r="L53">
        <f t="shared" si="1"/>
        <v>9.7364505624188205E-3</v>
      </c>
      <c r="M53">
        <f t="shared" si="2"/>
        <v>709.68547948241621</v>
      </c>
      <c r="N53">
        <f t="shared" si="3"/>
        <v>0.22730983177548786</v>
      </c>
      <c r="O53">
        <f t="shared" si="4"/>
        <v>2.2570038146354543</v>
      </c>
      <c r="P53">
        <f t="shared" si="5"/>
        <v>30.842487335205078</v>
      </c>
      <c r="Q53" s="1">
        <v>6</v>
      </c>
      <c r="R53">
        <f t="shared" si="6"/>
        <v>1.4200000166893005</v>
      </c>
      <c r="S53" s="1">
        <v>1</v>
      </c>
      <c r="T53">
        <f t="shared" si="7"/>
        <v>2.8400000333786011</v>
      </c>
      <c r="U53" s="1">
        <v>30.929668426513672</v>
      </c>
      <c r="V53" s="1">
        <v>30.842487335205078</v>
      </c>
      <c r="W53" s="1">
        <v>31.019338607788086</v>
      </c>
      <c r="X53" s="1">
        <v>417.72976684570313</v>
      </c>
      <c r="Y53" s="1">
        <v>419.87930297851563</v>
      </c>
      <c r="Z53" s="1">
        <v>21.942893981933594</v>
      </c>
      <c r="AA53" s="1">
        <v>22.209600448608398</v>
      </c>
      <c r="AB53" s="1">
        <v>48.681808471679688</v>
      </c>
      <c r="AC53" s="1">
        <v>49.273513793945313</v>
      </c>
      <c r="AD53" s="1">
        <v>500.01345825195313</v>
      </c>
      <c r="AE53" s="1">
        <v>0.37258034944534302</v>
      </c>
      <c r="AF53" s="1">
        <v>0.21191515028476715</v>
      </c>
      <c r="AG53" s="1">
        <v>99.687339782714844</v>
      </c>
      <c r="AH53" s="1">
        <v>1.4483906030654907</v>
      </c>
      <c r="AI53" s="1">
        <v>0.17418499290943146</v>
      </c>
      <c r="AJ53" s="1">
        <v>3.2111413776874542E-2</v>
      </c>
      <c r="AK53" s="1">
        <v>4.459756426513195E-3</v>
      </c>
      <c r="AL53" s="1">
        <v>3.3120233565568924E-2</v>
      </c>
      <c r="AM53" s="1">
        <v>4.1211112402379513E-3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88</v>
      </c>
      <c r="AV53">
        <f t="shared" si="8"/>
        <v>0.83335576375325504</v>
      </c>
      <c r="AW53">
        <f t="shared" si="9"/>
        <v>2.2730983177548787E-4</v>
      </c>
      <c r="AX53">
        <f t="shared" si="10"/>
        <v>303.99248733520506</v>
      </c>
      <c r="AY53">
        <f t="shared" si="11"/>
        <v>304.07966842651365</v>
      </c>
      <c r="AZ53">
        <f t="shared" si="12"/>
        <v>5.961285457880372E-2</v>
      </c>
      <c r="BA53">
        <f t="shared" si="13"/>
        <v>-0.10048340464042516</v>
      </c>
      <c r="BB53">
        <f t="shared" si="14"/>
        <v>4.4710198009942159</v>
      </c>
      <c r="BC53">
        <f t="shared" si="15"/>
        <v>44.850427453872761</v>
      </c>
      <c r="BD53">
        <f t="shared" si="16"/>
        <v>22.640827005264363</v>
      </c>
      <c r="BE53">
        <f t="shared" si="17"/>
        <v>30.886077880859375</v>
      </c>
      <c r="BF53">
        <f t="shared" si="18"/>
        <v>4.4821571405002034</v>
      </c>
      <c r="BG53">
        <f t="shared" si="19"/>
        <v>9.703184865717163E-3</v>
      </c>
      <c r="BH53">
        <f t="shared" si="20"/>
        <v>2.2140159863587616</v>
      </c>
      <c r="BI53">
        <f t="shared" si="21"/>
        <v>2.2681411541414418</v>
      </c>
      <c r="BJ53">
        <f t="shared" si="22"/>
        <v>6.0674705083010004E-3</v>
      </c>
      <c r="BK53">
        <f t="shared" si="23"/>
        <v>70.746657532022525</v>
      </c>
      <c r="BL53">
        <f t="shared" si="24"/>
        <v>1.6902130551520169</v>
      </c>
      <c r="BM53">
        <f t="shared" si="25"/>
        <v>47.946375961648776</v>
      </c>
      <c r="BN53">
        <f t="shared" si="26"/>
        <v>420.77618355818288</v>
      </c>
      <c r="BO53">
        <f t="shared" si="27"/>
        <v>-2.1499275905963095E-3</v>
      </c>
    </row>
    <row r="54" spans="1:67" x14ac:dyDescent="0.25">
      <c r="A54" s="1">
        <v>41</v>
      </c>
      <c r="B54" s="1" t="s">
        <v>130</v>
      </c>
      <c r="C54" s="1" t="s">
        <v>82</v>
      </c>
      <c r="D54" s="1" t="s">
        <v>83</v>
      </c>
      <c r="E54" s="1" t="s">
        <v>84</v>
      </c>
      <c r="F54" s="1" t="s">
        <v>85</v>
      </c>
      <c r="G54" s="1" t="s">
        <v>86</v>
      </c>
      <c r="H54" s="1" t="s">
        <v>87</v>
      </c>
      <c r="I54" s="1">
        <v>407.99999541789293</v>
      </c>
      <c r="J54" s="1">
        <v>0</v>
      </c>
      <c r="K54">
        <f t="shared" si="0"/>
        <v>-1.8146877980629057</v>
      </c>
      <c r="L54">
        <f t="shared" si="1"/>
        <v>9.9007952222392535E-3</v>
      </c>
      <c r="M54">
        <f t="shared" si="2"/>
        <v>693.11277891003658</v>
      </c>
      <c r="N54">
        <f t="shared" si="3"/>
        <v>0.23114974539265062</v>
      </c>
      <c r="O54">
        <f t="shared" si="4"/>
        <v>2.2571565765298987</v>
      </c>
      <c r="P54">
        <f t="shared" si="5"/>
        <v>30.844303131103516</v>
      </c>
      <c r="Q54" s="1">
        <v>6</v>
      </c>
      <c r="R54">
        <f t="shared" si="6"/>
        <v>1.4200000166893005</v>
      </c>
      <c r="S54" s="1">
        <v>1</v>
      </c>
      <c r="T54">
        <f t="shared" si="7"/>
        <v>2.8400000333786011</v>
      </c>
      <c r="U54" s="1">
        <v>30.928300857543945</v>
      </c>
      <c r="V54" s="1">
        <v>30.844303131103516</v>
      </c>
      <c r="W54" s="1">
        <v>31.015813827514648</v>
      </c>
      <c r="X54" s="1">
        <v>417.76602172851563</v>
      </c>
      <c r="Y54" s="1">
        <v>419.8267822265625</v>
      </c>
      <c r="Z54" s="1">
        <v>21.941537857055664</v>
      </c>
      <c r="AA54" s="1">
        <v>22.212701797485352</v>
      </c>
      <c r="AB54" s="1">
        <v>48.682628631591797</v>
      </c>
      <c r="AC54" s="1">
        <v>49.284271240234375</v>
      </c>
      <c r="AD54" s="1">
        <v>500.10031127929688</v>
      </c>
      <c r="AE54" s="1">
        <v>0.30532500147819519</v>
      </c>
      <c r="AF54" s="1">
        <v>0.23156030476093292</v>
      </c>
      <c r="AG54" s="1">
        <v>99.687408447265625</v>
      </c>
      <c r="AH54" s="1">
        <v>1.4483906030654907</v>
      </c>
      <c r="AI54" s="1">
        <v>0.17418499290943146</v>
      </c>
      <c r="AJ54" s="1">
        <v>3.2111413776874542E-2</v>
      </c>
      <c r="AK54" s="1">
        <v>4.459756426513195E-3</v>
      </c>
      <c r="AL54" s="1">
        <v>3.3120233565568924E-2</v>
      </c>
      <c r="AM54" s="1">
        <v>4.1211112402379513E-3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88</v>
      </c>
      <c r="AV54">
        <f t="shared" si="8"/>
        <v>0.83350051879882803</v>
      </c>
      <c r="AW54">
        <f t="shared" si="9"/>
        <v>2.3114974539265062E-4</v>
      </c>
      <c r="AX54">
        <f t="shared" si="10"/>
        <v>303.99430313110349</v>
      </c>
      <c r="AY54">
        <f t="shared" si="11"/>
        <v>304.07830085754392</v>
      </c>
      <c r="AZ54">
        <f t="shared" si="12"/>
        <v>4.8851999144583935E-2</v>
      </c>
      <c r="BA54">
        <f t="shared" si="13"/>
        <v>-0.10294931920409782</v>
      </c>
      <c r="BB54">
        <f t="shared" si="14"/>
        <v>4.4714832533331323</v>
      </c>
      <c r="BC54">
        <f t="shared" si="15"/>
        <v>44.855045616904924</v>
      </c>
      <c r="BD54">
        <f t="shared" si="16"/>
        <v>22.642343819419573</v>
      </c>
      <c r="BE54">
        <f t="shared" si="17"/>
        <v>30.88630199432373</v>
      </c>
      <c r="BF54">
        <f t="shared" si="18"/>
        <v>4.4822144636452164</v>
      </c>
      <c r="BG54">
        <f t="shared" si="19"/>
        <v>9.8663990267474824E-3</v>
      </c>
      <c r="BH54">
        <f t="shared" si="20"/>
        <v>2.2143266768032337</v>
      </c>
      <c r="BI54">
        <f t="shared" si="21"/>
        <v>2.2678877868419827</v>
      </c>
      <c r="BJ54">
        <f t="shared" si="22"/>
        <v>6.1695804776952098E-3</v>
      </c>
      <c r="BK54">
        <f t="shared" si="23"/>
        <v>69.094616691224132</v>
      </c>
      <c r="BL54">
        <f t="shared" si="24"/>
        <v>1.6509494111692793</v>
      </c>
      <c r="BM54">
        <f t="shared" si="25"/>
        <v>47.951042109181373</v>
      </c>
      <c r="BN54">
        <f t="shared" si="26"/>
        <v>420.68939789508084</v>
      </c>
      <c r="BO54">
        <f t="shared" si="27"/>
        <v>-2.0684184449457814E-3</v>
      </c>
    </row>
    <row r="55" spans="1:67" x14ac:dyDescent="0.25">
      <c r="A55" s="1">
        <v>42</v>
      </c>
      <c r="B55" s="1" t="s">
        <v>131</v>
      </c>
      <c r="C55" s="1" t="s">
        <v>82</v>
      </c>
      <c r="D55" s="1" t="s">
        <v>83</v>
      </c>
      <c r="E55" s="1" t="s">
        <v>84</v>
      </c>
      <c r="F55" s="1" t="s">
        <v>85</v>
      </c>
      <c r="G55" s="1" t="s">
        <v>86</v>
      </c>
      <c r="H55" s="1" t="s">
        <v>87</v>
      </c>
      <c r="I55" s="1">
        <v>413.49999529495835</v>
      </c>
      <c r="J55" s="1">
        <v>0</v>
      </c>
      <c r="K55">
        <f t="shared" si="0"/>
        <v>-1.7165743431141898</v>
      </c>
      <c r="L55">
        <f t="shared" si="1"/>
        <v>9.4768250906007625E-3</v>
      </c>
      <c r="M55">
        <f t="shared" si="2"/>
        <v>689.62808333247676</v>
      </c>
      <c r="N55">
        <f t="shared" si="3"/>
        <v>0.22123301363262604</v>
      </c>
      <c r="O55">
        <f t="shared" si="4"/>
        <v>2.2566288402597476</v>
      </c>
      <c r="P55">
        <f t="shared" si="5"/>
        <v>30.841787338256836</v>
      </c>
      <c r="Q55" s="1">
        <v>6</v>
      </c>
      <c r="R55">
        <f t="shared" si="6"/>
        <v>1.4200000166893005</v>
      </c>
      <c r="S55" s="1">
        <v>1</v>
      </c>
      <c r="T55">
        <f t="shared" si="7"/>
        <v>2.8400000333786011</v>
      </c>
      <c r="U55" s="1">
        <v>30.925529479980469</v>
      </c>
      <c r="V55" s="1">
        <v>30.841787338256836</v>
      </c>
      <c r="W55" s="1">
        <v>31.017299652099609</v>
      </c>
      <c r="X55" s="1">
        <v>417.81600952148438</v>
      </c>
      <c r="Y55" s="1">
        <v>419.76364135742188</v>
      </c>
      <c r="Z55" s="1">
        <v>21.952198028564453</v>
      </c>
      <c r="AA55" s="1">
        <v>22.211671829223633</v>
      </c>
      <c r="AB55" s="1">
        <v>48.713729858398438</v>
      </c>
      <c r="AC55" s="1">
        <v>49.289524078369141</v>
      </c>
      <c r="AD55" s="1">
        <v>500.21017456054688</v>
      </c>
      <c r="AE55" s="1">
        <v>0.32875174283981323</v>
      </c>
      <c r="AF55" s="1">
        <v>0.14369070529937744</v>
      </c>
      <c r="AG55" s="1">
        <v>99.686882019042969</v>
      </c>
      <c r="AH55" s="1">
        <v>1.4483906030654907</v>
      </c>
      <c r="AI55" s="1">
        <v>0.17418499290943146</v>
      </c>
      <c r="AJ55" s="1">
        <v>3.2111413776874542E-2</v>
      </c>
      <c r="AK55" s="1">
        <v>4.459756426513195E-3</v>
      </c>
      <c r="AL55" s="1">
        <v>3.3120233565568924E-2</v>
      </c>
      <c r="AM55" s="1">
        <v>4.1211112402379513E-3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88</v>
      </c>
      <c r="AV55">
        <f t="shared" si="8"/>
        <v>0.83368362426757803</v>
      </c>
      <c r="AW55">
        <f t="shared" si="9"/>
        <v>2.2123301363262605E-4</v>
      </c>
      <c r="AX55">
        <f t="shared" si="10"/>
        <v>303.99178733825681</v>
      </c>
      <c r="AY55">
        <f t="shared" si="11"/>
        <v>304.07552947998045</v>
      </c>
      <c r="AZ55">
        <f t="shared" si="12"/>
        <v>5.2600277678662266E-2</v>
      </c>
      <c r="BA55">
        <f t="shared" si="13"/>
        <v>-9.8009991240018482E-2</v>
      </c>
      <c r="BB55">
        <f t="shared" si="14"/>
        <v>4.4708411493452642</v>
      </c>
      <c r="BC55">
        <f t="shared" si="15"/>
        <v>44.848841279750417</v>
      </c>
      <c r="BD55">
        <f t="shared" si="16"/>
        <v>22.637169450526784</v>
      </c>
      <c r="BE55">
        <f t="shared" si="17"/>
        <v>30.883658409118652</v>
      </c>
      <c r="BF55">
        <f t="shared" si="18"/>
        <v>4.4815383351217566</v>
      </c>
      <c r="BG55">
        <f t="shared" si="19"/>
        <v>9.4453069494616591E-3</v>
      </c>
      <c r="BH55">
        <f t="shared" si="20"/>
        <v>2.2142123090855166</v>
      </c>
      <c r="BI55">
        <f t="shared" si="21"/>
        <v>2.26732602603624</v>
      </c>
      <c r="BJ55">
        <f t="shared" si="22"/>
        <v>5.9061404836188002E-3</v>
      </c>
      <c r="BK55">
        <f t="shared" si="23"/>
        <v>68.746873380183345</v>
      </c>
      <c r="BL55">
        <f t="shared" si="24"/>
        <v>1.6428961810564955</v>
      </c>
      <c r="BM55">
        <f t="shared" si="25"/>
        <v>47.948189123316112</v>
      </c>
      <c r="BN55">
        <f t="shared" si="26"/>
        <v>420.5796185883965</v>
      </c>
      <c r="BO55">
        <f t="shared" si="27"/>
        <v>-1.9569809760187481E-3</v>
      </c>
    </row>
    <row r="56" spans="1:67" x14ac:dyDescent="0.25">
      <c r="A56" s="1">
        <v>43</v>
      </c>
      <c r="B56" s="1" t="s">
        <v>132</v>
      </c>
      <c r="C56" s="1" t="s">
        <v>82</v>
      </c>
      <c r="D56" s="1" t="s">
        <v>83</v>
      </c>
      <c r="E56" s="1" t="s">
        <v>84</v>
      </c>
      <c r="F56" s="1" t="s">
        <v>85</v>
      </c>
      <c r="G56" s="1" t="s">
        <v>86</v>
      </c>
      <c r="H56" s="1" t="s">
        <v>87</v>
      </c>
      <c r="I56" s="1">
        <v>418.49999518319964</v>
      </c>
      <c r="J56" s="1">
        <v>0</v>
      </c>
      <c r="K56">
        <f t="shared" si="0"/>
        <v>-1.7361267272795793</v>
      </c>
      <c r="L56">
        <f t="shared" si="1"/>
        <v>9.846981843457293E-3</v>
      </c>
      <c r="M56">
        <f t="shared" si="2"/>
        <v>682.14034431244534</v>
      </c>
      <c r="N56">
        <f t="shared" si="3"/>
        <v>0.23001353795010007</v>
      </c>
      <c r="O56">
        <f t="shared" si="4"/>
        <v>2.2582600939051893</v>
      </c>
      <c r="P56">
        <f t="shared" si="5"/>
        <v>30.850870132446289</v>
      </c>
      <c r="Q56" s="1">
        <v>6</v>
      </c>
      <c r="R56">
        <f t="shared" si="6"/>
        <v>1.4200000166893005</v>
      </c>
      <c r="S56" s="1">
        <v>1</v>
      </c>
      <c r="T56">
        <f t="shared" si="7"/>
        <v>2.8400000333786011</v>
      </c>
      <c r="U56" s="1">
        <v>30.928966522216797</v>
      </c>
      <c r="V56" s="1">
        <v>30.850870132446289</v>
      </c>
      <c r="W56" s="1">
        <v>31.020122528076172</v>
      </c>
      <c r="X56" s="1">
        <v>417.89370727539063</v>
      </c>
      <c r="Y56" s="1">
        <v>419.8602294921875</v>
      </c>
      <c r="Z56" s="1">
        <v>21.948762893676758</v>
      </c>
      <c r="AA56" s="1">
        <v>22.218517303466797</v>
      </c>
      <c r="AB56" s="1">
        <v>48.696666717529297</v>
      </c>
      <c r="AC56" s="1">
        <v>49.295154571533203</v>
      </c>
      <c r="AD56" s="1">
        <v>500.23941040039063</v>
      </c>
      <c r="AE56" s="1">
        <v>0.12621301412582397</v>
      </c>
      <c r="AF56" s="1">
        <v>4.8587057739496231E-2</v>
      </c>
      <c r="AG56" s="1">
        <v>99.687103271484375</v>
      </c>
      <c r="AH56" s="1">
        <v>1.4483906030654907</v>
      </c>
      <c r="AI56" s="1">
        <v>0.17418499290943146</v>
      </c>
      <c r="AJ56" s="1">
        <v>3.2111413776874542E-2</v>
      </c>
      <c r="AK56" s="1">
        <v>4.459756426513195E-3</v>
      </c>
      <c r="AL56" s="1">
        <v>3.3120233565568924E-2</v>
      </c>
      <c r="AM56" s="1">
        <v>4.1211112402379513E-3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88</v>
      </c>
      <c r="AV56">
        <f t="shared" si="8"/>
        <v>0.83373235066731766</v>
      </c>
      <c r="AW56">
        <f t="shared" si="9"/>
        <v>2.3001353795010007E-4</v>
      </c>
      <c r="AX56">
        <f t="shared" si="10"/>
        <v>304.00087013244627</v>
      </c>
      <c r="AY56">
        <f t="shared" si="11"/>
        <v>304.07896652221677</v>
      </c>
      <c r="AZ56">
        <f t="shared" si="12"/>
        <v>2.0194081808758924E-2</v>
      </c>
      <c r="BA56">
        <f t="shared" si="13"/>
        <v>-0.10351220751924586</v>
      </c>
      <c r="BB56">
        <f t="shared" si="14"/>
        <v>4.4731597228751463</v>
      </c>
      <c r="BC56">
        <f t="shared" si="15"/>
        <v>44.872000249551832</v>
      </c>
      <c r="BD56">
        <f t="shared" si="16"/>
        <v>22.653482946085035</v>
      </c>
      <c r="BE56">
        <f t="shared" si="17"/>
        <v>30.889918327331543</v>
      </c>
      <c r="BF56">
        <f t="shared" si="18"/>
        <v>4.4831395279651014</v>
      </c>
      <c r="BG56">
        <f t="shared" si="19"/>
        <v>9.812957893782991E-3</v>
      </c>
      <c r="BH56">
        <f t="shared" si="20"/>
        <v>2.214899628969957</v>
      </c>
      <c r="BI56">
        <f t="shared" si="21"/>
        <v>2.2682398989951444</v>
      </c>
      <c r="BJ56">
        <f t="shared" si="22"/>
        <v>6.1361464744690251E-3</v>
      </c>
      <c r="BK56">
        <f t="shared" si="23"/>
        <v>68.000594949120639</v>
      </c>
      <c r="BL56">
        <f t="shared" si="24"/>
        <v>1.6246843506408797</v>
      </c>
      <c r="BM56">
        <f t="shared" si="25"/>
        <v>47.943516008496204</v>
      </c>
      <c r="BN56">
        <f t="shared" si="26"/>
        <v>420.68550099017375</v>
      </c>
      <c r="BO56">
        <f t="shared" si="27"/>
        <v>-1.9785806581446891E-3</v>
      </c>
    </row>
    <row r="57" spans="1:67" x14ac:dyDescent="0.25">
      <c r="A57" s="1">
        <v>44</v>
      </c>
      <c r="B57" s="1" t="s">
        <v>133</v>
      </c>
      <c r="C57" s="1" t="s">
        <v>82</v>
      </c>
      <c r="D57" s="1" t="s">
        <v>83</v>
      </c>
      <c r="E57" s="1" t="s">
        <v>84</v>
      </c>
      <c r="F57" s="1" t="s">
        <v>85</v>
      </c>
      <c r="G57" s="1" t="s">
        <v>86</v>
      </c>
      <c r="H57" s="1" t="s">
        <v>87</v>
      </c>
      <c r="I57" s="1">
        <v>423.49999507144094</v>
      </c>
      <c r="J57" s="1">
        <v>0</v>
      </c>
      <c r="K57">
        <f t="shared" si="0"/>
        <v>-1.6771581848162518</v>
      </c>
      <c r="L57">
        <f t="shared" si="1"/>
        <v>9.4880732504288978E-3</v>
      </c>
      <c r="M57">
        <f t="shared" si="2"/>
        <v>682.89508757404064</v>
      </c>
      <c r="N57">
        <f t="shared" si="3"/>
        <v>0.22176118371711567</v>
      </c>
      <c r="O57">
        <f t="shared" si="4"/>
        <v>2.2593079611321785</v>
      </c>
      <c r="P57">
        <f t="shared" si="5"/>
        <v>30.853433609008789</v>
      </c>
      <c r="Q57" s="1">
        <v>6</v>
      </c>
      <c r="R57">
        <f t="shared" si="6"/>
        <v>1.4200000166893005</v>
      </c>
      <c r="S57" s="1">
        <v>1</v>
      </c>
      <c r="T57">
        <f t="shared" si="7"/>
        <v>2.8400000333786011</v>
      </c>
      <c r="U57" s="1">
        <v>30.928701400756836</v>
      </c>
      <c r="V57" s="1">
        <v>30.853433609008789</v>
      </c>
      <c r="W57" s="1">
        <v>31.020566940307617</v>
      </c>
      <c r="X57" s="1">
        <v>418.0423583984375</v>
      </c>
      <c r="Y57" s="1">
        <v>419.94216918945313</v>
      </c>
      <c r="Z57" s="1">
        <v>21.954534530639648</v>
      </c>
      <c r="AA57" s="1">
        <v>22.214595794677734</v>
      </c>
      <c r="AB57" s="1">
        <v>48.710151672363281</v>
      </c>
      <c r="AC57" s="1">
        <v>49.287147521972656</v>
      </c>
      <c r="AD57" s="1">
        <v>500.27023315429688</v>
      </c>
      <c r="AE57" s="1">
        <v>0.20557068288326263</v>
      </c>
      <c r="AF57" s="1">
        <v>3.3080901950597763E-2</v>
      </c>
      <c r="AG57" s="1">
        <v>99.686996459960938</v>
      </c>
      <c r="AH57" s="1">
        <v>1.4483906030654907</v>
      </c>
      <c r="AI57" s="1">
        <v>0.17418499290943146</v>
      </c>
      <c r="AJ57" s="1">
        <v>3.2111413776874542E-2</v>
      </c>
      <c r="AK57" s="1">
        <v>4.459756426513195E-3</v>
      </c>
      <c r="AL57" s="1">
        <v>3.3120233565568924E-2</v>
      </c>
      <c r="AM57" s="1">
        <v>4.1211112402379513E-3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88</v>
      </c>
      <c r="AV57">
        <f t="shared" si="8"/>
        <v>0.8337837219238281</v>
      </c>
      <c r="AW57">
        <f t="shared" si="9"/>
        <v>2.2176118371711566E-4</v>
      </c>
      <c r="AX57">
        <f t="shared" si="10"/>
        <v>304.00343360900877</v>
      </c>
      <c r="AY57">
        <f t="shared" si="11"/>
        <v>304.07870140075681</v>
      </c>
      <c r="AZ57">
        <f t="shared" si="12"/>
        <v>3.289130852614397E-2</v>
      </c>
      <c r="BA57">
        <f t="shared" si="13"/>
        <v>-9.9650230736656242E-2</v>
      </c>
      <c r="BB57">
        <f t="shared" si="14"/>
        <v>4.473814293475681</v>
      </c>
      <c r="BC57">
        <f t="shared" si="15"/>
        <v>44.878614587135026</v>
      </c>
      <c r="BD57">
        <f t="shared" si="16"/>
        <v>22.664018792457291</v>
      </c>
      <c r="BE57">
        <f t="shared" si="17"/>
        <v>30.891067504882813</v>
      </c>
      <c r="BF57">
        <f t="shared" si="18"/>
        <v>4.4834335244149344</v>
      </c>
      <c r="BG57">
        <f t="shared" si="19"/>
        <v>9.4564803710636275E-3</v>
      </c>
      <c r="BH57">
        <f t="shared" si="20"/>
        <v>2.2145063323435026</v>
      </c>
      <c r="BI57">
        <f t="shared" si="21"/>
        <v>2.2689271920714318</v>
      </c>
      <c r="BJ57">
        <f t="shared" si="22"/>
        <v>5.9131305581804983E-3</v>
      </c>
      <c r="BK57">
        <f t="shared" si="23"/>
        <v>68.075760177518106</v>
      </c>
      <c r="BL57">
        <f t="shared" si="24"/>
        <v>1.6261645952158681</v>
      </c>
      <c r="BM57">
        <f t="shared" si="25"/>
        <v>47.920349565599366</v>
      </c>
      <c r="BN57">
        <f t="shared" si="26"/>
        <v>420.73940986652747</v>
      </c>
      <c r="BO57">
        <f t="shared" si="27"/>
        <v>-1.9102086614300505E-3</v>
      </c>
    </row>
    <row r="58" spans="1:67" x14ac:dyDescent="0.25">
      <c r="A58" s="1">
        <v>45</v>
      </c>
      <c r="B58" s="1" t="s">
        <v>134</v>
      </c>
      <c r="C58" s="1" t="s">
        <v>82</v>
      </c>
      <c r="D58" s="1" t="s">
        <v>83</v>
      </c>
      <c r="E58" s="1" t="s">
        <v>84</v>
      </c>
      <c r="F58" s="1" t="s">
        <v>85</v>
      </c>
      <c r="G58" s="1" t="s">
        <v>86</v>
      </c>
      <c r="H58" s="1" t="s">
        <v>87</v>
      </c>
      <c r="I58" s="1">
        <v>428.99999494850636</v>
      </c>
      <c r="J58" s="1">
        <v>0</v>
      </c>
      <c r="K58">
        <f t="shared" si="0"/>
        <v>-1.8406070437618511</v>
      </c>
      <c r="L58">
        <f t="shared" si="1"/>
        <v>9.677771697585413E-3</v>
      </c>
      <c r="M58">
        <f t="shared" si="2"/>
        <v>704.1007200426485</v>
      </c>
      <c r="N58">
        <f t="shared" si="3"/>
        <v>0.22620049064448913</v>
      </c>
      <c r="O58">
        <f t="shared" si="4"/>
        <v>2.2594942099625688</v>
      </c>
      <c r="P58">
        <f t="shared" si="5"/>
        <v>30.855676651000977</v>
      </c>
      <c r="Q58" s="1">
        <v>6</v>
      </c>
      <c r="R58">
        <f t="shared" si="6"/>
        <v>1.4200000166893005</v>
      </c>
      <c r="S58" s="1">
        <v>1</v>
      </c>
      <c r="T58">
        <f t="shared" si="7"/>
        <v>2.8400000333786011</v>
      </c>
      <c r="U58" s="1">
        <v>30.931005477905273</v>
      </c>
      <c r="V58" s="1">
        <v>30.855676651000977</v>
      </c>
      <c r="W58" s="1">
        <v>31.020002365112305</v>
      </c>
      <c r="X58" s="1">
        <v>417.89691162109375</v>
      </c>
      <c r="Y58" s="1">
        <v>419.99041748046875</v>
      </c>
      <c r="Z58" s="1">
        <v>21.953298568725586</v>
      </c>
      <c r="AA58" s="1">
        <v>22.21855354309082</v>
      </c>
      <c r="AB58" s="1">
        <v>48.700832366943359</v>
      </c>
      <c r="AC58" s="1">
        <v>49.289268493652344</v>
      </c>
      <c r="AD58" s="1">
        <v>500.29141235351563</v>
      </c>
      <c r="AE58" s="1">
        <v>0.25998404622077942</v>
      </c>
      <c r="AF58" s="1">
        <v>6.6161192953586578E-2</v>
      </c>
      <c r="AG58" s="1">
        <v>99.686637878417969</v>
      </c>
      <c r="AH58" s="1">
        <v>1.4483906030654907</v>
      </c>
      <c r="AI58" s="1">
        <v>0.17418499290943146</v>
      </c>
      <c r="AJ58" s="1">
        <v>3.2111413776874542E-2</v>
      </c>
      <c r="AK58" s="1">
        <v>4.459756426513195E-3</v>
      </c>
      <c r="AL58" s="1">
        <v>3.3120233565568924E-2</v>
      </c>
      <c r="AM58" s="1">
        <v>4.1211112402379513E-3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88</v>
      </c>
      <c r="AV58">
        <f t="shared" si="8"/>
        <v>0.83381902058919266</v>
      </c>
      <c r="AW58">
        <f t="shared" si="9"/>
        <v>2.2620049064448914E-4</v>
      </c>
      <c r="AX58">
        <f t="shared" si="10"/>
        <v>304.00567665100095</v>
      </c>
      <c r="AY58">
        <f t="shared" si="11"/>
        <v>304.08100547790525</v>
      </c>
      <c r="AZ58">
        <f t="shared" si="12"/>
        <v>4.1597446465549304E-2</v>
      </c>
      <c r="BA58">
        <f t="shared" si="13"/>
        <v>-0.10175124939292653</v>
      </c>
      <c r="BB58">
        <f t="shared" si="14"/>
        <v>4.4743871111949041</v>
      </c>
      <c r="BC58">
        <f t="shared" si="15"/>
        <v>44.884522202986275</v>
      </c>
      <c r="BD58">
        <f t="shared" si="16"/>
        <v>22.665968659895455</v>
      </c>
      <c r="BE58">
        <f t="shared" si="17"/>
        <v>30.893341064453125</v>
      </c>
      <c r="BF58">
        <f t="shared" si="18"/>
        <v>4.4840152233036665</v>
      </c>
      <c r="BG58">
        <f t="shared" si="19"/>
        <v>9.6449050819758346E-3</v>
      </c>
      <c r="BH58">
        <f t="shared" si="20"/>
        <v>2.2148929012323353</v>
      </c>
      <c r="BI58">
        <f t="shared" si="21"/>
        <v>2.2691223220713312</v>
      </c>
      <c r="BJ58">
        <f t="shared" si="22"/>
        <v>6.0310099454011119E-3</v>
      </c>
      <c r="BK58">
        <f t="shared" si="23"/>
        <v>70.189433508824848</v>
      </c>
      <c r="BL58">
        <f t="shared" si="24"/>
        <v>1.6764685353217423</v>
      </c>
      <c r="BM58">
        <f t="shared" si="25"/>
        <v>47.925925099011138</v>
      </c>
      <c r="BN58">
        <f t="shared" si="26"/>
        <v>420.86535391704422</v>
      </c>
      <c r="BO58">
        <f t="shared" si="27"/>
        <v>-2.0959861507970604E-3</v>
      </c>
    </row>
    <row r="59" spans="1:67" x14ac:dyDescent="0.25">
      <c r="A59" s="1">
        <v>46</v>
      </c>
      <c r="B59" s="1" t="s">
        <v>135</v>
      </c>
      <c r="C59" s="1" t="s">
        <v>82</v>
      </c>
      <c r="D59" s="1" t="s">
        <v>83</v>
      </c>
      <c r="E59" s="1" t="s">
        <v>84</v>
      </c>
      <c r="F59" s="1" t="s">
        <v>85</v>
      </c>
      <c r="G59" s="1" t="s">
        <v>86</v>
      </c>
      <c r="H59" s="1" t="s">
        <v>87</v>
      </c>
      <c r="I59" s="1">
        <v>433.99999483674765</v>
      </c>
      <c r="J59" s="1">
        <v>0</v>
      </c>
      <c r="K59">
        <f t="shared" si="0"/>
        <v>-1.7853501031780159</v>
      </c>
      <c r="L59">
        <f t="shared" si="1"/>
        <v>9.3450787802737845E-3</v>
      </c>
      <c r="M59">
        <f t="shared" si="2"/>
        <v>705.41034707967401</v>
      </c>
      <c r="N59">
        <f t="shared" si="3"/>
        <v>0.21838263958084317</v>
      </c>
      <c r="O59">
        <f t="shared" si="4"/>
        <v>2.258808756403194</v>
      </c>
      <c r="P59">
        <f t="shared" si="5"/>
        <v>30.85325813293457</v>
      </c>
      <c r="Q59" s="1">
        <v>6</v>
      </c>
      <c r="R59">
        <f t="shared" si="6"/>
        <v>1.4200000166893005</v>
      </c>
      <c r="S59" s="1">
        <v>1</v>
      </c>
      <c r="T59">
        <f t="shared" si="7"/>
        <v>2.8400000333786011</v>
      </c>
      <c r="U59" s="1">
        <v>30.928998947143555</v>
      </c>
      <c r="V59" s="1">
        <v>30.85325813293457</v>
      </c>
      <c r="W59" s="1">
        <v>31.018945693969727</v>
      </c>
      <c r="X59" s="1">
        <v>417.93927001953125</v>
      </c>
      <c r="Y59" s="1">
        <v>419.9720458984375</v>
      </c>
      <c r="Z59" s="1">
        <v>21.962909698486328</v>
      </c>
      <c r="AA59" s="1">
        <v>22.219198226928711</v>
      </c>
      <c r="AB59" s="1">
        <v>48.727809906005859</v>
      </c>
      <c r="AC59" s="1">
        <v>49.296424865722656</v>
      </c>
      <c r="AD59" s="1">
        <v>499.89834594726563</v>
      </c>
      <c r="AE59" s="1">
        <v>0.1912052184343338</v>
      </c>
      <c r="AF59" s="1">
        <v>0.13335338234901428</v>
      </c>
      <c r="AG59" s="1">
        <v>99.686798095703125</v>
      </c>
      <c r="AH59" s="1">
        <v>1.4483906030654907</v>
      </c>
      <c r="AI59" s="1">
        <v>0.17418499290943146</v>
      </c>
      <c r="AJ59" s="1">
        <v>3.2111413776874542E-2</v>
      </c>
      <c r="AK59" s="1">
        <v>4.459756426513195E-3</v>
      </c>
      <c r="AL59" s="1">
        <v>3.3120233565568924E-2</v>
      </c>
      <c r="AM59" s="1">
        <v>4.1211112402379513E-3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88</v>
      </c>
      <c r="AV59">
        <f t="shared" si="8"/>
        <v>0.8331639099121092</v>
      </c>
      <c r="AW59">
        <f t="shared" si="9"/>
        <v>2.1838263958084316E-4</v>
      </c>
      <c r="AX59">
        <f t="shared" si="10"/>
        <v>304.00325813293455</v>
      </c>
      <c r="AY59">
        <f t="shared" si="11"/>
        <v>304.07899894714353</v>
      </c>
      <c r="AZ59">
        <f t="shared" si="12"/>
        <v>3.0592834265690261E-2</v>
      </c>
      <c r="BA59">
        <f t="shared" si="13"/>
        <v>-9.7931084820840536E-2</v>
      </c>
      <c r="BB59">
        <f t="shared" si="14"/>
        <v>4.4737694838994413</v>
      </c>
      <c r="BC59">
        <f t="shared" si="15"/>
        <v>44.878254386347649</v>
      </c>
      <c r="BD59">
        <f t="shared" si="16"/>
        <v>22.659056159418938</v>
      </c>
      <c r="BE59">
        <f t="shared" si="17"/>
        <v>30.891128540039063</v>
      </c>
      <c r="BF59">
        <f t="shared" si="18"/>
        <v>4.4834491396338017</v>
      </c>
      <c r="BG59">
        <f t="shared" si="19"/>
        <v>9.3144294577200294E-3</v>
      </c>
      <c r="BH59">
        <f t="shared" si="20"/>
        <v>2.2149607274962473</v>
      </c>
      <c r="BI59">
        <f t="shared" si="21"/>
        <v>2.2684884121375544</v>
      </c>
      <c r="BJ59">
        <f t="shared" si="22"/>
        <v>5.8242643245142627E-3</v>
      </c>
      <c r="BK59">
        <f t="shared" si="23"/>
        <v>70.320098843951328</v>
      </c>
      <c r="BL59">
        <f t="shared" si="24"/>
        <v>1.6796602392204563</v>
      </c>
      <c r="BM59">
        <f t="shared" si="25"/>
        <v>47.928607940715843</v>
      </c>
      <c r="BN59">
        <f t="shared" si="26"/>
        <v>420.82071583187513</v>
      </c>
      <c r="BO59">
        <f t="shared" si="27"/>
        <v>-2.0333919389634342E-3</v>
      </c>
    </row>
    <row r="60" spans="1:67" x14ac:dyDescent="0.25">
      <c r="A60" s="1">
        <v>47</v>
      </c>
      <c r="B60" s="1" t="s">
        <v>136</v>
      </c>
      <c r="C60" s="1" t="s">
        <v>82</v>
      </c>
      <c r="D60" s="1" t="s">
        <v>83</v>
      </c>
      <c r="E60" s="1" t="s">
        <v>84</v>
      </c>
      <c r="F60" s="1" t="s">
        <v>85</v>
      </c>
      <c r="G60" s="1" t="s">
        <v>86</v>
      </c>
      <c r="H60" s="1" t="s">
        <v>87</v>
      </c>
      <c r="I60" s="1">
        <v>439.49999471381307</v>
      </c>
      <c r="J60" s="1">
        <v>0</v>
      </c>
      <c r="K60">
        <f t="shared" si="0"/>
        <v>-1.8080849688685567</v>
      </c>
      <c r="L60">
        <f t="shared" si="1"/>
        <v>9.4855737052157666E-3</v>
      </c>
      <c r="M60">
        <f t="shared" si="2"/>
        <v>704.79000781909724</v>
      </c>
      <c r="N60">
        <f t="shared" si="3"/>
        <v>0.22154451167501257</v>
      </c>
      <c r="O60">
        <f t="shared" si="4"/>
        <v>2.2576828277358238</v>
      </c>
      <c r="P60">
        <f t="shared" si="5"/>
        <v>30.848981857299805</v>
      </c>
      <c r="Q60" s="1">
        <v>6</v>
      </c>
      <c r="R60">
        <f t="shared" si="6"/>
        <v>1.4200000166893005</v>
      </c>
      <c r="S60" s="1">
        <v>1</v>
      </c>
      <c r="T60">
        <f t="shared" si="7"/>
        <v>2.8400000333786011</v>
      </c>
      <c r="U60" s="1">
        <v>30.926416397094727</v>
      </c>
      <c r="V60" s="1">
        <v>30.848981857299805</v>
      </c>
      <c r="W60" s="1">
        <v>31.017629623413086</v>
      </c>
      <c r="X60" s="1">
        <v>417.9552001953125</v>
      </c>
      <c r="Y60" s="1">
        <v>420.0118408203125</v>
      </c>
      <c r="Z60" s="1">
        <v>21.959897994995117</v>
      </c>
      <c r="AA60" s="1">
        <v>22.219667434692383</v>
      </c>
      <c r="AB60" s="1">
        <v>48.72802734375</v>
      </c>
      <c r="AC60" s="1">
        <v>49.304447174072266</v>
      </c>
      <c r="AD60" s="1">
        <v>500.34030151367188</v>
      </c>
      <c r="AE60" s="1">
        <v>0.21236442029476166</v>
      </c>
      <c r="AF60" s="1">
        <v>4.2383261024951935E-2</v>
      </c>
      <c r="AG60" s="1">
        <v>99.686225891113281</v>
      </c>
      <c r="AH60" s="1">
        <v>1.4483906030654907</v>
      </c>
      <c r="AI60" s="1">
        <v>0.17418499290943146</v>
      </c>
      <c r="AJ60" s="1">
        <v>3.2111413776874542E-2</v>
      </c>
      <c r="AK60" s="1">
        <v>4.459756426513195E-3</v>
      </c>
      <c r="AL60" s="1">
        <v>3.3120233565568924E-2</v>
      </c>
      <c r="AM60" s="1">
        <v>4.1211112402379513E-3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88</v>
      </c>
      <c r="AV60">
        <f t="shared" si="8"/>
        <v>0.83390050252278636</v>
      </c>
      <c r="AW60">
        <f t="shared" si="9"/>
        <v>2.2154451167501256E-4</v>
      </c>
      <c r="AX60">
        <f t="shared" si="10"/>
        <v>303.99898185729978</v>
      </c>
      <c r="AY60">
        <f t="shared" si="11"/>
        <v>304.0764163970947</v>
      </c>
      <c r="AZ60">
        <f t="shared" si="12"/>
        <v>3.3978306487687515E-2</v>
      </c>
      <c r="BA60">
        <f t="shared" si="13"/>
        <v>-9.9235164348136881E-2</v>
      </c>
      <c r="BB60">
        <f t="shared" si="14"/>
        <v>4.4726776148559821</v>
      </c>
      <c r="BC60">
        <f t="shared" si="15"/>
        <v>44.867558931777225</v>
      </c>
      <c r="BD60">
        <f t="shared" si="16"/>
        <v>22.647891497084842</v>
      </c>
      <c r="BE60">
        <f t="shared" si="17"/>
        <v>30.887699127197266</v>
      </c>
      <c r="BF60">
        <f t="shared" si="18"/>
        <v>4.4825718329703728</v>
      </c>
      <c r="BG60">
        <f t="shared" si="19"/>
        <v>9.4539974416637061E-3</v>
      </c>
      <c r="BH60">
        <f t="shared" si="20"/>
        <v>2.2149947871201583</v>
      </c>
      <c r="BI60">
        <f t="shared" si="21"/>
        <v>2.2675770458502145</v>
      </c>
      <c r="BJ60">
        <f t="shared" si="22"/>
        <v>5.9115772408625551E-3</v>
      </c>
      <c r="BK60">
        <f t="shared" si="23"/>
        <v>70.257855925254034</v>
      </c>
      <c r="BL60">
        <f t="shared" si="24"/>
        <v>1.6780241396113811</v>
      </c>
      <c r="BM60">
        <f t="shared" si="25"/>
        <v>47.944700342749357</v>
      </c>
      <c r="BN60">
        <f t="shared" si="26"/>
        <v>420.87131782006054</v>
      </c>
      <c r="BO60">
        <f t="shared" si="27"/>
        <v>-2.0597291465629147E-3</v>
      </c>
    </row>
    <row r="61" spans="1:67" x14ac:dyDescent="0.25">
      <c r="A61" s="1">
        <v>48</v>
      </c>
      <c r="B61" s="1" t="s">
        <v>137</v>
      </c>
      <c r="C61" s="1" t="s">
        <v>82</v>
      </c>
      <c r="D61" s="1" t="s">
        <v>83</v>
      </c>
      <c r="E61" s="1" t="s">
        <v>84</v>
      </c>
      <c r="F61" s="1" t="s">
        <v>85</v>
      </c>
      <c r="G61" s="1" t="s">
        <v>86</v>
      </c>
      <c r="H61" s="1" t="s">
        <v>87</v>
      </c>
      <c r="I61" s="1">
        <v>444.49999460205436</v>
      </c>
      <c r="J61" s="1">
        <v>0</v>
      </c>
      <c r="K61">
        <f t="shared" si="0"/>
        <v>-1.7499462759467468</v>
      </c>
      <c r="L61">
        <f t="shared" si="1"/>
        <v>9.2263137233130378E-3</v>
      </c>
      <c r="M61">
        <f t="shared" si="2"/>
        <v>703.21184370052936</v>
      </c>
      <c r="N61">
        <f t="shared" si="3"/>
        <v>0.2157303539584304</v>
      </c>
      <c r="O61">
        <f t="shared" si="4"/>
        <v>2.259967056711834</v>
      </c>
      <c r="P61">
        <f t="shared" si="5"/>
        <v>30.858028411865234</v>
      </c>
      <c r="Q61" s="1">
        <v>6</v>
      </c>
      <c r="R61">
        <f t="shared" si="6"/>
        <v>1.4200000166893005</v>
      </c>
      <c r="S61" s="1">
        <v>1</v>
      </c>
      <c r="T61">
        <f t="shared" si="7"/>
        <v>2.8400000333786011</v>
      </c>
      <c r="U61" s="1">
        <v>30.931449890136719</v>
      </c>
      <c r="V61" s="1">
        <v>30.858028411865234</v>
      </c>
      <c r="W61" s="1">
        <v>31.011651992797852</v>
      </c>
      <c r="X61" s="1">
        <v>417.9747314453125</v>
      </c>
      <c r="Y61" s="1">
        <v>419.96539306640625</v>
      </c>
      <c r="Z61" s="1">
        <v>21.966957092285156</v>
      </c>
      <c r="AA61" s="1">
        <v>22.220010757446289</v>
      </c>
      <c r="AB61" s="1">
        <v>48.729515075683594</v>
      </c>
      <c r="AC61" s="1">
        <v>49.290863037109375</v>
      </c>
      <c r="AD61" s="1">
        <v>500.13934326171875</v>
      </c>
      <c r="AE61" s="1">
        <v>0.27886673808097839</v>
      </c>
      <c r="AF61" s="1">
        <v>0.10854123532772064</v>
      </c>
      <c r="AG61" s="1">
        <v>99.68585205078125</v>
      </c>
      <c r="AH61" s="1">
        <v>1.4483906030654907</v>
      </c>
      <c r="AI61" s="1">
        <v>0.17418499290943146</v>
      </c>
      <c r="AJ61" s="1">
        <v>3.2111413776874542E-2</v>
      </c>
      <c r="AK61" s="1">
        <v>4.459756426513195E-3</v>
      </c>
      <c r="AL61" s="1">
        <v>3.3120233565568924E-2</v>
      </c>
      <c r="AM61" s="1">
        <v>4.1211112402379513E-3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88</v>
      </c>
      <c r="AV61">
        <f t="shared" si="8"/>
        <v>0.83356557210286453</v>
      </c>
      <c r="AW61">
        <f t="shared" si="9"/>
        <v>2.1573035395843041E-4</v>
      </c>
      <c r="AX61">
        <f t="shared" si="10"/>
        <v>304.00802841186521</v>
      </c>
      <c r="AY61">
        <f t="shared" si="11"/>
        <v>304.0814498901367</v>
      </c>
      <c r="AZ61">
        <f t="shared" si="12"/>
        <v>4.4618677095651371E-2</v>
      </c>
      <c r="BA61">
        <f t="shared" si="13"/>
        <v>-9.6769502297706145E-2</v>
      </c>
      <c r="BB61">
        <f t="shared" si="14"/>
        <v>4.4749877616453926</v>
      </c>
      <c r="BC61">
        <f t="shared" si="15"/>
        <v>44.890901462785074</v>
      </c>
      <c r="BD61">
        <f t="shared" si="16"/>
        <v>22.670890705338785</v>
      </c>
      <c r="BE61">
        <f t="shared" si="17"/>
        <v>30.894739151000977</v>
      </c>
      <c r="BF61">
        <f t="shared" si="18"/>
        <v>4.4843729617224364</v>
      </c>
      <c r="BG61">
        <f t="shared" si="19"/>
        <v>9.1964372394711773E-3</v>
      </c>
      <c r="BH61">
        <f t="shared" si="20"/>
        <v>2.2150207049335586</v>
      </c>
      <c r="BI61">
        <f t="shared" si="21"/>
        <v>2.2693522567888778</v>
      </c>
      <c r="BJ61">
        <f t="shared" si="22"/>
        <v>5.7504500440424293E-3</v>
      </c>
      <c r="BK61">
        <f t="shared" si="23"/>
        <v>70.100271811488085</v>
      </c>
      <c r="BL61">
        <f t="shared" si="24"/>
        <v>1.6744518841564056</v>
      </c>
      <c r="BM61">
        <f t="shared" si="25"/>
        <v>47.913555659032461</v>
      </c>
      <c r="BN61">
        <f t="shared" si="26"/>
        <v>420.79723371597049</v>
      </c>
      <c r="BO61">
        <f t="shared" si="27"/>
        <v>-1.9925546456772921E-3</v>
      </c>
    </row>
    <row r="62" spans="1:67" x14ac:dyDescent="0.25">
      <c r="A62" s="1">
        <v>49</v>
      </c>
      <c r="B62" s="1" t="s">
        <v>138</v>
      </c>
      <c r="C62" s="1" t="s">
        <v>82</v>
      </c>
      <c r="D62" s="1" t="s">
        <v>83</v>
      </c>
      <c r="E62" s="1" t="s">
        <v>84</v>
      </c>
      <c r="F62" s="1" t="s">
        <v>85</v>
      </c>
      <c r="G62" s="1" t="s">
        <v>86</v>
      </c>
      <c r="H62" s="1" t="s">
        <v>87</v>
      </c>
      <c r="I62" s="1">
        <v>449.49999449029565</v>
      </c>
      <c r="J62" s="1">
        <v>0</v>
      </c>
      <c r="K62">
        <f t="shared" si="0"/>
        <v>-1.8298806375527905</v>
      </c>
      <c r="L62">
        <f t="shared" si="1"/>
        <v>9.4429630572407958E-3</v>
      </c>
      <c r="M62">
        <f t="shared" si="2"/>
        <v>709.75160853594889</v>
      </c>
      <c r="N62">
        <f t="shared" si="3"/>
        <v>0.2205972665946507</v>
      </c>
      <c r="O62">
        <f t="shared" si="4"/>
        <v>2.2581525168845067</v>
      </c>
      <c r="P62">
        <f t="shared" si="5"/>
        <v>30.853231430053711</v>
      </c>
      <c r="Q62" s="1">
        <v>6</v>
      </c>
      <c r="R62">
        <f t="shared" si="6"/>
        <v>1.4200000166893005</v>
      </c>
      <c r="S62" s="1">
        <v>1</v>
      </c>
      <c r="T62">
        <f t="shared" si="7"/>
        <v>2.8400000333786011</v>
      </c>
      <c r="U62" s="1">
        <v>30.927873611450195</v>
      </c>
      <c r="V62" s="1">
        <v>30.853231430053711</v>
      </c>
      <c r="W62" s="1">
        <v>31.005393981933594</v>
      </c>
      <c r="X62" s="1">
        <v>417.9066162109375</v>
      </c>
      <c r="Y62" s="1">
        <v>419.9906005859375</v>
      </c>
      <c r="Z62" s="1">
        <v>21.966785430908203</v>
      </c>
      <c r="AA62" s="1">
        <v>22.225532531738281</v>
      </c>
      <c r="AB62" s="1">
        <v>48.739933013916016</v>
      </c>
      <c r="AC62" s="1">
        <v>49.314041137695313</v>
      </c>
      <c r="AD62" s="1">
        <v>500.16647338867188</v>
      </c>
      <c r="AE62" s="1">
        <v>0.29550397396087646</v>
      </c>
      <c r="AF62" s="1">
        <v>0.18504387140274048</v>
      </c>
      <c r="AG62" s="1">
        <v>99.687606811523438</v>
      </c>
      <c r="AH62" s="1">
        <v>1.4483906030654907</v>
      </c>
      <c r="AI62" s="1">
        <v>0.17418499290943146</v>
      </c>
      <c r="AJ62" s="1">
        <v>3.2111413776874542E-2</v>
      </c>
      <c r="AK62" s="1">
        <v>4.459756426513195E-3</v>
      </c>
      <c r="AL62" s="1">
        <v>3.3120233565568924E-2</v>
      </c>
      <c r="AM62" s="1">
        <v>4.1211112402379513E-3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88</v>
      </c>
      <c r="AV62">
        <f t="shared" si="8"/>
        <v>0.83361078898111962</v>
      </c>
      <c r="AW62">
        <f t="shared" si="9"/>
        <v>2.2059726659465071E-4</v>
      </c>
      <c r="AX62">
        <f t="shared" si="10"/>
        <v>304.00323143005369</v>
      </c>
      <c r="AY62">
        <f t="shared" si="11"/>
        <v>304.07787361145017</v>
      </c>
      <c r="AZ62">
        <f t="shared" si="12"/>
        <v>4.7280634776935671E-2</v>
      </c>
      <c r="BA62">
        <f t="shared" si="13"/>
        <v>-9.8994548036809391E-2</v>
      </c>
      <c r="BB62">
        <f t="shared" si="14"/>
        <v>4.4737626650851556</v>
      </c>
      <c r="BC62">
        <f t="shared" si="15"/>
        <v>44.877821909633894</v>
      </c>
      <c r="BD62">
        <f t="shared" si="16"/>
        <v>22.652289377895613</v>
      </c>
      <c r="BE62">
        <f t="shared" si="17"/>
        <v>30.890552520751953</v>
      </c>
      <c r="BF62">
        <f t="shared" si="18"/>
        <v>4.4833017728919193</v>
      </c>
      <c r="BG62">
        <f t="shared" si="19"/>
        <v>9.4116693793493793E-3</v>
      </c>
      <c r="BH62">
        <f t="shared" si="20"/>
        <v>2.2156101482006489</v>
      </c>
      <c r="BI62">
        <f t="shared" si="21"/>
        <v>2.2676916246912704</v>
      </c>
      <c r="BJ62">
        <f t="shared" si="22"/>
        <v>5.8850969216759953E-3</v>
      </c>
      <c r="BK62">
        <f t="shared" si="23"/>
        <v>70.753439285577969</v>
      </c>
      <c r="BL62">
        <f t="shared" si="24"/>
        <v>1.6899226019481386</v>
      </c>
      <c r="BM62">
        <f t="shared" si="25"/>
        <v>47.945285920302126</v>
      </c>
      <c r="BN62">
        <f t="shared" si="26"/>
        <v>420.86043820271999</v>
      </c>
      <c r="BO62">
        <f t="shared" si="27"/>
        <v>-2.0846376233927101E-3</v>
      </c>
    </row>
    <row r="63" spans="1:67" x14ac:dyDescent="0.25">
      <c r="A63" s="1">
        <v>50</v>
      </c>
      <c r="B63" s="1" t="s">
        <v>139</v>
      </c>
      <c r="C63" s="1" t="s">
        <v>82</v>
      </c>
      <c r="D63" s="1" t="s">
        <v>83</v>
      </c>
      <c r="E63" s="1" t="s">
        <v>84</v>
      </c>
      <c r="F63" s="1" t="s">
        <v>85</v>
      </c>
      <c r="G63" s="1" t="s">
        <v>86</v>
      </c>
      <c r="H63" s="1" t="s">
        <v>87</v>
      </c>
      <c r="I63" s="1">
        <v>454.99999436736107</v>
      </c>
      <c r="J63" s="1">
        <v>0</v>
      </c>
      <c r="K63">
        <f t="shared" si="0"/>
        <v>-1.8372052724686714</v>
      </c>
      <c r="L63">
        <f t="shared" si="1"/>
        <v>9.2873047993261362E-3</v>
      </c>
      <c r="M63">
        <f t="shared" si="2"/>
        <v>716.0842407430531</v>
      </c>
      <c r="N63">
        <f t="shared" si="3"/>
        <v>0.2170360875584452</v>
      </c>
      <c r="O63">
        <f t="shared" si="4"/>
        <v>2.2587893521168487</v>
      </c>
      <c r="P63">
        <f t="shared" si="5"/>
        <v>30.855375289916992</v>
      </c>
      <c r="Q63" s="1">
        <v>6</v>
      </c>
      <c r="R63">
        <f t="shared" si="6"/>
        <v>1.4200000166893005</v>
      </c>
      <c r="S63" s="1">
        <v>1</v>
      </c>
      <c r="T63">
        <f t="shared" si="7"/>
        <v>2.8400000333786011</v>
      </c>
      <c r="U63" s="1">
        <v>30.926006317138672</v>
      </c>
      <c r="V63" s="1">
        <v>30.855375289916992</v>
      </c>
      <c r="W63" s="1">
        <v>31.006519317626953</v>
      </c>
      <c r="X63" s="1">
        <v>417.89187622070313</v>
      </c>
      <c r="Y63" s="1">
        <v>419.98623657226563</v>
      </c>
      <c r="Z63" s="1">
        <v>21.970249176025391</v>
      </c>
      <c r="AA63" s="1">
        <v>22.224794387817383</v>
      </c>
      <c r="AB63" s="1">
        <v>48.752464294433594</v>
      </c>
      <c r="AC63" s="1">
        <v>49.317306518554688</v>
      </c>
      <c r="AD63" s="1">
        <v>500.21566772460938</v>
      </c>
      <c r="AE63" s="1">
        <v>7.4820518493652344E-2</v>
      </c>
      <c r="AF63" s="1">
        <v>8.9937306940555573E-2</v>
      </c>
      <c r="AG63" s="1">
        <v>99.686897277832031</v>
      </c>
      <c r="AH63" s="1">
        <v>1.4483906030654907</v>
      </c>
      <c r="AI63" s="1">
        <v>0.17418499290943146</v>
      </c>
      <c r="AJ63" s="1">
        <v>3.2111413776874542E-2</v>
      </c>
      <c r="AK63" s="1">
        <v>4.459756426513195E-3</v>
      </c>
      <c r="AL63" s="1">
        <v>3.3120233565568924E-2</v>
      </c>
      <c r="AM63" s="1">
        <v>4.1211112402379513E-3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88</v>
      </c>
      <c r="AV63">
        <f t="shared" si="8"/>
        <v>0.83369277954101551</v>
      </c>
      <c r="AW63">
        <f t="shared" si="9"/>
        <v>2.1703608755844521E-4</v>
      </c>
      <c r="AX63">
        <f t="shared" si="10"/>
        <v>304.00537528991697</v>
      </c>
      <c r="AY63">
        <f t="shared" si="11"/>
        <v>304.07600631713865</v>
      </c>
      <c r="AZ63">
        <f t="shared" si="12"/>
        <v>1.1971282691405349E-2</v>
      </c>
      <c r="BA63">
        <f t="shared" si="13"/>
        <v>-9.8169113218605039E-2</v>
      </c>
      <c r="BB63">
        <f t="shared" si="14"/>
        <v>4.474310147276138</v>
      </c>
      <c r="BC63">
        <f t="shared" si="15"/>
        <v>44.883633350589967</v>
      </c>
      <c r="BD63">
        <f t="shared" si="16"/>
        <v>22.658838962772585</v>
      </c>
      <c r="BE63">
        <f t="shared" si="17"/>
        <v>30.890690803527832</v>
      </c>
      <c r="BF63">
        <f t="shared" si="18"/>
        <v>4.4833371502844761</v>
      </c>
      <c r="BG63">
        <f t="shared" si="19"/>
        <v>9.2570326574891726E-3</v>
      </c>
      <c r="BH63">
        <f t="shared" si="20"/>
        <v>2.2155207951592892</v>
      </c>
      <c r="BI63">
        <f t="shared" si="21"/>
        <v>2.2678163551251869</v>
      </c>
      <c r="BJ63">
        <f t="shared" si="22"/>
        <v>5.788357579359118E-3</v>
      </c>
      <c r="BK63">
        <f t="shared" si="23"/>
        <v>71.384216149227086</v>
      </c>
      <c r="BL63">
        <f t="shared" si="24"/>
        <v>1.7050183515236192</v>
      </c>
      <c r="BM63">
        <f t="shared" si="25"/>
        <v>47.933996040101832</v>
      </c>
      <c r="BN63">
        <f t="shared" si="26"/>
        <v>420.85955596968904</v>
      </c>
      <c r="BO63">
        <f t="shared" si="27"/>
        <v>-2.0924935410450811E-3</v>
      </c>
    </row>
    <row r="64" spans="1:67" x14ac:dyDescent="0.25">
      <c r="A64" s="1">
        <v>51</v>
      </c>
      <c r="B64" s="1" t="s">
        <v>140</v>
      </c>
      <c r="C64" s="1" t="s">
        <v>82</v>
      </c>
      <c r="D64" s="1" t="s">
        <v>83</v>
      </c>
      <c r="E64" s="1" t="s">
        <v>84</v>
      </c>
      <c r="F64" s="1" t="s">
        <v>85</v>
      </c>
      <c r="G64" s="1" t="s">
        <v>86</v>
      </c>
      <c r="H64" s="1" t="s">
        <v>87</v>
      </c>
      <c r="I64" s="1">
        <v>459.99999425560236</v>
      </c>
      <c r="J64" s="1">
        <v>0</v>
      </c>
      <c r="K64">
        <f t="shared" si="0"/>
        <v>-1.7744196519947415</v>
      </c>
      <c r="L64">
        <f t="shared" si="1"/>
        <v>9.4920149466770215E-3</v>
      </c>
      <c r="M64">
        <f t="shared" si="2"/>
        <v>698.90674402135687</v>
      </c>
      <c r="N64">
        <f t="shared" si="3"/>
        <v>0.22166888312227034</v>
      </c>
      <c r="O64">
        <f t="shared" si="4"/>
        <v>2.2574282268956845</v>
      </c>
      <c r="P64">
        <f t="shared" si="5"/>
        <v>30.851072311401367</v>
      </c>
      <c r="Q64" s="1">
        <v>6</v>
      </c>
      <c r="R64">
        <f t="shared" si="6"/>
        <v>1.4200000166893005</v>
      </c>
      <c r="S64" s="1">
        <v>1</v>
      </c>
      <c r="T64">
        <f t="shared" si="7"/>
        <v>2.8400000333786011</v>
      </c>
      <c r="U64" s="1">
        <v>30.928979873657227</v>
      </c>
      <c r="V64" s="1">
        <v>30.851072311401367</v>
      </c>
      <c r="W64" s="1">
        <v>31.026887893676758</v>
      </c>
      <c r="X64" s="1">
        <v>417.89547729492188</v>
      </c>
      <c r="Y64" s="1">
        <v>419.91195678710938</v>
      </c>
      <c r="Z64" s="1">
        <v>21.967428207397461</v>
      </c>
      <c r="AA64" s="1">
        <v>22.227373123168945</v>
      </c>
      <c r="AB64" s="1">
        <v>48.738056182861328</v>
      </c>
      <c r="AC64" s="1">
        <v>49.314777374267578</v>
      </c>
      <c r="AD64" s="1">
        <v>500.279296875</v>
      </c>
      <c r="AE64" s="1">
        <v>0.2373097836971283</v>
      </c>
      <c r="AF64" s="1">
        <v>2.6877842843532562E-2</v>
      </c>
      <c r="AG64" s="1">
        <v>99.6871337890625</v>
      </c>
      <c r="AH64" s="1">
        <v>1.4483906030654907</v>
      </c>
      <c r="AI64" s="1">
        <v>0.17418499290943146</v>
      </c>
      <c r="AJ64" s="1">
        <v>3.2111413776874542E-2</v>
      </c>
      <c r="AK64" s="1">
        <v>4.459756426513195E-3</v>
      </c>
      <c r="AL64" s="1">
        <v>3.3120233565568924E-2</v>
      </c>
      <c r="AM64" s="1">
        <v>4.1211112402379513E-3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88</v>
      </c>
      <c r="AV64">
        <f t="shared" si="8"/>
        <v>0.83379882812499995</v>
      </c>
      <c r="AW64">
        <f t="shared" si="9"/>
        <v>2.2166888312227033E-4</v>
      </c>
      <c r="AX64">
        <f t="shared" si="10"/>
        <v>304.00107231140134</v>
      </c>
      <c r="AY64">
        <f t="shared" si="11"/>
        <v>304.0789798736572</v>
      </c>
      <c r="AZ64">
        <f t="shared" si="12"/>
        <v>3.7969564542854606E-2</v>
      </c>
      <c r="BA64">
        <f t="shared" si="13"/>
        <v>-9.9186871903181109E-2</v>
      </c>
      <c r="BB64">
        <f t="shared" si="14"/>
        <v>4.4732113452044393</v>
      </c>
      <c r="BC64">
        <f t="shared" si="15"/>
        <v>44.872504356176329</v>
      </c>
      <c r="BD64">
        <f t="shared" si="16"/>
        <v>22.645131233007383</v>
      </c>
      <c r="BE64">
        <f t="shared" si="17"/>
        <v>30.890026092529297</v>
      </c>
      <c r="BF64">
        <f t="shared" si="18"/>
        <v>4.4831670970430872</v>
      </c>
      <c r="BG64">
        <f t="shared" si="19"/>
        <v>9.4603958558987563E-3</v>
      </c>
      <c r="BH64">
        <f t="shared" si="20"/>
        <v>2.2157831183087549</v>
      </c>
      <c r="BI64">
        <f t="shared" si="21"/>
        <v>2.2673839787343324</v>
      </c>
      <c r="BJ64">
        <f t="shared" si="22"/>
        <v>5.9155800810599757E-3</v>
      </c>
      <c r="BK64">
        <f t="shared" si="23"/>
        <v>69.672010097335061</v>
      </c>
      <c r="BL64">
        <f t="shared" si="24"/>
        <v>1.6644125815538391</v>
      </c>
      <c r="BM64">
        <f t="shared" si="25"/>
        <v>47.956558061146104</v>
      </c>
      <c r="BN64">
        <f t="shared" si="26"/>
        <v>420.75543090754559</v>
      </c>
      <c r="BO64">
        <f t="shared" si="27"/>
        <v>-2.0224351919161036E-3</v>
      </c>
    </row>
    <row r="65" spans="1:67" x14ac:dyDescent="0.25">
      <c r="A65" s="1">
        <v>52</v>
      </c>
      <c r="B65" s="1" t="s">
        <v>141</v>
      </c>
      <c r="C65" s="1" t="s">
        <v>82</v>
      </c>
      <c r="D65" s="1" t="s">
        <v>83</v>
      </c>
      <c r="E65" s="1" t="s">
        <v>84</v>
      </c>
      <c r="F65" s="1" t="s">
        <v>85</v>
      </c>
      <c r="G65" s="1" t="s">
        <v>86</v>
      </c>
      <c r="H65" s="1" t="s">
        <v>87</v>
      </c>
      <c r="I65" s="1">
        <v>464.99999414384365</v>
      </c>
      <c r="J65" s="1">
        <v>0</v>
      </c>
      <c r="K65">
        <f t="shared" si="0"/>
        <v>-1.789427763002627</v>
      </c>
      <c r="L65">
        <f t="shared" si="1"/>
        <v>9.1532569412591802E-3</v>
      </c>
      <c r="M65">
        <f t="shared" si="2"/>
        <v>712.30956470198771</v>
      </c>
      <c r="N65">
        <f t="shared" si="3"/>
        <v>0.21390672846885503</v>
      </c>
      <c r="O65">
        <f t="shared" si="4"/>
        <v>2.2587473924652199</v>
      </c>
      <c r="P65">
        <f t="shared" si="5"/>
        <v>30.85569953918457</v>
      </c>
      <c r="Q65" s="1">
        <v>6</v>
      </c>
      <c r="R65">
        <f t="shared" si="6"/>
        <v>1.4200000166893005</v>
      </c>
      <c r="S65" s="1">
        <v>1</v>
      </c>
      <c r="T65">
        <f t="shared" si="7"/>
        <v>2.8400000333786011</v>
      </c>
      <c r="U65" s="1">
        <v>30.932601928710938</v>
      </c>
      <c r="V65" s="1">
        <v>30.85569953918457</v>
      </c>
      <c r="W65" s="1">
        <v>31.037300109863281</v>
      </c>
      <c r="X65" s="1">
        <v>417.83770751953125</v>
      </c>
      <c r="Y65" s="1">
        <v>419.87759399414063</v>
      </c>
      <c r="Z65" s="1">
        <v>21.974708557128906</v>
      </c>
      <c r="AA65" s="1">
        <v>22.225734710693359</v>
      </c>
      <c r="AB65" s="1">
        <v>48.744697570800781</v>
      </c>
      <c r="AC65" s="1">
        <v>49.301528930664063</v>
      </c>
      <c r="AD65" s="1">
        <v>499.91403198242188</v>
      </c>
      <c r="AE65" s="1">
        <v>0.13906106352806091</v>
      </c>
      <c r="AF65" s="1">
        <v>1.6540277749300003E-2</v>
      </c>
      <c r="AG65" s="1">
        <v>99.68829345703125</v>
      </c>
      <c r="AH65" s="1">
        <v>1.4483906030654907</v>
      </c>
      <c r="AI65" s="1">
        <v>0.17418499290943146</v>
      </c>
      <c r="AJ65" s="1">
        <v>3.2111413776874542E-2</v>
      </c>
      <c r="AK65" s="1">
        <v>4.459756426513195E-3</v>
      </c>
      <c r="AL65" s="1">
        <v>3.3120233565568924E-2</v>
      </c>
      <c r="AM65" s="1">
        <v>4.1211112402379513E-3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88</v>
      </c>
      <c r="AV65">
        <f t="shared" si="8"/>
        <v>0.83319005330403639</v>
      </c>
      <c r="AW65">
        <f t="shared" si="9"/>
        <v>2.1390672846885502E-4</v>
      </c>
      <c r="AX65">
        <f t="shared" si="10"/>
        <v>304.00569953918455</v>
      </c>
      <c r="AY65">
        <f t="shared" si="11"/>
        <v>304.08260192871091</v>
      </c>
      <c r="AZ65">
        <f t="shared" si="12"/>
        <v>2.2249769667168628E-2</v>
      </c>
      <c r="BA65">
        <f t="shared" si="13"/>
        <v>-9.5639586708674992E-2</v>
      </c>
      <c r="BB65">
        <f t="shared" si="14"/>
        <v>4.4743929566029452</v>
      </c>
      <c r="BC65">
        <f t="shared" si="15"/>
        <v>44.883835417761944</v>
      </c>
      <c r="BD65">
        <f t="shared" si="16"/>
        <v>22.658100707068584</v>
      </c>
      <c r="BE65">
        <f t="shared" si="17"/>
        <v>30.894150733947754</v>
      </c>
      <c r="BF65">
        <f t="shared" si="18"/>
        <v>4.4842223962068077</v>
      </c>
      <c r="BG65">
        <f t="shared" si="19"/>
        <v>9.1238509725044062E-3</v>
      </c>
      <c r="BH65">
        <f t="shared" si="20"/>
        <v>2.2156455641377253</v>
      </c>
      <c r="BI65">
        <f t="shared" si="21"/>
        <v>2.2685768320690824</v>
      </c>
      <c r="BJ65">
        <f t="shared" si="22"/>
        <v>5.7050415294838033E-3</v>
      </c>
      <c r="BK65">
        <f t="shared" si="23"/>
        <v>71.00892491826194</v>
      </c>
      <c r="BL65">
        <f t="shared" si="24"/>
        <v>1.6964695780168921</v>
      </c>
      <c r="BM65">
        <f t="shared" si="25"/>
        <v>47.933446515241855</v>
      </c>
      <c r="BN65">
        <f t="shared" si="26"/>
        <v>420.72820225176787</v>
      </c>
      <c r="BO65">
        <f t="shared" si="27"/>
        <v>-2.0386900500539212E-3</v>
      </c>
    </row>
    <row r="66" spans="1:67" x14ac:dyDescent="0.25">
      <c r="A66" s="1">
        <v>53</v>
      </c>
      <c r="B66" s="1" t="s">
        <v>142</v>
      </c>
      <c r="C66" s="1" t="s">
        <v>82</v>
      </c>
      <c r="D66" s="1" t="s">
        <v>83</v>
      </c>
      <c r="E66" s="1" t="s">
        <v>84</v>
      </c>
      <c r="F66" s="1" t="s">
        <v>85</v>
      </c>
      <c r="G66" s="1" t="s">
        <v>86</v>
      </c>
      <c r="H66" s="1" t="s">
        <v>87</v>
      </c>
      <c r="I66" s="1">
        <v>470.49999402090907</v>
      </c>
      <c r="J66" s="1">
        <v>0</v>
      </c>
      <c r="K66">
        <f t="shared" si="0"/>
        <v>-1.8510989571749004</v>
      </c>
      <c r="L66">
        <f t="shared" si="1"/>
        <v>9.3114611739716305E-3</v>
      </c>
      <c r="M66">
        <f t="shared" si="2"/>
        <v>717.5836019419902</v>
      </c>
      <c r="N66">
        <f t="shared" si="3"/>
        <v>0.2175623806176569</v>
      </c>
      <c r="O66">
        <f t="shared" si="4"/>
        <v>2.2584326146994917</v>
      </c>
      <c r="P66">
        <f t="shared" si="5"/>
        <v>30.855823516845703</v>
      </c>
      <c r="Q66" s="1">
        <v>6</v>
      </c>
      <c r="R66">
        <f t="shared" si="6"/>
        <v>1.4200000166893005</v>
      </c>
      <c r="S66" s="1">
        <v>1</v>
      </c>
      <c r="T66">
        <f t="shared" si="7"/>
        <v>2.8400000333786011</v>
      </c>
      <c r="U66" s="1">
        <v>30.936063766479492</v>
      </c>
      <c r="V66" s="1">
        <v>30.855823516845703</v>
      </c>
      <c r="W66" s="1">
        <v>31.032863616943359</v>
      </c>
      <c r="X66" s="1">
        <v>417.82574462890625</v>
      </c>
      <c r="Y66" s="1">
        <v>419.93621826171875</v>
      </c>
      <c r="Z66" s="1">
        <v>21.974132537841797</v>
      </c>
      <c r="AA66" s="1">
        <v>22.229257583618164</v>
      </c>
      <c r="AB66" s="1">
        <v>48.733692169189453</v>
      </c>
      <c r="AC66" s="1">
        <v>49.29949951171875</v>
      </c>
      <c r="AD66" s="1">
        <v>500.2867431640625</v>
      </c>
      <c r="AE66" s="1">
        <v>4.9124021083116531E-2</v>
      </c>
      <c r="AF66" s="1">
        <v>2.7911258861422539E-2</v>
      </c>
      <c r="AG66" s="1">
        <v>99.688079833984375</v>
      </c>
      <c r="AH66" s="1">
        <v>1.4483906030654907</v>
      </c>
      <c r="AI66" s="1">
        <v>0.17418499290943146</v>
      </c>
      <c r="AJ66" s="1">
        <v>3.2111413776874542E-2</v>
      </c>
      <c r="AK66" s="1">
        <v>4.459756426513195E-3</v>
      </c>
      <c r="AL66" s="1">
        <v>3.3120233565568924E-2</v>
      </c>
      <c r="AM66" s="1">
        <v>4.1211112402379513E-3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88</v>
      </c>
      <c r="AV66">
        <f t="shared" si="8"/>
        <v>0.83381123860677075</v>
      </c>
      <c r="AW66">
        <f t="shared" si="9"/>
        <v>2.1756238061765689E-4</v>
      </c>
      <c r="AX66">
        <f t="shared" si="10"/>
        <v>304.00582351684568</v>
      </c>
      <c r="AY66">
        <f t="shared" si="11"/>
        <v>304.08606376647947</v>
      </c>
      <c r="AZ66">
        <f t="shared" si="12"/>
        <v>7.8598431976174554E-3</v>
      </c>
      <c r="BA66">
        <f t="shared" si="13"/>
        <v>-9.7164004891944281E-2</v>
      </c>
      <c r="BB66">
        <f t="shared" si="14"/>
        <v>4.474424619345422</v>
      </c>
      <c r="BC66">
        <f t="shared" si="15"/>
        <v>44.884249218130279</v>
      </c>
      <c r="BD66">
        <f t="shared" si="16"/>
        <v>22.654991634512115</v>
      </c>
      <c r="BE66">
        <f t="shared" si="17"/>
        <v>30.895943641662598</v>
      </c>
      <c r="BF66">
        <f t="shared" si="18"/>
        <v>4.4846811833105091</v>
      </c>
      <c r="BG66">
        <f t="shared" si="19"/>
        <v>9.2810316090187837E-3</v>
      </c>
      <c r="BH66">
        <f t="shared" si="20"/>
        <v>2.2159920046459303</v>
      </c>
      <c r="BI66">
        <f t="shared" si="21"/>
        <v>2.2686891786645789</v>
      </c>
      <c r="BJ66">
        <f t="shared" si="22"/>
        <v>5.8033710082557293E-3</v>
      </c>
      <c r="BK66">
        <f t="shared" si="23"/>
        <v>71.534531397951184</v>
      </c>
      <c r="BL66">
        <f t="shared" si="24"/>
        <v>1.7087918849018335</v>
      </c>
      <c r="BM66">
        <f t="shared" si="25"/>
        <v>47.943855353652651</v>
      </c>
      <c r="BN66">
        <f t="shared" si="26"/>
        <v>420.81614205144251</v>
      </c>
      <c r="BO66">
        <f t="shared" si="27"/>
        <v>-2.1089690194736306E-3</v>
      </c>
    </row>
    <row r="67" spans="1:67" x14ac:dyDescent="0.25">
      <c r="A67" s="1">
        <v>54</v>
      </c>
      <c r="B67" s="1" t="s">
        <v>143</v>
      </c>
      <c r="C67" s="1" t="s">
        <v>82</v>
      </c>
      <c r="D67" s="1" t="s">
        <v>83</v>
      </c>
      <c r="E67" s="1" t="s">
        <v>84</v>
      </c>
      <c r="F67" s="1" t="s">
        <v>85</v>
      </c>
      <c r="G67" s="1" t="s">
        <v>86</v>
      </c>
      <c r="H67" s="1" t="s">
        <v>87</v>
      </c>
      <c r="I67" s="1">
        <v>475.49999390915036</v>
      </c>
      <c r="J67" s="1">
        <v>0</v>
      </c>
      <c r="K67">
        <f t="shared" si="0"/>
        <v>-1.8081244695098493</v>
      </c>
      <c r="L67">
        <f t="shared" si="1"/>
        <v>9.0595351663651288E-3</v>
      </c>
      <c r="M67">
        <f t="shared" si="2"/>
        <v>718.7927817520798</v>
      </c>
      <c r="N67">
        <f t="shared" si="3"/>
        <v>0.21176836103007016</v>
      </c>
      <c r="O67">
        <f t="shared" si="4"/>
        <v>2.2591992801803777</v>
      </c>
      <c r="P67">
        <f t="shared" si="5"/>
        <v>30.858566284179688</v>
      </c>
      <c r="Q67" s="1">
        <v>6</v>
      </c>
      <c r="R67">
        <f t="shared" si="6"/>
        <v>1.4200000166893005</v>
      </c>
      <c r="S67" s="1">
        <v>1</v>
      </c>
      <c r="T67">
        <f t="shared" si="7"/>
        <v>2.8400000333786011</v>
      </c>
      <c r="U67" s="1">
        <v>30.934314727783203</v>
      </c>
      <c r="V67" s="1">
        <v>30.858566284179688</v>
      </c>
      <c r="W67" s="1">
        <v>31.020685195922852</v>
      </c>
      <c r="X67" s="1">
        <v>417.87838745117188</v>
      </c>
      <c r="Y67" s="1">
        <v>419.94125366210938</v>
      </c>
      <c r="Z67" s="1">
        <v>21.98023796081543</v>
      </c>
      <c r="AA67" s="1">
        <v>22.228691101074219</v>
      </c>
      <c r="AB67" s="1">
        <v>48.751880645751953</v>
      </c>
      <c r="AC67" s="1">
        <v>49.302951812744141</v>
      </c>
      <c r="AD67" s="1">
        <v>500.04043579101563</v>
      </c>
      <c r="AE67" s="1">
        <v>0.19498701393604279</v>
      </c>
      <c r="AF67" s="1">
        <v>8.8903643190860748E-2</v>
      </c>
      <c r="AG67" s="1">
        <v>99.687644958496094</v>
      </c>
      <c r="AH67" s="1">
        <v>1.4483906030654907</v>
      </c>
      <c r="AI67" s="1">
        <v>0.17418499290943146</v>
      </c>
      <c r="AJ67" s="1">
        <v>3.2111413776874542E-2</v>
      </c>
      <c r="AK67" s="1">
        <v>4.459756426513195E-3</v>
      </c>
      <c r="AL67" s="1">
        <v>3.3120233565568924E-2</v>
      </c>
      <c r="AM67" s="1">
        <v>4.1211112402379513E-3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88</v>
      </c>
      <c r="AV67">
        <f t="shared" si="8"/>
        <v>0.83340072631835915</v>
      </c>
      <c r="AW67">
        <f t="shared" si="9"/>
        <v>2.1176836103007016E-4</v>
      </c>
      <c r="AX67">
        <f t="shared" si="10"/>
        <v>304.00856628417966</v>
      </c>
      <c r="AY67">
        <f t="shared" si="11"/>
        <v>304.08431472778318</v>
      </c>
      <c r="AZ67">
        <f t="shared" si="12"/>
        <v>3.1197921532438944E-2</v>
      </c>
      <c r="BA67">
        <f t="shared" si="13"/>
        <v>-9.4632088445645204E-2</v>
      </c>
      <c r="BB67">
        <f t="shared" si="14"/>
        <v>4.475125146556346</v>
      </c>
      <c r="BC67">
        <f t="shared" si="15"/>
        <v>44.891472242317668</v>
      </c>
      <c r="BD67">
        <f t="shared" si="16"/>
        <v>22.66278114124345</v>
      </c>
      <c r="BE67">
        <f t="shared" si="17"/>
        <v>30.896440505981445</v>
      </c>
      <c r="BF67">
        <f t="shared" si="18"/>
        <v>4.4848083331421886</v>
      </c>
      <c r="BG67">
        <f t="shared" si="19"/>
        <v>9.0307273526090536E-3</v>
      </c>
      <c r="BH67">
        <f t="shared" si="20"/>
        <v>2.2159258663759682</v>
      </c>
      <c r="BI67">
        <f t="shared" si="21"/>
        <v>2.2688824667662204</v>
      </c>
      <c r="BJ67">
        <f t="shared" si="22"/>
        <v>5.6467857471934873E-3</v>
      </c>
      <c r="BK67">
        <f t="shared" si="23"/>
        <v>71.654759626031094</v>
      </c>
      <c r="BL67">
        <f t="shared" si="24"/>
        <v>1.7116507975432929</v>
      </c>
      <c r="BM67">
        <f t="shared" si="25"/>
        <v>47.929552302688705</v>
      </c>
      <c r="BN67">
        <f t="shared" si="26"/>
        <v>420.80074943857045</v>
      </c>
      <c r="BO67">
        <f t="shared" si="27"/>
        <v>-2.059468678389196E-3</v>
      </c>
    </row>
    <row r="68" spans="1:67" x14ac:dyDescent="0.25">
      <c r="A68" s="1">
        <v>55</v>
      </c>
      <c r="B68" s="1" t="s">
        <v>144</v>
      </c>
      <c r="C68" s="1" t="s">
        <v>82</v>
      </c>
      <c r="D68" s="1" t="s">
        <v>83</v>
      </c>
      <c r="E68" s="1" t="s">
        <v>84</v>
      </c>
      <c r="F68" s="1" t="s">
        <v>85</v>
      </c>
      <c r="G68" s="1" t="s">
        <v>86</v>
      </c>
      <c r="H68" s="1" t="s">
        <v>87</v>
      </c>
      <c r="I68" s="1">
        <v>480.49999379739165</v>
      </c>
      <c r="J68" s="1">
        <v>0</v>
      </c>
      <c r="K68">
        <f t="shared" si="0"/>
        <v>-1.843338901446244</v>
      </c>
      <c r="L68">
        <f t="shared" si="1"/>
        <v>9.0692141584658211E-3</v>
      </c>
      <c r="M68">
        <f t="shared" si="2"/>
        <v>724.58611825796027</v>
      </c>
      <c r="N68">
        <f t="shared" si="3"/>
        <v>0.21183443593350787</v>
      </c>
      <c r="O68">
        <f t="shared" si="4"/>
        <v>2.2575349427473812</v>
      </c>
      <c r="P68">
        <f t="shared" si="5"/>
        <v>30.853143692016602</v>
      </c>
      <c r="Q68" s="1">
        <v>6</v>
      </c>
      <c r="R68">
        <f t="shared" si="6"/>
        <v>1.4200000166893005</v>
      </c>
      <c r="S68" s="1">
        <v>1</v>
      </c>
      <c r="T68">
        <f t="shared" si="7"/>
        <v>2.8400000333786011</v>
      </c>
      <c r="U68" s="1">
        <v>30.935068130493164</v>
      </c>
      <c r="V68" s="1">
        <v>30.853143692016602</v>
      </c>
      <c r="W68" s="1">
        <v>31.015953063964844</v>
      </c>
      <c r="X68" s="1">
        <v>417.83364868164063</v>
      </c>
      <c r="Y68" s="1">
        <v>419.93826293945313</v>
      </c>
      <c r="Z68" s="1">
        <v>21.982810974121094</v>
      </c>
      <c r="AA68" s="1">
        <v>22.231285095214844</v>
      </c>
      <c r="AB68" s="1">
        <v>48.755954742431641</v>
      </c>
      <c r="AC68" s="1">
        <v>49.307048797607422</v>
      </c>
      <c r="AD68" s="1">
        <v>500.15289306640625</v>
      </c>
      <c r="AE68" s="1">
        <v>0.15040050446987152</v>
      </c>
      <c r="AF68" s="1">
        <v>0.11061527580022812</v>
      </c>
      <c r="AG68" s="1">
        <v>99.688583374023438</v>
      </c>
      <c r="AH68" s="1">
        <v>1.4483906030654907</v>
      </c>
      <c r="AI68" s="1">
        <v>0.17418499290943146</v>
      </c>
      <c r="AJ68" s="1">
        <v>3.2111413776874542E-2</v>
      </c>
      <c r="AK68" s="1">
        <v>4.459756426513195E-3</v>
      </c>
      <c r="AL68" s="1">
        <v>3.3120233565568924E-2</v>
      </c>
      <c r="AM68" s="1">
        <v>4.1211112402379513E-3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88</v>
      </c>
      <c r="AV68">
        <f t="shared" si="8"/>
        <v>0.83358815511067696</v>
      </c>
      <c r="AW68">
        <f t="shared" si="9"/>
        <v>2.1183443593350787E-4</v>
      </c>
      <c r="AX68">
        <f t="shared" si="10"/>
        <v>304.00314369201658</v>
      </c>
      <c r="AY68">
        <f t="shared" si="11"/>
        <v>304.08506813049314</v>
      </c>
      <c r="AZ68">
        <f t="shared" si="12"/>
        <v>2.4064080177305325E-2</v>
      </c>
      <c r="BA68">
        <f t="shared" si="13"/>
        <v>-9.3902667448888671E-2</v>
      </c>
      <c r="BB68">
        <f t="shared" si="14"/>
        <v>4.4737402604733907</v>
      </c>
      <c r="BC68">
        <f t="shared" si="15"/>
        <v>44.87715753456223</v>
      </c>
      <c r="BD68">
        <f t="shared" si="16"/>
        <v>22.645872439347386</v>
      </c>
      <c r="BE68">
        <f t="shared" si="17"/>
        <v>30.894105911254883</v>
      </c>
      <c r="BF68">
        <f t="shared" si="18"/>
        <v>4.4842109270530521</v>
      </c>
      <c r="BG68">
        <f t="shared" si="19"/>
        <v>9.0403448547368148E-3</v>
      </c>
      <c r="BH68">
        <f t="shared" si="20"/>
        <v>2.2162053177260095</v>
      </c>
      <c r="BI68">
        <f t="shared" si="21"/>
        <v>2.2680056093270426</v>
      </c>
      <c r="BJ68">
        <f t="shared" si="22"/>
        <v>5.6528021879367427E-3</v>
      </c>
      <c r="BK68">
        <f t="shared" si="23"/>
        <v>72.232963661618683</v>
      </c>
      <c r="BL68">
        <f t="shared" si="24"/>
        <v>1.7254586738204216</v>
      </c>
      <c r="BM68">
        <f t="shared" si="25"/>
        <v>47.952297698331407</v>
      </c>
      <c r="BN68">
        <f t="shared" si="26"/>
        <v>420.81449797033514</v>
      </c>
      <c r="BO68">
        <f t="shared" si="27"/>
        <v>-2.1005059518480894E-3</v>
      </c>
    </row>
    <row r="69" spans="1:67" x14ac:dyDescent="0.25">
      <c r="A69" s="1">
        <v>56</v>
      </c>
      <c r="B69" s="1" t="s">
        <v>145</v>
      </c>
      <c r="C69" s="1" t="s">
        <v>82</v>
      </c>
      <c r="D69" s="1" t="s">
        <v>83</v>
      </c>
      <c r="E69" s="1" t="s">
        <v>84</v>
      </c>
      <c r="F69" s="1" t="s">
        <v>85</v>
      </c>
      <c r="G69" s="1" t="s">
        <v>86</v>
      </c>
      <c r="H69" s="1" t="s">
        <v>87</v>
      </c>
      <c r="I69" s="1">
        <v>485.99999367445707</v>
      </c>
      <c r="J69" s="1">
        <v>0</v>
      </c>
      <c r="K69">
        <f t="shared" si="0"/>
        <v>-1.7993679383273462</v>
      </c>
      <c r="L69">
        <f t="shared" si="1"/>
        <v>9.02346454519274E-3</v>
      </c>
      <c r="M69">
        <f t="shared" si="2"/>
        <v>718.48313373942665</v>
      </c>
      <c r="N69">
        <f t="shared" si="3"/>
        <v>0.21089110670068209</v>
      </c>
      <c r="O69">
        <f t="shared" si="4"/>
        <v>2.258790074001253</v>
      </c>
      <c r="P69">
        <f t="shared" si="5"/>
        <v>30.857648849487305</v>
      </c>
      <c r="Q69" s="1">
        <v>6</v>
      </c>
      <c r="R69">
        <f t="shared" si="6"/>
        <v>1.4200000166893005</v>
      </c>
      <c r="S69" s="1">
        <v>1</v>
      </c>
      <c r="T69">
        <f t="shared" si="7"/>
        <v>2.8400000333786011</v>
      </c>
      <c r="U69" s="1">
        <v>30.933061599731445</v>
      </c>
      <c r="V69" s="1">
        <v>30.857648849487305</v>
      </c>
      <c r="W69" s="1">
        <v>31.016130447387695</v>
      </c>
      <c r="X69" s="1">
        <v>417.85061645507813</v>
      </c>
      <c r="Y69" s="1">
        <v>419.90176391601563</v>
      </c>
      <c r="Z69" s="1">
        <v>21.983375549316406</v>
      </c>
      <c r="AA69" s="1">
        <v>22.230598449707031</v>
      </c>
      <c r="AB69" s="1">
        <v>48.761993408203125</v>
      </c>
      <c r="AC69" s="1">
        <v>49.310367584228516</v>
      </c>
      <c r="AD69" s="1">
        <v>500.446044921875</v>
      </c>
      <c r="AE69" s="1">
        <v>7.4818253517150879E-2</v>
      </c>
      <c r="AF69" s="1">
        <v>0.22638705372810364</v>
      </c>
      <c r="AG69" s="1">
        <v>99.686958312988281</v>
      </c>
      <c r="AH69" s="1">
        <v>1.4483906030654907</v>
      </c>
      <c r="AI69" s="1">
        <v>0.17418499290943146</v>
      </c>
      <c r="AJ69" s="1">
        <v>3.2111413776874542E-2</v>
      </c>
      <c r="AK69" s="1">
        <v>4.459756426513195E-3</v>
      </c>
      <c r="AL69" s="1">
        <v>3.3120233565568924E-2</v>
      </c>
      <c r="AM69" s="1">
        <v>4.1211112402379513E-3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88</v>
      </c>
      <c r="AV69">
        <f t="shared" si="8"/>
        <v>0.83407674153645828</v>
      </c>
      <c r="AW69">
        <f t="shared" si="9"/>
        <v>2.1089110670068209E-4</v>
      </c>
      <c r="AX69">
        <f t="shared" si="10"/>
        <v>304.00764884948728</v>
      </c>
      <c r="AY69">
        <f t="shared" si="11"/>
        <v>304.08306159973142</v>
      </c>
      <c r="AZ69">
        <f t="shared" si="12"/>
        <v>1.1970920295173215E-2</v>
      </c>
      <c r="BA69">
        <f t="shared" si="13"/>
        <v>-9.4458691000019537E-2</v>
      </c>
      <c r="BB69">
        <f t="shared" si="14"/>
        <v>4.4748908149299798</v>
      </c>
      <c r="BC69">
        <f t="shared" si="15"/>
        <v>44.889430780705673</v>
      </c>
      <c r="BD69">
        <f t="shared" si="16"/>
        <v>22.658832330998642</v>
      </c>
      <c r="BE69">
        <f t="shared" si="17"/>
        <v>30.895355224609375</v>
      </c>
      <c r="BF69">
        <f t="shared" si="18"/>
        <v>4.4845306087803714</v>
      </c>
      <c r="BG69">
        <f t="shared" si="19"/>
        <v>8.9948853100766772E-3</v>
      </c>
      <c r="BH69">
        <f t="shared" si="20"/>
        <v>2.2161007409287268</v>
      </c>
      <c r="BI69">
        <f t="shared" si="21"/>
        <v>2.2684298678516446</v>
      </c>
      <c r="BJ69">
        <f t="shared" si="22"/>
        <v>5.6243640179613232E-3</v>
      </c>
      <c r="BK69">
        <f t="shared" si="23"/>
        <v>71.623398201667413</v>
      </c>
      <c r="BL69">
        <f t="shared" si="24"/>
        <v>1.7110743404334214</v>
      </c>
      <c r="BM69">
        <f t="shared" si="25"/>
        <v>47.935601991238585</v>
      </c>
      <c r="BN69">
        <f t="shared" si="26"/>
        <v>420.75709725692832</v>
      </c>
      <c r="BO69">
        <f t="shared" si="27"/>
        <v>-2.0499662605758914E-3</v>
      </c>
    </row>
    <row r="70" spans="1:67" x14ac:dyDescent="0.25">
      <c r="A70" s="1">
        <v>57</v>
      </c>
      <c r="B70" s="1" t="s">
        <v>146</v>
      </c>
      <c r="C70" s="1" t="s">
        <v>82</v>
      </c>
      <c r="D70" s="1" t="s">
        <v>83</v>
      </c>
      <c r="E70" s="1" t="s">
        <v>84</v>
      </c>
      <c r="F70" s="1" t="s">
        <v>85</v>
      </c>
      <c r="G70" s="1" t="s">
        <v>86</v>
      </c>
      <c r="H70" s="1" t="s">
        <v>87</v>
      </c>
      <c r="I70" s="1">
        <v>490.99999356269836</v>
      </c>
      <c r="J70" s="1">
        <v>0</v>
      </c>
      <c r="K70">
        <f t="shared" si="0"/>
        <v>-1.8183771947448049</v>
      </c>
      <c r="L70">
        <f t="shared" si="1"/>
        <v>8.9359252819343222E-3</v>
      </c>
      <c r="M70">
        <f t="shared" si="2"/>
        <v>724.93572526240177</v>
      </c>
      <c r="N70">
        <f t="shared" si="3"/>
        <v>0.20908254216469599</v>
      </c>
      <c r="O70">
        <f t="shared" si="4"/>
        <v>2.2612686699479863</v>
      </c>
      <c r="P70">
        <f t="shared" si="5"/>
        <v>30.868688583374023</v>
      </c>
      <c r="Q70" s="1">
        <v>6</v>
      </c>
      <c r="R70">
        <f t="shared" si="6"/>
        <v>1.4200000166893005</v>
      </c>
      <c r="S70" s="1">
        <v>1</v>
      </c>
      <c r="T70">
        <f t="shared" si="7"/>
        <v>2.8400000333786011</v>
      </c>
      <c r="U70" s="1">
        <v>30.938020706176758</v>
      </c>
      <c r="V70" s="1">
        <v>30.868688583374023</v>
      </c>
      <c r="W70" s="1">
        <v>31.020689010620117</v>
      </c>
      <c r="X70" s="1">
        <v>417.8857421875</v>
      </c>
      <c r="Y70" s="1">
        <v>419.96188354492188</v>
      </c>
      <c r="Z70" s="1">
        <v>21.98859977722168</v>
      </c>
      <c r="AA70" s="1">
        <v>22.233856201171875</v>
      </c>
      <c r="AB70" s="1">
        <v>48.760158538818359</v>
      </c>
      <c r="AC70" s="1">
        <v>49.304019927978516</v>
      </c>
      <c r="AD70" s="1">
        <v>500.13082885742188</v>
      </c>
      <c r="AE70" s="1">
        <v>8.313317596912384E-2</v>
      </c>
      <c r="AF70" s="1">
        <v>0.24189819395542145</v>
      </c>
      <c r="AG70" s="1">
        <v>99.687728881835938</v>
      </c>
      <c r="AH70" s="1">
        <v>1.4483906030654907</v>
      </c>
      <c r="AI70" s="1">
        <v>0.17418499290943146</v>
      </c>
      <c r="AJ70" s="1">
        <v>3.2111413776874542E-2</v>
      </c>
      <c r="AK70" s="1">
        <v>4.459756426513195E-3</v>
      </c>
      <c r="AL70" s="1">
        <v>3.3120233565568924E-2</v>
      </c>
      <c r="AM70" s="1">
        <v>4.1211112402379513E-3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88</v>
      </c>
      <c r="AV70">
        <f t="shared" si="8"/>
        <v>0.83355138142903629</v>
      </c>
      <c r="AW70">
        <f t="shared" si="9"/>
        <v>2.0908254216469598E-4</v>
      </c>
      <c r="AX70">
        <f t="shared" si="10"/>
        <v>304.018688583374</v>
      </c>
      <c r="AY70">
        <f t="shared" si="11"/>
        <v>304.08802070617674</v>
      </c>
      <c r="AZ70">
        <f t="shared" si="12"/>
        <v>1.3301307857752409E-2</v>
      </c>
      <c r="BA70">
        <f t="shared" si="13"/>
        <v>-9.4372623201055439E-2</v>
      </c>
      <c r="BB70">
        <f t="shared" si="14"/>
        <v>4.4777112989281349</v>
      </c>
      <c r="BC70">
        <f t="shared" si="15"/>
        <v>44.917376984641258</v>
      </c>
      <c r="BD70">
        <f t="shared" si="16"/>
        <v>22.683520783469383</v>
      </c>
      <c r="BE70">
        <f t="shared" si="17"/>
        <v>30.903354644775391</v>
      </c>
      <c r="BF70">
        <f t="shared" si="18"/>
        <v>4.486578018517843</v>
      </c>
      <c r="BG70">
        <f t="shared" si="19"/>
        <v>8.9078970068860279E-3</v>
      </c>
      <c r="BH70">
        <f t="shared" si="20"/>
        <v>2.2164426289801487</v>
      </c>
      <c r="BI70">
        <f t="shared" si="21"/>
        <v>2.2701353895376943</v>
      </c>
      <c r="BJ70">
        <f t="shared" si="22"/>
        <v>5.5699470285539071E-3</v>
      </c>
      <c r="BK70">
        <f t="shared" si="23"/>
        <v>72.267196036715404</v>
      </c>
      <c r="BL70">
        <f t="shared" si="24"/>
        <v>1.7261940991958094</v>
      </c>
      <c r="BM70">
        <f t="shared" si="25"/>
        <v>47.908860705035593</v>
      </c>
      <c r="BN70">
        <f t="shared" si="26"/>
        <v>420.82625297592682</v>
      </c>
      <c r="BO70">
        <f t="shared" si="27"/>
        <v>-2.0701270207404499E-3</v>
      </c>
    </row>
    <row r="71" spans="1:67" x14ac:dyDescent="0.25">
      <c r="A71" s="1">
        <v>58</v>
      </c>
      <c r="B71" s="1" t="s">
        <v>147</v>
      </c>
      <c r="C71" s="1" t="s">
        <v>82</v>
      </c>
      <c r="D71" s="1" t="s">
        <v>83</v>
      </c>
      <c r="E71" s="1" t="s">
        <v>84</v>
      </c>
      <c r="F71" s="1" t="s">
        <v>85</v>
      </c>
      <c r="G71" s="1" t="s">
        <v>86</v>
      </c>
      <c r="H71" s="1" t="s">
        <v>87</v>
      </c>
      <c r="I71" s="1">
        <v>495.99999345093966</v>
      </c>
      <c r="J71" s="1">
        <v>0</v>
      </c>
      <c r="K71">
        <f t="shared" si="0"/>
        <v>-1.8686733456196933</v>
      </c>
      <c r="L71">
        <f t="shared" si="1"/>
        <v>9.076308625188538E-3</v>
      </c>
      <c r="M71">
        <f t="shared" si="2"/>
        <v>728.75198685827127</v>
      </c>
      <c r="N71">
        <f t="shared" si="3"/>
        <v>0.21226446555298545</v>
      </c>
      <c r="O71">
        <f t="shared" si="4"/>
        <v>2.2603054056768248</v>
      </c>
      <c r="P71">
        <f t="shared" si="5"/>
        <v>30.864524841308594</v>
      </c>
      <c r="Q71" s="1">
        <v>6</v>
      </c>
      <c r="R71">
        <f t="shared" si="6"/>
        <v>1.4200000166893005</v>
      </c>
      <c r="S71" s="1">
        <v>1</v>
      </c>
      <c r="T71">
        <f t="shared" si="7"/>
        <v>2.8400000333786011</v>
      </c>
      <c r="U71" s="1">
        <v>30.937847137451172</v>
      </c>
      <c r="V71" s="1">
        <v>30.864524841308594</v>
      </c>
      <c r="W71" s="1">
        <v>31.018913269042969</v>
      </c>
      <c r="X71" s="1">
        <v>417.85147094726563</v>
      </c>
      <c r="Y71" s="1">
        <v>419.98590087890625</v>
      </c>
      <c r="Z71" s="1">
        <v>21.983852386474609</v>
      </c>
      <c r="AA71" s="1">
        <v>22.232789993286133</v>
      </c>
      <c r="AB71" s="1">
        <v>48.750236511230469</v>
      </c>
      <c r="AC71" s="1">
        <v>49.302268981933594</v>
      </c>
      <c r="AD71" s="1">
        <v>500.23434448242188</v>
      </c>
      <c r="AE71" s="1">
        <v>0.17231118679046631</v>
      </c>
      <c r="AF71" s="1">
        <v>0.14058941602706909</v>
      </c>
      <c r="AG71" s="1">
        <v>99.687980651855469</v>
      </c>
      <c r="AH71" s="1">
        <v>1.4483906030654907</v>
      </c>
      <c r="AI71" s="1">
        <v>0.17418499290943146</v>
      </c>
      <c r="AJ71" s="1">
        <v>3.2111413776874542E-2</v>
      </c>
      <c r="AK71" s="1">
        <v>4.459756426513195E-3</v>
      </c>
      <c r="AL71" s="1">
        <v>3.3120233565568924E-2</v>
      </c>
      <c r="AM71" s="1">
        <v>4.1211112402379513E-3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88</v>
      </c>
      <c r="AV71">
        <f t="shared" si="8"/>
        <v>0.83372390747070302</v>
      </c>
      <c r="AW71">
        <f t="shared" si="9"/>
        <v>2.1226446555298544E-4</v>
      </c>
      <c r="AX71">
        <f t="shared" si="10"/>
        <v>304.01452484130857</v>
      </c>
      <c r="AY71">
        <f t="shared" si="11"/>
        <v>304.08784713745115</v>
      </c>
      <c r="AZ71">
        <f t="shared" si="12"/>
        <v>2.7569789270241785E-2</v>
      </c>
      <c r="BA71">
        <f t="shared" si="13"/>
        <v>-9.5249964828818492E-2</v>
      </c>
      <c r="BB71">
        <f t="shared" si="14"/>
        <v>4.4766473443642987</v>
      </c>
      <c r="BC71">
        <f t="shared" si="15"/>
        <v>44.906590695204102</v>
      </c>
      <c r="BD71">
        <f t="shared" si="16"/>
        <v>22.673800701917969</v>
      </c>
      <c r="BE71">
        <f t="shared" si="17"/>
        <v>30.901185989379883</v>
      </c>
      <c r="BF71">
        <f t="shared" si="18"/>
        <v>4.486022882084078</v>
      </c>
      <c r="BG71">
        <f t="shared" si="19"/>
        <v>9.0473942092969186E-3</v>
      </c>
      <c r="BH71">
        <f t="shared" si="20"/>
        <v>2.2163419386874739</v>
      </c>
      <c r="BI71">
        <f t="shared" si="21"/>
        <v>2.2696809433966041</v>
      </c>
      <c r="BJ71">
        <f t="shared" si="22"/>
        <v>5.6572120710042346E-3</v>
      </c>
      <c r="BK71">
        <f t="shared" si="23"/>
        <v>72.647813965928577</v>
      </c>
      <c r="BL71">
        <f t="shared" si="24"/>
        <v>1.735182027142361</v>
      </c>
      <c r="BM71">
        <f t="shared" si="25"/>
        <v>47.921561158485503</v>
      </c>
      <c r="BN71">
        <f t="shared" si="26"/>
        <v>420.87417869120804</v>
      </c>
      <c r="BO71">
        <f t="shared" si="27"/>
        <v>-2.1277081976332829E-3</v>
      </c>
    </row>
    <row r="72" spans="1:67" x14ac:dyDescent="0.25">
      <c r="A72" s="1">
        <v>59</v>
      </c>
      <c r="B72" s="1" t="s">
        <v>148</v>
      </c>
      <c r="C72" s="1" t="s">
        <v>82</v>
      </c>
      <c r="D72" s="1" t="s">
        <v>83</v>
      </c>
      <c r="E72" s="1" t="s">
        <v>84</v>
      </c>
      <c r="F72" s="1" t="s">
        <v>85</v>
      </c>
      <c r="G72" s="1" t="s">
        <v>86</v>
      </c>
      <c r="H72" s="1" t="s">
        <v>87</v>
      </c>
      <c r="I72" s="1">
        <v>501.49999332800508</v>
      </c>
      <c r="J72" s="1">
        <v>0</v>
      </c>
      <c r="K72">
        <f t="shared" si="0"/>
        <v>-1.8771956883266634</v>
      </c>
      <c r="L72">
        <f t="shared" si="1"/>
        <v>8.8495592098540715E-3</v>
      </c>
      <c r="M72">
        <f t="shared" si="2"/>
        <v>738.54236905170785</v>
      </c>
      <c r="N72">
        <f t="shared" si="3"/>
        <v>0.20707971198343075</v>
      </c>
      <c r="O72">
        <f t="shared" si="4"/>
        <v>2.2613904001279832</v>
      </c>
      <c r="P72">
        <f t="shared" si="5"/>
        <v>30.869813919067383</v>
      </c>
      <c r="Q72" s="1">
        <v>6</v>
      </c>
      <c r="R72">
        <f t="shared" si="6"/>
        <v>1.4200000166893005</v>
      </c>
      <c r="S72" s="1">
        <v>1</v>
      </c>
      <c r="T72">
        <f t="shared" si="7"/>
        <v>2.8400000333786011</v>
      </c>
      <c r="U72" s="1">
        <v>30.942367553710938</v>
      </c>
      <c r="V72" s="1">
        <v>30.869813919067383</v>
      </c>
      <c r="W72" s="1">
        <v>31.022144317626953</v>
      </c>
      <c r="X72" s="1">
        <v>417.837890625</v>
      </c>
      <c r="Y72" s="1">
        <v>419.98541259765625</v>
      </c>
      <c r="Z72" s="1">
        <v>21.992639541625977</v>
      </c>
      <c r="AA72" s="1">
        <v>22.235525131225586</v>
      </c>
      <c r="AB72" s="1">
        <v>48.757015228271484</v>
      </c>
      <c r="AC72" s="1">
        <v>49.295486450195313</v>
      </c>
      <c r="AD72" s="1">
        <v>500.17422485351563</v>
      </c>
      <c r="AE72" s="1">
        <v>0.23580662906169891</v>
      </c>
      <c r="AF72" s="1">
        <v>0.12819118797779083</v>
      </c>
      <c r="AG72" s="1">
        <v>99.687705993652344</v>
      </c>
      <c r="AH72" s="1">
        <v>1.4483906030654907</v>
      </c>
      <c r="AI72" s="1">
        <v>0.17418499290943146</v>
      </c>
      <c r="AJ72" s="1">
        <v>3.2111413776874542E-2</v>
      </c>
      <c r="AK72" s="1">
        <v>4.459756426513195E-3</v>
      </c>
      <c r="AL72" s="1">
        <v>3.3120233565568924E-2</v>
      </c>
      <c r="AM72" s="1">
        <v>4.1211112402379513E-3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88</v>
      </c>
      <c r="AV72">
        <f t="shared" si="8"/>
        <v>0.83362370808919262</v>
      </c>
      <c r="AW72">
        <f t="shared" si="9"/>
        <v>2.0707971198343075E-4</v>
      </c>
      <c r="AX72">
        <f t="shared" si="10"/>
        <v>304.01981391906736</v>
      </c>
      <c r="AY72">
        <f t="shared" si="11"/>
        <v>304.09236755371091</v>
      </c>
      <c r="AZ72">
        <f t="shared" si="12"/>
        <v>3.7729059806561605E-2</v>
      </c>
      <c r="BA72">
        <f t="shared" si="13"/>
        <v>-9.2660419176385136E-2</v>
      </c>
      <c r="BB72">
        <f t="shared" si="14"/>
        <v>4.4779988920240674</v>
      </c>
      <c r="BC72">
        <f t="shared" si="15"/>
        <v>44.920272238075235</v>
      </c>
      <c r="BD72">
        <f t="shared" si="16"/>
        <v>22.684747106849649</v>
      </c>
      <c r="BE72">
        <f t="shared" si="17"/>
        <v>30.90609073638916</v>
      </c>
      <c r="BF72">
        <f t="shared" si="18"/>
        <v>4.4872784937019308</v>
      </c>
      <c r="BG72">
        <f t="shared" si="19"/>
        <v>8.8220692720165465E-3</v>
      </c>
      <c r="BH72">
        <f t="shared" si="20"/>
        <v>2.2166084918960842</v>
      </c>
      <c r="BI72">
        <f t="shared" si="21"/>
        <v>2.2706700018058465</v>
      </c>
      <c r="BJ72">
        <f t="shared" si="22"/>
        <v>5.5162565219502597E-3</v>
      </c>
      <c r="BK72">
        <f t="shared" si="23"/>
        <v>73.623594549882142</v>
      </c>
      <c r="BL72">
        <f t="shared" si="24"/>
        <v>1.7584952879285534</v>
      </c>
      <c r="BM72">
        <f t="shared" si="25"/>
        <v>47.907699963588591</v>
      </c>
      <c r="BN72">
        <f t="shared" si="26"/>
        <v>420.87774152352114</v>
      </c>
      <c r="BO72">
        <f t="shared" si="27"/>
        <v>-2.1367755748677437E-3</v>
      </c>
    </row>
    <row r="73" spans="1:67" x14ac:dyDescent="0.25">
      <c r="A73" s="1">
        <v>60</v>
      </c>
      <c r="B73" s="1" t="s">
        <v>149</v>
      </c>
      <c r="C73" s="1" t="s">
        <v>82</v>
      </c>
      <c r="D73" s="1" t="s">
        <v>83</v>
      </c>
      <c r="E73" s="1" t="s">
        <v>84</v>
      </c>
      <c r="F73" s="1" t="s">
        <v>85</v>
      </c>
      <c r="G73" s="1" t="s">
        <v>86</v>
      </c>
      <c r="H73" s="1" t="s">
        <v>87</v>
      </c>
      <c r="I73" s="1">
        <v>506.49999321624637</v>
      </c>
      <c r="J73" s="1">
        <v>0</v>
      </c>
      <c r="K73">
        <f t="shared" si="0"/>
        <v>-1.8446317037983357</v>
      </c>
      <c r="L73">
        <f t="shared" si="1"/>
        <v>8.9001164395924471E-3</v>
      </c>
      <c r="M73">
        <f t="shared" si="2"/>
        <v>730.85274030726862</v>
      </c>
      <c r="N73">
        <f t="shared" si="3"/>
        <v>0.20815891275908291</v>
      </c>
      <c r="O73">
        <f t="shared" si="4"/>
        <v>2.2603099549108707</v>
      </c>
      <c r="P73">
        <f t="shared" si="5"/>
        <v>30.865345001220703</v>
      </c>
      <c r="Q73" s="1">
        <v>6</v>
      </c>
      <c r="R73">
        <f t="shared" si="6"/>
        <v>1.4200000166893005</v>
      </c>
      <c r="S73" s="1">
        <v>1</v>
      </c>
      <c r="T73">
        <f t="shared" si="7"/>
        <v>2.8400000333786011</v>
      </c>
      <c r="U73" s="1">
        <v>30.939790725708008</v>
      </c>
      <c r="V73" s="1">
        <v>30.865345001220703</v>
      </c>
      <c r="W73" s="1">
        <v>31.019464492797852</v>
      </c>
      <c r="X73" s="1">
        <v>417.82901000976563</v>
      </c>
      <c r="Y73" s="1">
        <v>419.93789672851563</v>
      </c>
      <c r="Z73" s="1">
        <v>21.990713119506836</v>
      </c>
      <c r="AA73" s="1">
        <v>22.234975814819336</v>
      </c>
      <c r="AB73" s="1">
        <v>48.759757995605469</v>
      </c>
      <c r="AC73" s="1">
        <v>49.301361083984375</v>
      </c>
      <c r="AD73" s="1">
        <v>499.94659423828125</v>
      </c>
      <c r="AE73" s="1">
        <v>7.0285394787788391E-2</v>
      </c>
      <c r="AF73" s="1">
        <v>3.8248900324106216E-2</v>
      </c>
      <c r="AG73" s="1">
        <v>99.687400817871094</v>
      </c>
      <c r="AH73" s="1">
        <v>1.4483906030654907</v>
      </c>
      <c r="AI73" s="1">
        <v>0.17418499290943146</v>
      </c>
      <c r="AJ73" s="1">
        <v>3.2111413776874542E-2</v>
      </c>
      <c r="AK73" s="1">
        <v>4.459756426513195E-3</v>
      </c>
      <c r="AL73" s="1">
        <v>3.3120233565568924E-2</v>
      </c>
      <c r="AM73" s="1">
        <v>4.1211112402379513E-3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88</v>
      </c>
      <c r="AV73">
        <f t="shared" si="8"/>
        <v>0.83324432373046864</v>
      </c>
      <c r="AW73">
        <f t="shared" si="9"/>
        <v>2.081589127590829E-4</v>
      </c>
      <c r="AX73">
        <f t="shared" si="10"/>
        <v>304.01534500122068</v>
      </c>
      <c r="AY73">
        <f t="shared" si="11"/>
        <v>304.08979072570799</v>
      </c>
      <c r="AZ73">
        <f t="shared" si="12"/>
        <v>1.1245662914685983E-2</v>
      </c>
      <c r="BA73">
        <f t="shared" si="13"/>
        <v>-9.32383104216125E-2</v>
      </c>
      <c r="BB73">
        <f t="shared" si="14"/>
        <v>4.4768569011384356</v>
      </c>
      <c r="BC73">
        <f t="shared" si="15"/>
        <v>44.908954034398526</v>
      </c>
      <c r="BD73">
        <f t="shared" si="16"/>
        <v>22.67397821957919</v>
      </c>
      <c r="BE73">
        <f t="shared" si="17"/>
        <v>30.902567863464355</v>
      </c>
      <c r="BF73">
        <f t="shared" si="18"/>
        <v>4.4863766098609821</v>
      </c>
      <c r="BG73">
        <f t="shared" si="19"/>
        <v>8.8723119998182567E-3</v>
      </c>
      <c r="BH73">
        <f t="shared" si="20"/>
        <v>2.2165469462275649</v>
      </c>
      <c r="BI73">
        <f t="shared" si="21"/>
        <v>2.2698296636334172</v>
      </c>
      <c r="BJ73">
        <f t="shared" si="22"/>
        <v>5.5476863697956173E-3</v>
      </c>
      <c r="BK73">
        <f t="shared" si="23"/>
        <v>72.85681006185014</v>
      </c>
      <c r="BL73">
        <f t="shared" si="24"/>
        <v>1.7403829137615445</v>
      </c>
      <c r="BM73">
        <f t="shared" si="25"/>
        <v>47.920550825599882</v>
      </c>
      <c r="BN73">
        <f t="shared" si="26"/>
        <v>420.81474629571977</v>
      </c>
      <c r="BO73">
        <f t="shared" si="27"/>
        <v>-2.1005862578366628E-3</v>
      </c>
    </row>
    <row r="74" spans="1:67" x14ac:dyDescent="0.25">
      <c r="A74" s="1">
        <v>61</v>
      </c>
      <c r="B74" s="1" t="s">
        <v>150</v>
      </c>
      <c r="C74" s="1" t="s">
        <v>82</v>
      </c>
      <c r="D74" s="1" t="s">
        <v>83</v>
      </c>
      <c r="E74" s="1" t="s">
        <v>84</v>
      </c>
      <c r="F74" s="1" t="s">
        <v>85</v>
      </c>
      <c r="G74" s="1" t="s">
        <v>86</v>
      </c>
      <c r="H74" s="1" t="s">
        <v>87</v>
      </c>
      <c r="I74" s="1">
        <v>511.49999310448766</v>
      </c>
      <c r="J74" s="1">
        <v>0</v>
      </c>
      <c r="K74">
        <f t="shared" si="0"/>
        <v>-1.8574943118830365</v>
      </c>
      <c r="L74">
        <f t="shared" si="1"/>
        <v>8.8045158118999663E-3</v>
      </c>
      <c r="M74">
        <f t="shared" si="2"/>
        <v>736.73942166677932</v>
      </c>
      <c r="N74">
        <f t="shared" si="3"/>
        <v>0.20581089965378202</v>
      </c>
      <c r="O74">
        <f t="shared" si="4"/>
        <v>2.2590216278895348</v>
      </c>
      <c r="P74">
        <f t="shared" si="5"/>
        <v>30.861011505126953</v>
      </c>
      <c r="Q74" s="1">
        <v>6</v>
      </c>
      <c r="R74">
        <f t="shared" si="6"/>
        <v>1.4200000166893005</v>
      </c>
      <c r="S74" s="1">
        <v>1</v>
      </c>
      <c r="T74">
        <f t="shared" si="7"/>
        <v>2.8400000333786011</v>
      </c>
      <c r="U74" s="1">
        <v>30.940977096557617</v>
      </c>
      <c r="V74" s="1">
        <v>30.861011505126953</v>
      </c>
      <c r="W74" s="1">
        <v>31.019515991210938</v>
      </c>
      <c r="X74" s="1">
        <v>417.8543701171875</v>
      </c>
      <c r="Y74" s="1">
        <v>419.97897338867188</v>
      </c>
      <c r="Z74" s="1">
        <v>21.995323181152344</v>
      </c>
      <c r="AA74" s="1">
        <v>22.236728668212891</v>
      </c>
      <c r="AB74" s="1">
        <v>48.766826629638672</v>
      </c>
      <c r="AC74" s="1">
        <v>49.302055358886719</v>
      </c>
      <c r="AD74" s="1">
        <v>500.15682983398438</v>
      </c>
      <c r="AE74" s="1">
        <v>0.16098001599311829</v>
      </c>
      <c r="AF74" s="1">
        <v>0.16230320930480957</v>
      </c>
      <c r="AG74" s="1">
        <v>99.687690734863281</v>
      </c>
      <c r="AH74" s="1">
        <v>1.4483906030654907</v>
      </c>
      <c r="AI74" s="1">
        <v>0.17418499290943146</v>
      </c>
      <c r="AJ74" s="1">
        <v>3.2111413776874542E-2</v>
      </c>
      <c r="AK74" s="1">
        <v>4.459756426513195E-3</v>
      </c>
      <c r="AL74" s="1">
        <v>3.3120233565568924E-2</v>
      </c>
      <c r="AM74" s="1">
        <v>4.1211112402379513E-3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88</v>
      </c>
      <c r="AV74">
        <f t="shared" si="8"/>
        <v>0.83359471638997384</v>
      </c>
      <c r="AW74">
        <f t="shared" si="9"/>
        <v>2.0581089965378201E-4</v>
      </c>
      <c r="AX74">
        <f t="shared" si="10"/>
        <v>304.01101150512693</v>
      </c>
      <c r="AY74">
        <f t="shared" si="11"/>
        <v>304.09097709655759</v>
      </c>
      <c r="AZ74">
        <f t="shared" si="12"/>
        <v>2.5756801983189526E-2</v>
      </c>
      <c r="BA74">
        <f t="shared" si="13"/>
        <v>-9.115337836164536E-2</v>
      </c>
      <c r="BB74">
        <f t="shared" si="14"/>
        <v>4.4757497583214096</v>
      </c>
      <c r="BC74">
        <f t="shared" si="15"/>
        <v>44.897717314221303</v>
      </c>
      <c r="BD74">
        <f t="shared" si="16"/>
        <v>22.660988646008413</v>
      </c>
      <c r="BE74">
        <f t="shared" si="17"/>
        <v>30.900994300842285</v>
      </c>
      <c r="BF74">
        <f t="shared" si="18"/>
        <v>4.485973816174579</v>
      </c>
      <c r="BG74">
        <f t="shared" si="19"/>
        <v>8.7773045738724145E-3</v>
      </c>
      <c r="BH74">
        <f t="shared" si="20"/>
        <v>2.2167281304318749</v>
      </c>
      <c r="BI74">
        <f t="shared" si="21"/>
        <v>2.2692456857427041</v>
      </c>
      <c r="BJ74">
        <f t="shared" si="22"/>
        <v>5.4882536458292028E-3</v>
      </c>
      <c r="BK74">
        <f t="shared" si="23"/>
        <v>73.44385161929992</v>
      </c>
      <c r="BL74">
        <f t="shared" si="24"/>
        <v>1.7542293027726408</v>
      </c>
      <c r="BM74">
        <f t="shared" si="25"/>
        <v>47.935868024103748</v>
      </c>
      <c r="BN74">
        <f t="shared" si="26"/>
        <v>420.86193722373173</v>
      </c>
      <c r="BO74">
        <f t="shared" si="27"/>
        <v>-2.1156724881636027E-3</v>
      </c>
    </row>
    <row r="75" spans="1:67" x14ac:dyDescent="0.25">
      <c r="A75" s="1">
        <v>62</v>
      </c>
      <c r="B75" s="1" t="s">
        <v>151</v>
      </c>
      <c r="C75" s="1" t="s">
        <v>82</v>
      </c>
      <c r="D75" s="1" t="s">
        <v>83</v>
      </c>
      <c r="E75" s="1" t="s">
        <v>84</v>
      </c>
      <c r="F75" s="1" t="s">
        <v>85</v>
      </c>
      <c r="G75" s="1" t="s">
        <v>86</v>
      </c>
      <c r="H75" s="1" t="s">
        <v>87</v>
      </c>
      <c r="I75" s="1">
        <v>516.99999298155308</v>
      </c>
      <c r="J75" s="1">
        <v>0</v>
      </c>
      <c r="K75">
        <f t="shared" si="0"/>
        <v>-1.8128704089107326</v>
      </c>
      <c r="L75">
        <f t="shared" si="1"/>
        <v>8.8999964312277899E-3</v>
      </c>
      <c r="M75">
        <f t="shared" si="2"/>
        <v>725.28093058611398</v>
      </c>
      <c r="N75">
        <f t="shared" si="3"/>
        <v>0.20821125549197358</v>
      </c>
      <c r="O75">
        <f t="shared" si="4"/>
        <v>2.2609062693750492</v>
      </c>
      <c r="P75">
        <f t="shared" si="5"/>
        <v>30.869277954101563</v>
      </c>
      <c r="Q75" s="1">
        <v>6</v>
      </c>
      <c r="R75">
        <f t="shared" si="6"/>
        <v>1.4200000166893005</v>
      </c>
      <c r="S75" s="1">
        <v>1</v>
      </c>
      <c r="T75">
        <f t="shared" si="7"/>
        <v>2.8400000333786011</v>
      </c>
      <c r="U75" s="1">
        <v>30.943754196166992</v>
      </c>
      <c r="V75" s="1">
        <v>30.869277954101563</v>
      </c>
      <c r="W75" s="1">
        <v>31.019643783569336</v>
      </c>
      <c r="X75" s="1">
        <v>417.91949462890625</v>
      </c>
      <c r="Y75" s="1">
        <v>419.98895263671875</v>
      </c>
      <c r="Z75" s="1">
        <v>21.994768142700195</v>
      </c>
      <c r="AA75" s="1">
        <v>22.238941192626953</v>
      </c>
      <c r="AB75" s="1">
        <v>48.758026123046875</v>
      </c>
      <c r="AC75" s="1">
        <v>49.299308776855469</v>
      </c>
      <c r="AD75" s="1">
        <v>500.25387573242188</v>
      </c>
      <c r="AE75" s="1">
        <v>0.15266472101211548</v>
      </c>
      <c r="AF75" s="1">
        <v>2.274286188185215E-2</v>
      </c>
      <c r="AG75" s="1">
        <v>99.688003540039063</v>
      </c>
      <c r="AH75" s="1">
        <v>1.4483906030654907</v>
      </c>
      <c r="AI75" s="1">
        <v>0.17418499290943146</v>
      </c>
      <c r="AJ75" s="1">
        <v>3.2111413776874542E-2</v>
      </c>
      <c r="AK75" s="1">
        <v>4.459756426513195E-3</v>
      </c>
      <c r="AL75" s="1">
        <v>3.3120233565568924E-2</v>
      </c>
      <c r="AM75" s="1">
        <v>4.1211112402379513E-3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88</v>
      </c>
      <c r="AV75">
        <f t="shared" si="8"/>
        <v>0.83375645955403643</v>
      </c>
      <c r="AW75">
        <f t="shared" si="9"/>
        <v>2.0821125549197358E-4</v>
      </c>
      <c r="AX75">
        <f t="shared" si="10"/>
        <v>304.01927795410154</v>
      </c>
      <c r="AY75">
        <f t="shared" si="11"/>
        <v>304.09375419616697</v>
      </c>
      <c r="AZ75">
        <f t="shared" si="12"/>
        <v>2.4426354815966889E-2</v>
      </c>
      <c r="BA75">
        <f t="shared" si="13"/>
        <v>-9.3110625997093632E-2</v>
      </c>
      <c r="BB75">
        <f t="shared" si="14"/>
        <v>4.4778619177123655</v>
      </c>
      <c r="BC75">
        <f t="shared" si="15"/>
        <v>44.918764131070802</v>
      </c>
      <c r="BD75">
        <f t="shared" si="16"/>
        <v>22.679822938443849</v>
      </c>
      <c r="BE75">
        <f t="shared" si="17"/>
        <v>30.906516075134277</v>
      </c>
      <c r="BF75">
        <f t="shared" si="18"/>
        <v>4.4873873945303986</v>
      </c>
      <c r="BG75">
        <f t="shared" si="19"/>
        <v>8.8721927401024282E-3</v>
      </c>
      <c r="BH75">
        <f t="shared" si="20"/>
        <v>2.2169556483373163</v>
      </c>
      <c r="BI75">
        <f t="shared" si="21"/>
        <v>2.2704317461930823</v>
      </c>
      <c r="BJ75">
        <f t="shared" si="22"/>
        <v>5.5476117654817084E-3</v>
      </c>
      <c r="BK75">
        <f t="shared" si="23"/>
        <v>72.301807975791348</v>
      </c>
      <c r="BL75">
        <f t="shared" si="24"/>
        <v>1.7269047817395</v>
      </c>
      <c r="BM75">
        <f t="shared" si="25"/>
        <v>47.918129711687342</v>
      </c>
      <c r="BN75">
        <f t="shared" si="26"/>
        <v>420.85070440547418</v>
      </c>
      <c r="BO75">
        <f t="shared" si="27"/>
        <v>-2.0641371986624673E-3</v>
      </c>
    </row>
    <row r="76" spans="1:67" x14ac:dyDescent="0.25">
      <c r="A76" s="1">
        <v>63</v>
      </c>
      <c r="B76" s="1" t="s">
        <v>152</v>
      </c>
      <c r="C76" s="1" t="s">
        <v>82</v>
      </c>
      <c r="D76" s="1" t="s">
        <v>83</v>
      </c>
      <c r="E76" s="1" t="s">
        <v>84</v>
      </c>
      <c r="F76" s="1" t="s">
        <v>85</v>
      </c>
      <c r="G76" s="1" t="s">
        <v>86</v>
      </c>
      <c r="H76" s="1" t="s">
        <v>87</v>
      </c>
      <c r="I76" s="1">
        <v>521.99999286979437</v>
      </c>
      <c r="J76" s="1">
        <v>0</v>
      </c>
      <c r="K76">
        <f t="shared" si="0"/>
        <v>-1.8914587151982962</v>
      </c>
      <c r="L76">
        <f t="shared" si="1"/>
        <v>8.7890760662376159E-3</v>
      </c>
      <c r="M76">
        <f t="shared" si="2"/>
        <v>743.39945481387565</v>
      </c>
      <c r="N76">
        <f t="shared" si="3"/>
        <v>0.20559579647026144</v>
      </c>
      <c r="O76">
        <f t="shared" si="4"/>
        <v>2.2605833734155891</v>
      </c>
      <c r="P76">
        <f t="shared" si="5"/>
        <v>30.866947174072266</v>
      </c>
      <c r="Q76" s="1">
        <v>6</v>
      </c>
      <c r="R76">
        <f t="shared" si="6"/>
        <v>1.4200000166893005</v>
      </c>
      <c r="S76" s="1">
        <v>1</v>
      </c>
      <c r="T76">
        <f t="shared" si="7"/>
        <v>2.8400000333786011</v>
      </c>
      <c r="U76" s="1">
        <v>30.940690994262695</v>
      </c>
      <c r="V76" s="1">
        <v>30.866947174072266</v>
      </c>
      <c r="W76" s="1">
        <v>31.009784698486328</v>
      </c>
      <c r="X76" s="1">
        <v>417.82177734375</v>
      </c>
      <c r="Y76" s="1">
        <v>419.98703002929688</v>
      </c>
      <c r="Z76" s="1">
        <v>21.995258331298828</v>
      </c>
      <c r="AA76" s="1">
        <v>22.23638916015625</v>
      </c>
      <c r="AB76" s="1">
        <v>48.767230987548828</v>
      </c>
      <c r="AC76" s="1">
        <v>49.301856994628906</v>
      </c>
      <c r="AD76" s="1">
        <v>500.203369140625</v>
      </c>
      <c r="AE76" s="1">
        <v>0.22521364688873291</v>
      </c>
      <c r="AF76" s="1">
        <v>1.0337453335523605E-2</v>
      </c>
      <c r="AG76" s="1">
        <v>99.687179565429688</v>
      </c>
      <c r="AH76" s="1">
        <v>1.4483906030654907</v>
      </c>
      <c r="AI76" s="1">
        <v>0.17418499290943146</v>
      </c>
      <c r="AJ76" s="1">
        <v>3.2111413776874542E-2</v>
      </c>
      <c r="AK76" s="1">
        <v>4.459756426513195E-3</v>
      </c>
      <c r="AL76" s="1">
        <v>3.3120233565568924E-2</v>
      </c>
      <c r="AM76" s="1">
        <v>4.1211112402379513E-3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88</v>
      </c>
      <c r="AV76">
        <f t="shared" si="8"/>
        <v>0.83367228190104159</v>
      </c>
      <c r="AW76">
        <f t="shared" si="9"/>
        <v>2.0559579647026145E-4</v>
      </c>
      <c r="AX76">
        <f t="shared" si="10"/>
        <v>304.01694717407224</v>
      </c>
      <c r="AY76">
        <f t="shared" si="11"/>
        <v>304.09069099426267</v>
      </c>
      <c r="AZ76">
        <f t="shared" si="12"/>
        <v>3.60341826967705E-2</v>
      </c>
      <c r="BA76">
        <f t="shared" si="13"/>
        <v>-9.1779437406377951E-2</v>
      </c>
      <c r="BB76">
        <f t="shared" si="14"/>
        <v>4.4772662925108593</v>
      </c>
      <c r="BC76">
        <f t="shared" si="15"/>
        <v>44.913160468866558</v>
      </c>
      <c r="BD76">
        <f t="shared" si="16"/>
        <v>22.676771308710308</v>
      </c>
      <c r="BE76">
        <f t="shared" si="17"/>
        <v>30.90381908416748</v>
      </c>
      <c r="BF76">
        <f t="shared" si="18"/>
        <v>4.4866969143551971</v>
      </c>
      <c r="BG76">
        <f t="shared" si="19"/>
        <v>8.7619600337303285E-3</v>
      </c>
      <c r="BH76">
        <f t="shared" si="20"/>
        <v>2.2166829190952702</v>
      </c>
      <c r="BI76">
        <f t="shared" si="21"/>
        <v>2.270013995259927</v>
      </c>
      <c r="BJ76">
        <f t="shared" si="22"/>
        <v>5.4786547885458661E-3</v>
      </c>
      <c r="BK76">
        <f t="shared" si="23"/>
        <v>74.107394940873363</v>
      </c>
      <c r="BL76">
        <f t="shared" si="24"/>
        <v>1.7700533627479369</v>
      </c>
      <c r="BM76">
        <f t="shared" si="25"/>
        <v>47.916832189203184</v>
      </c>
      <c r="BN76">
        <f t="shared" si="26"/>
        <v>420.88613891503866</v>
      </c>
      <c r="BO76">
        <f t="shared" si="27"/>
        <v>-2.15337834794455E-3</v>
      </c>
    </row>
    <row r="77" spans="1:67" x14ac:dyDescent="0.25">
      <c r="A77" s="1">
        <v>64</v>
      </c>
      <c r="B77" s="1" t="s">
        <v>153</v>
      </c>
      <c r="C77" s="1" t="s">
        <v>82</v>
      </c>
      <c r="D77" s="1" t="s">
        <v>83</v>
      </c>
      <c r="E77" s="1" t="s">
        <v>84</v>
      </c>
      <c r="F77" s="1" t="s">
        <v>85</v>
      </c>
      <c r="G77" s="1" t="s">
        <v>86</v>
      </c>
      <c r="H77" s="1" t="s">
        <v>87</v>
      </c>
      <c r="I77" s="1">
        <v>526.99999275803566</v>
      </c>
      <c r="J77" s="1">
        <v>0</v>
      </c>
      <c r="K77">
        <f t="shared" si="0"/>
        <v>-1.9008724326663857</v>
      </c>
      <c r="L77">
        <f t="shared" si="1"/>
        <v>8.6535492140513981E-3</v>
      </c>
      <c r="M77">
        <f t="shared" si="2"/>
        <v>750.33454825874469</v>
      </c>
      <c r="N77">
        <f t="shared" si="3"/>
        <v>0.20256543771017185</v>
      </c>
      <c r="O77">
        <f t="shared" si="4"/>
        <v>2.2620524007774563</v>
      </c>
      <c r="P77">
        <f t="shared" si="5"/>
        <v>30.871219635009766</v>
      </c>
      <c r="Q77" s="1">
        <v>6</v>
      </c>
      <c r="R77">
        <f t="shared" si="6"/>
        <v>1.4200000166893005</v>
      </c>
      <c r="S77" s="1">
        <v>1</v>
      </c>
      <c r="T77">
        <f t="shared" si="7"/>
        <v>2.8400000333786011</v>
      </c>
      <c r="U77" s="1">
        <v>30.940292358398438</v>
      </c>
      <c r="V77" s="1">
        <v>30.871219635009766</v>
      </c>
      <c r="W77" s="1">
        <v>31.003189086914063</v>
      </c>
      <c r="X77" s="1">
        <v>417.74966430664063</v>
      </c>
      <c r="Y77" s="1">
        <v>419.92764282226563</v>
      </c>
      <c r="Z77" s="1">
        <v>21.99482536315918</v>
      </c>
      <c r="AA77" s="1">
        <v>22.232391357421875</v>
      </c>
      <c r="AB77" s="1">
        <v>48.767848968505859</v>
      </c>
      <c r="AC77" s="1">
        <v>49.294586181640625</v>
      </c>
      <c r="AD77" s="1">
        <v>500.22796630859375</v>
      </c>
      <c r="AE77" s="1">
        <v>0.28793948888778687</v>
      </c>
      <c r="AF77" s="1">
        <v>0.15402726829051971</v>
      </c>
      <c r="AG77" s="1">
        <v>99.688140869140625</v>
      </c>
      <c r="AH77" s="1">
        <v>1.4483906030654907</v>
      </c>
      <c r="AI77" s="1">
        <v>0.17418499290943146</v>
      </c>
      <c r="AJ77" s="1">
        <v>3.2111413776874542E-2</v>
      </c>
      <c r="AK77" s="1">
        <v>4.459756426513195E-3</v>
      </c>
      <c r="AL77" s="1">
        <v>3.3120233565568924E-2</v>
      </c>
      <c r="AM77" s="1">
        <v>4.1211112402379513E-3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88</v>
      </c>
      <c r="AV77">
        <f t="shared" si="8"/>
        <v>0.83371327718098942</v>
      </c>
      <c r="AW77">
        <f t="shared" si="9"/>
        <v>2.0256543771017186E-4</v>
      </c>
      <c r="AX77">
        <f t="shared" si="10"/>
        <v>304.02121963500974</v>
      </c>
      <c r="AY77">
        <f t="shared" si="11"/>
        <v>304.09029235839841</v>
      </c>
      <c r="AZ77">
        <f t="shared" si="12"/>
        <v>4.6070317192294041E-2</v>
      </c>
      <c r="BA77">
        <f t="shared" si="13"/>
        <v>-9.0796431469688355E-2</v>
      </c>
      <c r="BB77">
        <f t="shared" si="14"/>
        <v>4.4783581622739925</v>
      </c>
      <c r="BC77">
        <f t="shared" si="15"/>
        <v>44.923680221428512</v>
      </c>
      <c r="BD77">
        <f t="shared" si="16"/>
        <v>22.691288864006637</v>
      </c>
      <c r="BE77">
        <f t="shared" si="17"/>
        <v>30.905755996704102</v>
      </c>
      <c r="BF77">
        <f t="shared" si="18"/>
        <v>4.4871927908570584</v>
      </c>
      <c r="BG77">
        <f t="shared" si="19"/>
        <v>8.627261737589674E-3</v>
      </c>
      <c r="BH77">
        <f t="shared" si="20"/>
        <v>2.2163057614965362</v>
      </c>
      <c r="BI77">
        <f t="shared" si="21"/>
        <v>2.2708870293605221</v>
      </c>
      <c r="BJ77">
        <f t="shared" si="22"/>
        <v>5.39439420561096E-3</v>
      </c>
      <c r="BK77">
        <f t="shared" si="23"/>
        <v>74.799456145800733</v>
      </c>
      <c r="BL77">
        <f t="shared" si="24"/>
        <v>1.7868186605098626</v>
      </c>
      <c r="BM77">
        <f t="shared" si="25"/>
        <v>47.893038175403667</v>
      </c>
      <c r="BN77">
        <f t="shared" si="26"/>
        <v>420.8312265384414</v>
      </c>
      <c r="BO77">
        <f t="shared" si="27"/>
        <v>-2.1633032494547456E-3</v>
      </c>
    </row>
    <row r="78" spans="1:67" x14ac:dyDescent="0.25">
      <c r="A78" s="1">
        <v>65</v>
      </c>
      <c r="B78" s="1" t="s">
        <v>154</v>
      </c>
      <c r="C78" s="1" t="s">
        <v>82</v>
      </c>
      <c r="D78" s="1" t="s">
        <v>83</v>
      </c>
      <c r="E78" s="1" t="s">
        <v>84</v>
      </c>
      <c r="F78" s="1" t="s">
        <v>85</v>
      </c>
      <c r="G78" s="1" t="s">
        <v>86</v>
      </c>
      <c r="H78" s="1" t="s">
        <v>87</v>
      </c>
      <c r="I78" s="1">
        <v>532.49999263510108</v>
      </c>
      <c r="J78" s="1">
        <v>0</v>
      </c>
      <c r="K78">
        <f t="shared" si="0"/>
        <v>-1.7993161025415587</v>
      </c>
      <c r="L78">
        <f t="shared" si="1"/>
        <v>8.4972594569152817E-3</v>
      </c>
      <c r="M78">
        <f t="shared" si="2"/>
        <v>737.8550474625182</v>
      </c>
      <c r="N78">
        <f t="shared" si="3"/>
        <v>0.19887366632785405</v>
      </c>
      <c r="O78">
        <f t="shared" si="4"/>
        <v>2.2615424297773092</v>
      </c>
      <c r="P78">
        <f t="shared" si="5"/>
        <v>30.869390487670898</v>
      </c>
      <c r="Q78" s="1">
        <v>6</v>
      </c>
      <c r="R78">
        <f t="shared" si="6"/>
        <v>1.4200000166893005</v>
      </c>
      <c r="S78" s="1">
        <v>1</v>
      </c>
      <c r="T78">
        <f t="shared" si="7"/>
        <v>2.8400000333786011</v>
      </c>
      <c r="U78" s="1">
        <v>30.940279006958008</v>
      </c>
      <c r="V78" s="1">
        <v>30.869390487670898</v>
      </c>
      <c r="W78" s="1">
        <v>31.005273818969727</v>
      </c>
      <c r="X78" s="1">
        <v>417.85830688476563</v>
      </c>
      <c r="Y78" s="1">
        <v>419.91616821289063</v>
      </c>
      <c r="Z78" s="1">
        <v>21.999717712402344</v>
      </c>
      <c r="AA78" s="1">
        <v>22.232934951782227</v>
      </c>
      <c r="AB78" s="1">
        <v>48.778469085693359</v>
      </c>
      <c r="AC78" s="1">
        <v>49.295566558837891</v>
      </c>
      <c r="AD78" s="1">
        <v>500.26864624023438</v>
      </c>
      <c r="AE78" s="1">
        <v>0.2418438196182251</v>
      </c>
      <c r="AF78" s="1">
        <v>0.16540175676345825</v>
      </c>
      <c r="AG78" s="1">
        <v>99.687614440917969</v>
      </c>
      <c r="AH78" s="1">
        <v>1.4483906030654907</v>
      </c>
      <c r="AI78" s="1">
        <v>0.17418499290943146</v>
      </c>
      <c r="AJ78" s="1">
        <v>3.2111413776874542E-2</v>
      </c>
      <c r="AK78" s="1">
        <v>4.459756426513195E-3</v>
      </c>
      <c r="AL78" s="1">
        <v>3.3120233565568924E-2</v>
      </c>
      <c r="AM78" s="1">
        <v>4.1211112402379513E-3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88</v>
      </c>
      <c r="AV78">
        <f t="shared" si="8"/>
        <v>0.83378107706705729</v>
      </c>
      <c r="AW78">
        <f t="shared" si="9"/>
        <v>1.9887366632785405E-4</v>
      </c>
      <c r="AX78">
        <f t="shared" si="10"/>
        <v>304.01939048767088</v>
      </c>
      <c r="AY78">
        <f t="shared" si="11"/>
        <v>304.09027900695799</v>
      </c>
      <c r="AZ78">
        <f t="shared" si="12"/>
        <v>3.8695010274015118E-2</v>
      </c>
      <c r="BA78">
        <f t="shared" si="13"/>
        <v>-8.8795625233787479E-2</v>
      </c>
      <c r="BB78">
        <f t="shared" si="14"/>
        <v>4.4778906771405849</v>
      </c>
      <c r="BC78">
        <f t="shared" si="15"/>
        <v>44.919227952781476</v>
      </c>
      <c r="BD78">
        <f t="shared" si="16"/>
        <v>22.68629300099925</v>
      </c>
      <c r="BE78">
        <f t="shared" si="17"/>
        <v>30.904834747314453</v>
      </c>
      <c r="BF78">
        <f t="shared" si="18"/>
        <v>4.4869569322696101</v>
      </c>
      <c r="BG78">
        <f t="shared" si="19"/>
        <v>8.4719115591097467E-3</v>
      </c>
      <c r="BH78">
        <f t="shared" si="20"/>
        <v>2.2163482473632756</v>
      </c>
      <c r="BI78">
        <f t="shared" si="21"/>
        <v>2.2706086849063345</v>
      </c>
      <c r="BJ78">
        <f t="shared" si="22"/>
        <v>5.2972162552165081E-3</v>
      </c>
      <c r="BK78">
        <f t="shared" si="23"/>
        <v>73.555009484728743</v>
      </c>
      <c r="BL78">
        <f t="shared" si="24"/>
        <v>1.7571484579951628</v>
      </c>
      <c r="BM78">
        <f t="shared" si="25"/>
        <v>47.896593562313718</v>
      </c>
      <c r="BN78">
        <f t="shared" si="26"/>
        <v>420.77147691355333</v>
      </c>
      <c r="BO78">
        <f t="shared" si="27"/>
        <v>-2.048169060453334E-3</v>
      </c>
    </row>
    <row r="79" spans="1:67" x14ac:dyDescent="0.25">
      <c r="A79" s="1">
        <v>66</v>
      </c>
      <c r="B79" s="1" t="s">
        <v>155</v>
      </c>
      <c r="C79" s="1" t="s">
        <v>82</v>
      </c>
      <c r="D79" s="1" t="s">
        <v>83</v>
      </c>
      <c r="E79" s="1" t="s">
        <v>84</v>
      </c>
      <c r="F79" s="1" t="s">
        <v>85</v>
      </c>
      <c r="G79" s="1" t="s">
        <v>86</v>
      </c>
      <c r="H79" s="1" t="s">
        <v>87</v>
      </c>
      <c r="I79" s="1">
        <v>537.49999252334237</v>
      </c>
      <c r="J79" s="1">
        <v>0</v>
      </c>
      <c r="K79">
        <f t="shared" ref="K79:K142" si="28">(X79-Y79*(1000-Z79)/(1000-AA79))*AV79</f>
        <v>-1.810658950081784</v>
      </c>
      <c r="L79">
        <f t="shared" ref="L79:L142" si="29">IF(BG79&lt;&gt;0,1/(1/BG79-1/T79),0)</f>
        <v>8.5468873937688573E-3</v>
      </c>
      <c r="M79">
        <f t="shared" ref="M79:M142" si="30">((BJ79-AW79/2)*Y79-K79)/(BJ79+AW79/2)</f>
        <v>738.03855070515556</v>
      </c>
      <c r="N79">
        <f t="shared" ref="N79:N142" si="31">AW79*1000</f>
        <v>0.19977743537091067</v>
      </c>
      <c r="O79">
        <f t="shared" ref="O79:O142" si="32">(BB79-BH79)</f>
        <v>2.2587051170461865</v>
      </c>
      <c r="P79">
        <f t="shared" ref="P79:P142" si="33">(V79+BA79*J79)</f>
        <v>30.860054016113281</v>
      </c>
      <c r="Q79" s="1">
        <v>6</v>
      </c>
      <c r="R79">
        <f t="shared" ref="R79:R142" si="34">(Q79*AO79+AP79)</f>
        <v>1.4200000166893005</v>
      </c>
      <c r="S79" s="1">
        <v>1</v>
      </c>
      <c r="T79">
        <f t="shared" ref="T79:T142" si="35">R79*(S79+1)*(S79+1)/(S79*S79+1)</f>
        <v>2.8400000333786011</v>
      </c>
      <c r="U79" s="1">
        <v>30.937522888183594</v>
      </c>
      <c r="V79" s="1">
        <v>30.860054016113281</v>
      </c>
      <c r="W79" s="1">
        <v>31.024665832519531</v>
      </c>
      <c r="X79" s="1">
        <v>417.8419189453125</v>
      </c>
      <c r="Y79" s="1">
        <v>419.91378784179688</v>
      </c>
      <c r="Z79" s="1">
        <v>22.002954483032227</v>
      </c>
      <c r="AA79" s="1">
        <v>22.237327575683594</v>
      </c>
      <c r="AB79" s="1">
        <v>48.793632507324219</v>
      </c>
      <c r="AC79" s="1">
        <v>49.313373565673828</v>
      </c>
      <c r="AD79" s="1">
        <v>500.06146240234375</v>
      </c>
      <c r="AE79" s="1">
        <v>0.12167972326278687</v>
      </c>
      <c r="AF79" s="1">
        <v>0.25327569246292114</v>
      </c>
      <c r="AG79" s="1">
        <v>99.688240051269531</v>
      </c>
      <c r="AH79" s="1">
        <v>1.4483906030654907</v>
      </c>
      <c r="AI79" s="1">
        <v>0.17418499290943146</v>
      </c>
      <c r="AJ79" s="1">
        <v>3.2111413776874542E-2</v>
      </c>
      <c r="AK79" s="1">
        <v>4.459756426513195E-3</v>
      </c>
      <c r="AL79" s="1">
        <v>3.3120233565568924E-2</v>
      </c>
      <c r="AM79" s="1">
        <v>4.1211112402379513E-3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88</v>
      </c>
      <c r="AV79">
        <f t="shared" ref="AV79:AV142" si="36">AD79*0.000001/(Q79*0.0001)</f>
        <v>0.83343577067057284</v>
      </c>
      <c r="AW79">
        <f t="shared" ref="AW79:AW142" si="37">(AA79-Z79)/(1000-AA79)*AV79</f>
        <v>1.9977743537091068E-4</v>
      </c>
      <c r="AX79">
        <f t="shared" ref="AX79:AX142" si="38">(V79+273.15)</f>
        <v>304.01005401611326</v>
      </c>
      <c r="AY79">
        <f t="shared" ref="AY79:AY142" si="39">(U79+273.15)</f>
        <v>304.08752288818357</v>
      </c>
      <c r="AZ79">
        <f t="shared" ref="AZ79:AZ142" si="40">(AE79*AQ79+AF79*AR79)*AS79</f>
        <v>1.9468755286885298E-2</v>
      </c>
      <c r="BA79">
        <f t="shared" ref="BA79:BA142" si="41">((AZ79+0.00000010773*(AY79^4-AX79^4))-AW79*44100)/(R79*0.92*2*29.3+0.00000043092*AX79^3)</f>
        <v>-8.8564745358758745E-2</v>
      </c>
      <c r="BB79">
        <f t="shared" ref="BB79:BB142" si="42">0.61365*EXP(17.502*P79/(240.97+P79))</f>
        <v>4.4755051665096479</v>
      </c>
      <c r="BC79">
        <f t="shared" ref="BC79:BC142" si="43">BB79*1000/AG79</f>
        <v>44.895016345036304</v>
      </c>
      <c r="BD79">
        <f t="shared" ref="BD79:BD142" si="44">(BC79-AA79)</f>
        <v>22.65768876935271</v>
      </c>
      <c r="BE79">
        <f t="shared" ref="BE79:BE142" si="45">IF(J79,V79,(U79+V79)/2)</f>
        <v>30.898788452148438</v>
      </c>
      <c r="BF79">
        <f t="shared" ref="BF79:BF142" si="46">0.61365*EXP(17.502*BE79/(240.97+BE79))</f>
        <v>4.4854092256921625</v>
      </c>
      <c r="BG79">
        <f t="shared" ref="BG79:BG142" si="47">IF(BD79&lt;&gt;0,(1000-(BC79+AA79)/2)/BD79*AW79,0)</f>
        <v>8.5212429911476224E-3</v>
      </c>
      <c r="BH79">
        <f t="shared" ref="BH79:BH142" si="48">AA79*AG79/1000</f>
        <v>2.2168000494634614</v>
      </c>
      <c r="BI79">
        <f t="shared" ref="BI79:BI142" si="49">(BF79-BH79)</f>
        <v>2.2686091762287011</v>
      </c>
      <c r="BJ79">
        <f t="shared" ref="BJ79:BJ142" si="50">1/(1.6/L79+1.37/T79)</f>
        <v>5.3280749369752443E-3</v>
      </c>
      <c r="BK79">
        <f t="shared" ref="BK79:BK142" si="51">M79*AG79*0.001</f>
        <v>73.573764209786603</v>
      </c>
      <c r="BL79">
        <f t="shared" ref="BL79:BL142" si="52">M79/Y79</f>
        <v>1.7575954209515328</v>
      </c>
      <c r="BM79">
        <f t="shared" ref="BM79:BM142" si="53">(1-AW79*AG79/BB79/L79)*100</f>
        <v>47.935665981997069</v>
      </c>
      <c r="BN79">
        <f t="shared" ref="BN79:BN142" si="54">(Y79-K79/(T79/1.35))</f>
        <v>420.77448838893821</v>
      </c>
      <c r="BO79">
        <f t="shared" ref="BO79:BO142" si="55">K79*BM79/100/BN79</f>
        <v>-2.0627472680379275E-3</v>
      </c>
    </row>
    <row r="80" spans="1:67" x14ac:dyDescent="0.25">
      <c r="A80" s="1">
        <v>67</v>
      </c>
      <c r="B80" s="1" t="s">
        <v>156</v>
      </c>
      <c r="C80" s="1" t="s">
        <v>82</v>
      </c>
      <c r="D80" s="1" t="s">
        <v>83</v>
      </c>
      <c r="E80" s="1" t="s">
        <v>84</v>
      </c>
      <c r="F80" s="1" t="s">
        <v>85</v>
      </c>
      <c r="G80" s="1" t="s">
        <v>86</v>
      </c>
      <c r="H80" s="1" t="s">
        <v>87</v>
      </c>
      <c r="I80" s="1">
        <v>542.49999241158366</v>
      </c>
      <c r="J80" s="1">
        <v>0</v>
      </c>
      <c r="K80">
        <f t="shared" si="28"/>
        <v>-1.8256551532203391</v>
      </c>
      <c r="L80">
        <f t="shared" si="29"/>
        <v>8.5109097842993378E-3</v>
      </c>
      <c r="M80">
        <f t="shared" si="30"/>
        <v>742.22867404629835</v>
      </c>
      <c r="N80">
        <f t="shared" si="31"/>
        <v>0.19888795285949371</v>
      </c>
      <c r="O80">
        <f t="shared" si="32"/>
        <v>2.2581425494205871</v>
      </c>
      <c r="P80">
        <f t="shared" si="33"/>
        <v>30.858596801757813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30.940376281738281</v>
      </c>
      <c r="V80" s="1">
        <v>30.858596801757813</v>
      </c>
      <c r="W80" s="1">
        <v>31.039924621582031</v>
      </c>
      <c r="X80" s="1">
        <v>417.82778930664063</v>
      </c>
      <c r="Y80" s="1">
        <v>419.91769409179688</v>
      </c>
      <c r="Z80" s="1">
        <v>22.00581169128418</v>
      </c>
      <c r="AA80" s="1">
        <v>22.239095687866211</v>
      </c>
      <c r="AB80" s="1">
        <v>48.792335510253906</v>
      </c>
      <c r="AC80" s="1">
        <v>49.309581756591797</v>
      </c>
      <c r="AD80" s="1">
        <v>500.15826416015625</v>
      </c>
      <c r="AE80" s="1">
        <v>0.11488007754087448</v>
      </c>
      <c r="AF80" s="1">
        <v>0.28119340538978577</v>
      </c>
      <c r="AG80" s="1">
        <v>99.688873291015625</v>
      </c>
      <c r="AH80" s="1">
        <v>1.4483906030654907</v>
      </c>
      <c r="AI80" s="1">
        <v>0.17418499290943146</v>
      </c>
      <c r="AJ80" s="1">
        <v>3.2111413776874542E-2</v>
      </c>
      <c r="AK80" s="1">
        <v>4.459756426513195E-3</v>
      </c>
      <c r="AL80" s="1">
        <v>3.3120233565568924E-2</v>
      </c>
      <c r="AM80" s="1">
        <v>4.1211112402379513E-3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88</v>
      </c>
      <c r="AV80">
        <f t="shared" si="36"/>
        <v>0.83359710693359357</v>
      </c>
      <c r="AW80">
        <f t="shared" si="37"/>
        <v>1.988879528594937E-4</v>
      </c>
      <c r="AX80">
        <f t="shared" si="38"/>
        <v>304.00859680175779</v>
      </c>
      <c r="AY80">
        <f t="shared" si="39"/>
        <v>304.09037628173826</v>
      </c>
      <c r="AZ80">
        <f t="shared" si="40"/>
        <v>1.8380811995696744E-2</v>
      </c>
      <c r="BA80">
        <f t="shared" si="41"/>
        <v>-8.754581440197963E-2</v>
      </c>
      <c r="BB80">
        <f t="shared" si="42"/>
        <v>4.4751329415550538</v>
      </c>
      <c r="BC80">
        <f t="shared" si="43"/>
        <v>44.890997298074296</v>
      </c>
      <c r="BD80">
        <f t="shared" si="44"/>
        <v>22.651901610208085</v>
      </c>
      <c r="BE80">
        <f t="shared" si="45"/>
        <v>30.899486541748047</v>
      </c>
      <c r="BF80">
        <f t="shared" si="46"/>
        <v>4.4855878961407321</v>
      </c>
      <c r="BG80">
        <f t="shared" si="47"/>
        <v>8.4854805032462521E-3</v>
      </c>
      <c r="BH80">
        <f t="shared" si="48"/>
        <v>2.2169903921344667</v>
      </c>
      <c r="BI80">
        <f t="shared" si="49"/>
        <v>2.2685975040062654</v>
      </c>
      <c r="BJ80">
        <f t="shared" si="50"/>
        <v>5.3057041290392884E-3</v>
      </c>
      <c r="BK80">
        <f t="shared" si="51"/>
        <v>73.991940239959973</v>
      </c>
      <c r="BL80">
        <f t="shared" si="52"/>
        <v>1.7675575106488417</v>
      </c>
      <c r="BM80">
        <f t="shared" si="53"/>
        <v>47.943707162724046</v>
      </c>
      <c r="BN80">
        <f t="shared" si="54"/>
        <v>420.78552311569848</v>
      </c>
      <c r="BO80">
        <f t="shared" si="55"/>
        <v>-2.0801256516148562E-3</v>
      </c>
    </row>
    <row r="81" spans="1:67" x14ac:dyDescent="0.25">
      <c r="A81" s="1">
        <v>68</v>
      </c>
      <c r="B81" s="1" t="s">
        <v>157</v>
      </c>
      <c r="C81" s="1" t="s">
        <v>82</v>
      </c>
      <c r="D81" s="1" t="s">
        <v>83</v>
      </c>
      <c r="E81" s="1" t="s">
        <v>84</v>
      </c>
      <c r="F81" s="1" t="s">
        <v>85</v>
      </c>
      <c r="G81" s="1" t="s">
        <v>86</v>
      </c>
      <c r="H81" s="1" t="s">
        <v>87</v>
      </c>
      <c r="I81" s="1">
        <v>547.99999228864908</v>
      </c>
      <c r="J81" s="1">
        <v>0</v>
      </c>
      <c r="K81">
        <f t="shared" si="28"/>
        <v>-1.8060733353538236</v>
      </c>
      <c r="L81">
        <f t="shared" si="29"/>
        <v>8.4980112490552172E-3</v>
      </c>
      <c r="M81">
        <f t="shared" si="30"/>
        <v>739.12887946528303</v>
      </c>
      <c r="N81">
        <f t="shared" si="31"/>
        <v>0.19868604535386514</v>
      </c>
      <c r="O81">
        <f t="shared" si="32"/>
        <v>2.2592458675066922</v>
      </c>
      <c r="P81">
        <f t="shared" si="33"/>
        <v>30.862152099609375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30.947483062744141</v>
      </c>
      <c r="V81" s="1">
        <v>30.862152099609375</v>
      </c>
      <c r="W81" s="1">
        <v>31.035400390625</v>
      </c>
      <c r="X81" s="1">
        <v>417.88009643554688</v>
      </c>
      <c r="Y81" s="1">
        <v>419.94650268554688</v>
      </c>
      <c r="Z81" s="1">
        <v>22.004194259643555</v>
      </c>
      <c r="AA81" s="1">
        <v>22.23723030090332</v>
      </c>
      <c r="AB81" s="1">
        <v>48.768775939941406</v>
      </c>
      <c r="AC81" s="1">
        <v>49.285255432128906</v>
      </c>
      <c r="AD81" s="1">
        <v>500.18310546875</v>
      </c>
      <c r="AE81" s="1">
        <v>0.17911717295646667</v>
      </c>
      <c r="AF81" s="1">
        <v>0.17057207226753235</v>
      </c>
      <c r="AG81" s="1">
        <v>99.688461303710938</v>
      </c>
      <c r="AH81" s="1">
        <v>1.4483906030654907</v>
      </c>
      <c r="AI81" s="1">
        <v>0.17418499290943146</v>
      </c>
      <c r="AJ81" s="1">
        <v>3.2111413776874542E-2</v>
      </c>
      <c r="AK81" s="1">
        <v>4.459756426513195E-3</v>
      </c>
      <c r="AL81" s="1">
        <v>3.3120233565568924E-2</v>
      </c>
      <c r="AM81" s="1">
        <v>4.1211112402379513E-3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88</v>
      </c>
      <c r="AV81">
        <f t="shared" si="36"/>
        <v>0.83363850911458326</v>
      </c>
      <c r="AW81">
        <f t="shared" si="37"/>
        <v>1.9868604535386514E-4</v>
      </c>
      <c r="AX81">
        <f t="shared" si="38"/>
        <v>304.01215209960935</v>
      </c>
      <c r="AY81">
        <f t="shared" si="39"/>
        <v>304.09748306274412</v>
      </c>
      <c r="AZ81">
        <f t="shared" si="40"/>
        <v>2.865874703246174E-2</v>
      </c>
      <c r="BA81">
        <f t="shared" si="41"/>
        <v>-8.6843260300752317E-2</v>
      </c>
      <c r="BB81">
        <f t="shared" si="42"/>
        <v>4.4760411398600013</v>
      </c>
      <c r="BC81">
        <f t="shared" si="43"/>
        <v>44.900293186623585</v>
      </c>
      <c r="BD81">
        <f t="shared" si="44"/>
        <v>22.663062885720265</v>
      </c>
      <c r="BE81">
        <f t="shared" si="45"/>
        <v>30.904817581176758</v>
      </c>
      <c r="BF81">
        <f t="shared" si="46"/>
        <v>4.4869525374915877</v>
      </c>
      <c r="BG81">
        <f t="shared" si="47"/>
        <v>8.4726588724491417E-3</v>
      </c>
      <c r="BH81">
        <f t="shared" si="48"/>
        <v>2.2167952723533091</v>
      </c>
      <c r="BI81">
        <f t="shared" si="49"/>
        <v>2.2701572651382786</v>
      </c>
      <c r="BJ81">
        <f t="shared" si="50"/>
        <v>5.2976837269039677E-3</v>
      </c>
      <c r="BK81">
        <f t="shared" si="51"/>
        <v>73.682620699030096</v>
      </c>
      <c r="BL81">
        <f t="shared" si="52"/>
        <v>1.7600548516026999</v>
      </c>
      <c r="BM81">
        <f t="shared" si="53"/>
        <v>47.928404224597351</v>
      </c>
      <c r="BN81">
        <f t="shared" si="54"/>
        <v>420.80502345106498</v>
      </c>
      <c r="BO81">
        <f t="shared" si="55"/>
        <v>-2.0570622509731296E-3</v>
      </c>
    </row>
    <row r="82" spans="1:67" x14ac:dyDescent="0.25">
      <c r="A82" s="1">
        <v>69</v>
      </c>
      <c r="B82" s="1" t="s">
        <v>158</v>
      </c>
      <c r="C82" s="1" t="s">
        <v>82</v>
      </c>
      <c r="D82" s="1" t="s">
        <v>83</v>
      </c>
      <c r="E82" s="1" t="s">
        <v>84</v>
      </c>
      <c r="F82" s="1" t="s">
        <v>85</v>
      </c>
      <c r="G82" s="1" t="s">
        <v>86</v>
      </c>
      <c r="H82" s="1" t="s">
        <v>87</v>
      </c>
      <c r="I82" s="1">
        <v>552.99999217689037</v>
      </c>
      <c r="J82" s="1">
        <v>0</v>
      </c>
      <c r="K82">
        <f t="shared" si="28"/>
        <v>-1.8682682184932635</v>
      </c>
      <c r="L82">
        <f t="shared" si="29"/>
        <v>8.6274318711706578E-3</v>
      </c>
      <c r="M82">
        <f t="shared" si="30"/>
        <v>745.48919483698523</v>
      </c>
      <c r="N82">
        <f t="shared" si="31"/>
        <v>0.20182792054679427</v>
      </c>
      <c r="O82">
        <f t="shared" si="32"/>
        <v>2.2606232092865031</v>
      </c>
      <c r="P82">
        <f t="shared" si="33"/>
        <v>30.869306564331055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30.950044631958008</v>
      </c>
      <c r="V82" s="1">
        <v>30.869306564331055</v>
      </c>
      <c r="W82" s="1">
        <v>31.021699905395508</v>
      </c>
      <c r="X82" s="1">
        <v>417.83758544921875</v>
      </c>
      <c r="Y82" s="1">
        <v>419.97677612304688</v>
      </c>
      <c r="Z82" s="1">
        <v>22.005035400390625</v>
      </c>
      <c r="AA82" s="1">
        <v>22.241729736328125</v>
      </c>
      <c r="AB82" s="1">
        <v>48.763557434082031</v>
      </c>
      <c r="AC82" s="1">
        <v>49.288078308105469</v>
      </c>
      <c r="AD82" s="1">
        <v>500.23736572265625</v>
      </c>
      <c r="AE82" s="1">
        <v>0.18213877081871033</v>
      </c>
      <c r="AF82" s="1">
        <v>2.1708996966481209E-2</v>
      </c>
      <c r="AG82" s="1">
        <v>99.688560485839844</v>
      </c>
      <c r="AH82" s="1">
        <v>1.4483906030654907</v>
      </c>
      <c r="AI82" s="1">
        <v>0.17418499290943146</v>
      </c>
      <c r="AJ82" s="1">
        <v>3.2111413776874542E-2</v>
      </c>
      <c r="AK82" s="1">
        <v>4.459756426513195E-3</v>
      </c>
      <c r="AL82" s="1">
        <v>3.3120233565568924E-2</v>
      </c>
      <c r="AM82" s="1">
        <v>4.1211112402379513E-3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88</v>
      </c>
      <c r="AV82">
        <f t="shared" si="36"/>
        <v>0.83372894287109356</v>
      </c>
      <c r="AW82">
        <f t="shared" si="37"/>
        <v>2.0182792054679427E-4</v>
      </c>
      <c r="AX82">
        <f t="shared" si="38"/>
        <v>304.01930656433103</v>
      </c>
      <c r="AY82">
        <f t="shared" si="39"/>
        <v>304.10004463195799</v>
      </c>
      <c r="AZ82">
        <f t="shared" si="40"/>
        <v>2.9142202679614648E-2</v>
      </c>
      <c r="BA82">
        <f t="shared" si="41"/>
        <v>-8.9026630716496483E-2</v>
      </c>
      <c r="BB82">
        <f t="shared" si="42"/>
        <v>4.477869229416152</v>
      </c>
      <c r="BC82">
        <f t="shared" si="43"/>
        <v>44.918586521792598</v>
      </c>
      <c r="BD82">
        <f t="shared" si="44"/>
        <v>22.676856785464473</v>
      </c>
      <c r="BE82">
        <f t="shared" si="45"/>
        <v>30.909675598144531</v>
      </c>
      <c r="BF82">
        <f t="shared" si="46"/>
        <v>4.4881964092994862</v>
      </c>
      <c r="BG82">
        <f t="shared" si="47"/>
        <v>8.6013025925620323E-3</v>
      </c>
      <c r="BH82">
        <f t="shared" si="48"/>
        <v>2.2172460201296489</v>
      </c>
      <c r="BI82">
        <f t="shared" si="49"/>
        <v>2.2709503891698373</v>
      </c>
      <c r="BJ82">
        <f t="shared" si="50"/>
        <v>5.3781555822553437E-3</v>
      </c>
      <c r="BK82">
        <f t="shared" si="51"/>
        <v>74.31674469104685</v>
      </c>
      <c r="BL82">
        <f t="shared" si="52"/>
        <v>1.775072425953782</v>
      </c>
      <c r="BM82">
        <f t="shared" si="53"/>
        <v>47.919682212479884</v>
      </c>
      <c r="BN82">
        <f t="shared" si="54"/>
        <v>420.86486135731548</v>
      </c>
      <c r="BO82">
        <f t="shared" si="55"/>
        <v>-2.1272105974621766E-3</v>
      </c>
    </row>
    <row r="83" spans="1:67" x14ac:dyDescent="0.25">
      <c r="A83" s="1">
        <v>70</v>
      </c>
      <c r="B83" s="1" t="s">
        <v>159</v>
      </c>
      <c r="C83" s="1" t="s">
        <v>82</v>
      </c>
      <c r="D83" s="1" t="s">
        <v>83</v>
      </c>
      <c r="E83" s="1" t="s">
        <v>84</v>
      </c>
      <c r="F83" s="1" t="s">
        <v>85</v>
      </c>
      <c r="G83" s="1" t="s">
        <v>86</v>
      </c>
      <c r="H83" s="1" t="s">
        <v>87</v>
      </c>
      <c r="I83" s="1">
        <v>557.99999206513166</v>
      </c>
      <c r="J83" s="1">
        <v>0</v>
      </c>
      <c r="K83">
        <f t="shared" si="28"/>
        <v>-1.8356563647842241</v>
      </c>
      <c r="L83">
        <f t="shared" si="29"/>
        <v>8.5394533964730443E-3</v>
      </c>
      <c r="M83">
        <f t="shared" si="30"/>
        <v>742.93860282317291</v>
      </c>
      <c r="N83">
        <f t="shared" si="31"/>
        <v>0.19988255473384081</v>
      </c>
      <c r="O83">
        <f t="shared" si="32"/>
        <v>2.2618206625962007</v>
      </c>
      <c r="P83">
        <f t="shared" si="33"/>
        <v>30.872867584228516</v>
      </c>
      <c r="Q83" s="1">
        <v>6</v>
      </c>
      <c r="R83">
        <f t="shared" si="34"/>
        <v>1.4200000166893005</v>
      </c>
      <c r="S83" s="1">
        <v>1</v>
      </c>
      <c r="T83">
        <f t="shared" si="35"/>
        <v>2.8400000333786011</v>
      </c>
      <c r="U83" s="1">
        <v>30.950458526611328</v>
      </c>
      <c r="V83" s="1">
        <v>30.872867584228516</v>
      </c>
      <c r="W83" s="1">
        <v>31.015792846679688</v>
      </c>
      <c r="X83" s="1">
        <v>417.84500122070313</v>
      </c>
      <c r="Y83" s="1">
        <v>419.9459228515625</v>
      </c>
      <c r="Z83" s="1">
        <v>22.004465103149414</v>
      </c>
      <c r="AA83" s="1">
        <v>22.238862991333008</v>
      </c>
      <c r="AB83" s="1">
        <v>48.761112213134766</v>
      </c>
      <c r="AC83" s="1">
        <v>49.280529022216797</v>
      </c>
      <c r="AD83" s="1">
        <v>500.2708740234375</v>
      </c>
      <c r="AE83" s="1">
        <v>0.1942339688539505</v>
      </c>
      <c r="AF83" s="1">
        <v>0.21192443370819092</v>
      </c>
      <c r="AG83" s="1">
        <v>99.688491821289063</v>
      </c>
      <c r="AH83" s="1">
        <v>1.4483906030654907</v>
      </c>
      <c r="AI83" s="1">
        <v>0.17418499290943146</v>
      </c>
      <c r="AJ83" s="1">
        <v>3.2111413776874542E-2</v>
      </c>
      <c r="AK83" s="1">
        <v>4.459756426513195E-3</v>
      </c>
      <c r="AL83" s="1">
        <v>3.3120233565568924E-2</v>
      </c>
      <c r="AM83" s="1">
        <v>4.1211112402379513E-3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88</v>
      </c>
      <c r="AV83">
        <f t="shared" si="36"/>
        <v>0.83378479003906225</v>
      </c>
      <c r="AW83">
        <f t="shared" si="37"/>
        <v>1.9988255473384081E-4</v>
      </c>
      <c r="AX83">
        <f t="shared" si="38"/>
        <v>304.02286758422849</v>
      </c>
      <c r="AY83">
        <f t="shared" si="39"/>
        <v>304.10045852661131</v>
      </c>
      <c r="AZ83">
        <f t="shared" si="40"/>
        <v>3.1077434321997277E-2</v>
      </c>
      <c r="BA83">
        <f t="shared" si="41"/>
        <v>-8.8466549606144446E-2</v>
      </c>
      <c r="BB83">
        <f t="shared" si="42"/>
        <v>4.4787793740224693</v>
      </c>
      <c r="BC83">
        <f t="shared" si="43"/>
        <v>44.927747347723439</v>
      </c>
      <c r="BD83">
        <f t="shared" si="44"/>
        <v>22.688884356390432</v>
      </c>
      <c r="BE83">
        <f t="shared" si="45"/>
        <v>30.911663055419922</v>
      </c>
      <c r="BF83">
        <f t="shared" si="46"/>
        <v>4.4887053747177879</v>
      </c>
      <c r="BG83">
        <f t="shared" si="47"/>
        <v>8.5138535181322004E-3</v>
      </c>
      <c r="BH83">
        <f t="shared" si="48"/>
        <v>2.2169587114262685</v>
      </c>
      <c r="BI83">
        <f t="shared" si="49"/>
        <v>2.2717466632915193</v>
      </c>
      <c r="BJ83">
        <f t="shared" si="50"/>
        <v>5.3234525315223758E-3</v>
      </c>
      <c r="BK83">
        <f t="shared" si="51"/>
        <v>74.062428831257805</v>
      </c>
      <c r="BL83">
        <f t="shared" si="52"/>
        <v>1.7691292197299842</v>
      </c>
      <c r="BM83">
        <f t="shared" si="53"/>
        <v>47.900905520819833</v>
      </c>
      <c r="BN83">
        <f t="shared" si="54"/>
        <v>420.81850597245443</v>
      </c>
      <c r="BO83">
        <f t="shared" si="55"/>
        <v>-2.0894899071757156E-3</v>
      </c>
    </row>
    <row r="84" spans="1:67" x14ac:dyDescent="0.25">
      <c r="A84" s="1">
        <v>71</v>
      </c>
      <c r="B84" s="1" t="s">
        <v>160</v>
      </c>
      <c r="C84" s="1" t="s">
        <v>82</v>
      </c>
      <c r="D84" s="1" t="s">
        <v>83</v>
      </c>
      <c r="E84" s="1" t="s">
        <v>84</v>
      </c>
      <c r="F84" s="1" t="s">
        <v>85</v>
      </c>
      <c r="G84" s="1" t="s">
        <v>86</v>
      </c>
      <c r="H84" s="1" t="s">
        <v>87</v>
      </c>
      <c r="I84" s="1">
        <v>563.49999194219708</v>
      </c>
      <c r="J84" s="1">
        <v>0</v>
      </c>
      <c r="K84">
        <f t="shared" si="28"/>
        <v>-1.8364058909939687</v>
      </c>
      <c r="L84">
        <f t="shared" si="29"/>
        <v>8.4831217176300107E-3</v>
      </c>
      <c r="M84">
        <f t="shared" si="30"/>
        <v>745.3182775072878</v>
      </c>
      <c r="N84">
        <f t="shared" si="31"/>
        <v>0.19856653342602404</v>
      </c>
      <c r="O84">
        <f t="shared" si="32"/>
        <v>2.2618157587647718</v>
      </c>
      <c r="P84">
        <f t="shared" si="33"/>
        <v>30.87347412109375</v>
      </c>
      <c r="Q84" s="1">
        <v>6</v>
      </c>
      <c r="R84">
        <f t="shared" si="34"/>
        <v>1.4200000166893005</v>
      </c>
      <c r="S84" s="1">
        <v>1</v>
      </c>
      <c r="T84">
        <f t="shared" si="35"/>
        <v>2.8400000333786011</v>
      </c>
      <c r="U84" s="1">
        <v>30.949256896972656</v>
      </c>
      <c r="V84" s="1">
        <v>30.87347412109375</v>
      </c>
      <c r="W84" s="1">
        <v>31.019163131713867</v>
      </c>
      <c r="X84" s="1">
        <v>417.84185791015625</v>
      </c>
      <c r="Y84" s="1">
        <v>419.94451904296875</v>
      </c>
      <c r="Z84" s="1">
        <v>22.007453918457031</v>
      </c>
      <c r="AA84" s="1">
        <v>22.240327835083008</v>
      </c>
      <c r="AB84" s="1">
        <v>48.771385192871094</v>
      </c>
      <c r="AC84" s="1">
        <v>49.287464141845703</v>
      </c>
      <c r="AD84" s="1">
        <v>500.22866821289063</v>
      </c>
      <c r="AE84" s="1">
        <v>0.16551746428012848</v>
      </c>
      <c r="AF84" s="1">
        <v>0.18091428279876709</v>
      </c>
      <c r="AG84" s="1">
        <v>99.689117431640625</v>
      </c>
      <c r="AH84" s="1">
        <v>1.4483906030654907</v>
      </c>
      <c r="AI84" s="1">
        <v>0.17418499290943146</v>
      </c>
      <c r="AJ84" s="1">
        <v>3.2111413776874542E-2</v>
      </c>
      <c r="AK84" s="1">
        <v>4.459756426513195E-3</v>
      </c>
      <c r="AL84" s="1">
        <v>3.3120233565568924E-2</v>
      </c>
      <c r="AM84" s="1">
        <v>4.1211112402379513E-3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88</v>
      </c>
      <c r="AV84">
        <f t="shared" si="36"/>
        <v>0.83371444702148434</v>
      </c>
      <c r="AW84">
        <f t="shared" si="37"/>
        <v>1.9856653342602404E-4</v>
      </c>
      <c r="AX84">
        <f t="shared" si="38"/>
        <v>304.02347412109373</v>
      </c>
      <c r="AY84">
        <f t="shared" si="39"/>
        <v>304.09925689697263</v>
      </c>
      <c r="AZ84">
        <f t="shared" si="40"/>
        <v>2.6482793692883977E-2</v>
      </c>
      <c r="BA84">
        <f t="shared" si="41"/>
        <v>-8.8110805752427093E-2</v>
      </c>
      <c r="BB84">
        <f t="shared" si="42"/>
        <v>4.4789344120345476</v>
      </c>
      <c r="BC84">
        <f t="shared" si="43"/>
        <v>44.929020613567651</v>
      </c>
      <c r="BD84">
        <f t="shared" si="44"/>
        <v>22.688692778484643</v>
      </c>
      <c r="BE84">
        <f t="shared" si="45"/>
        <v>30.911365509033203</v>
      </c>
      <c r="BF84">
        <f t="shared" si="46"/>
        <v>4.4886291732403407</v>
      </c>
      <c r="BG84">
        <f t="shared" si="47"/>
        <v>8.4578579719247308E-3</v>
      </c>
      <c r="BH84">
        <f t="shared" si="48"/>
        <v>2.2171186532697758</v>
      </c>
      <c r="BI84">
        <f t="shared" si="49"/>
        <v>2.271510519970565</v>
      </c>
      <c r="BJ84">
        <f t="shared" si="50"/>
        <v>5.2884252316310098E-3</v>
      </c>
      <c r="BK84">
        <f t="shared" si="51"/>
        <v>74.300121290372132</v>
      </c>
      <c r="BL84">
        <f t="shared" si="52"/>
        <v>1.7748017743053977</v>
      </c>
      <c r="BM84">
        <f t="shared" si="53"/>
        <v>47.90171779991779</v>
      </c>
      <c r="BN84">
        <f t="shared" si="54"/>
        <v>420.81745845272383</v>
      </c>
      <c r="BO84">
        <f t="shared" si="55"/>
        <v>-2.090383727898072E-3</v>
      </c>
    </row>
    <row r="85" spans="1:67" x14ac:dyDescent="0.25">
      <c r="A85" s="1">
        <v>72</v>
      </c>
      <c r="B85" s="1" t="s">
        <v>161</v>
      </c>
      <c r="C85" s="1" t="s">
        <v>82</v>
      </c>
      <c r="D85" s="1" t="s">
        <v>83</v>
      </c>
      <c r="E85" s="1" t="s">
        <v>84</v>
      </c>
      <c r="F85" s="1" t="s">
        <v>85</v>
      </c>
      <c r="G85" s="1" t="s">
        <v>86</v>
      </c>
      <c r="H85" s="1" t="s">
        <v>87</v>
      </c>
      <c r="I85" s="1">
        <v>568.49999183043838</v>
      </c>
      <c r="J85" s="1">
        <v>0</v>
      </c>
      <c r="K85">
        <f t="shared" si="28"/>
        <v>-1.8608021379187838</v>
      </c>
      <c r="L85">
        <f t="shared" si="29"/>
        <v>8.4274185815671702E-3</v>
      </c>
      <c r="M85">
        <f t="shared" si="30"/>
        <v>752.13243093786673</v>
      </c>
      <c r="N85">
        <f t="shared" si="31"/>
        <v>0.19719714798205504</v>
      </c>
      <c r="O85">
        <f t="shared" si="32"/>
        <v>2.2610382476486501</v>
      </c>
      <c r="P85">
        <f t="shared" si="33"/>
        <v>30.870107650756836</v>
      </c>
      <c r="Q85" s="1">
        <v>6</v>
      </c>
      <c r="R85">
        <f t="shared" si="34"/>
        <v>1.4200000166893005</v>
      </c>
      <c r="S85" s="1">
        <v>1</v>
      </c>
      <c r="T85">
        <f t="shared" si="35"/>
        <v>2.8400000333786011</v>
      </c>
      <c r="U85" s="1">
        <v>30.949996948242188</v>
      </c>
      <c r="V85" s="1">
        <v>30.870107650756836</v>
      </c>
      <c r="W85" s="1">
        <v>31.018939971923828</v>
      </c>
      <c r="X85" s="1">
        <v>417.81222534179688</v>
      </c>
      <c r="Y85" s="1">
        <v>419.94601440429688</v>
      </c>
      <c r="Z85" s="1">
        <v>22.008033752441406</v>
      </c>
      <c r="AA85" s="1">
        <v>22.239429473876953</v>
      </c>
      <c r="AB85" s="1">
        <v>48.770751953125</v>
      </c>
      <c r="AC85" s="1">
        <v>49.283535003662109</v>
      </c>
      <c r="AD85" s="1">
        <v>499.952880859375</v>
      </c>
      <c r="AE85" s="1">
        <v>0.13528203964233398</v>
      </c>
      <c r="AF85" s="1">
        <v>0.10234283655881882</v>
      </c>
      <c r="AG85" s="1">
        <v>99.689414978027344</v>
      </c>
      <c r="AH85" s="1">
        <v>1.4483906030654907</v>
      </c>
      <c r="AI85" s="1">
        <v>0.17418499290943146</v>
      </c>
      <c r="AJ85" s="1">
        <v>3.2111413776874542E-2</v>
      </c>
      <c r="AK85" s="1">
        <v>4.459756426513195E-3</v>
      </c>
      <c r="AL85" s="1">
        <v>3.3120233565568924E-2</v>
      </c>
      <c r="AM85" s="1">
        <v>4.1211112402379513E-3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88</v>
      </c>
      <c r="AV85">
        <f t="shared" si="36"/>
        <v>0.83325480143229147</v>
      </c>
      <c r="AW85">
        <f t="shared" si="37"/>
        <v>1.9719714798205503E-4</v>
      </c>
      <c r="AX85">
        <f t="shared" si="38"/>
        <v>304.02010765075681</v>
      </c>
      <c r="AY85">
        <f t="shared" si="39"/>
        <v>304.09999694824216</v>
      </c>
      <c r="AZ85">
        <f t="shared" si="40"/>
        <v>2.1645125858967162E-2</v>
      </c>
      <c r="BA85">
        <f t="shared" si="41"/>
        <v>-8.6923740691821724E-2</v>
      </c>
      <c r="BB85">
        <f t="shared" si="42"/>
        <v>4.4780739613445419</v>
      </c>
      <c r="BC85">
        <f t="shared" si="43"/>
        <v>44.92025519792206</v>
      </c>
      <c r="BD85">
        <f t="shared" si="44"/>
        <v>22.680825724045107</v>
      </c>
      <c r="BE85">
        <f t="shared" si="45"/>
        <v>30.910052299499512</v>
      </c>
      <c r="BF85">
        <f t="shared" si="46"/>
        <v>4.4882928744114539</v>
      </c>
      <c r="BG85">
        <f t="shared" si="47"/>
        <v>8.4024850401142985E-3</v>
      </c>
      <c r="BH85">
        <f t="shared" si="48"/>
        <v>2.2170357136958918</v>
      </c>
      <c r="BI85">
        <f t="shared" si="49"/>
        <v>2.2712571607155621</v>
      </c>
      <c r="BJ85">
        <f t="shared" si="50"/>
        <v>5.2537875955745378E-3</v>
      </c>
      <c r="BK85">
        <f t="shared" si="51"/>
        <v>74.979642026197482</v>
      </c>
      <c r="BL85">
        <f t="shared" si="52"/>
        <v>1.7910217150287375</v>
      </c>
      <c r="BM85">
        <f t="shared" si="53"/>
        <v>47.908861525543912</v>
      </c>
      <c r="BN85">
        <f t="shared" si="54"/>
        <v>420.83055062143274</v>
      </c>
      <c r="BO85">
        <f t="shared" si="55"/>
        <v>-2.1184039946801039E-3</v>
      </c>
    </row>
    <row r="86" spans="1:67" x14ac:dyDescent="0.25">
      <c r="A86" s="1">
        <v>73</v>
      </c>
      <c r="B86" s="1" t="s">
        <v>162</v>
      </c>
      <c r="C86" s="1" t="s">
        <v>82</v>
      </c>
      <c r="D86" s="1" t="s">
        <v>83</v>
      </c>
      <c r="E86" s="1" t="s">
        <v>84</v>
      </c>
      <c r="F86" s="1" t="s">
        <v>85</v>
      </c>
      <c r="G86" s="1" t="s">
        <v>86</v>
      </c>
      <c r="H86" s="1" t="s">
        <v>87</v>
      </c>
      <c r="I86" s="1">
        <v>573.49999171867967</v>
      </c>
      <c r="J86" s="1">
        <v>0</v>
      </c>
      <c r="K86">
        <f t="shared" si="28"/>
        <v>-1.8322757731509225</v>
      </c>
      <c r="L86">
        <f t="shared" si="29"/>
        <v>8.2805248116065034E-3</v>
      </c>
      <c r="M86">
        <f t="shared" si="30"/>
        <v>752.83135015829191</v>
      </c>
      <c r="N86">
        <f t="shared" si="31"/>
        <v>0.19385020200759476</v>
      </c>
      <c r="O86">
        <f t="shared" si="32"/>
        <v>2.2619409354784583</v>
      </c>
      <c r="P86">
        <f t="shared" si="33"/>
        <v>30.872989654541016</v>
      </c>
      <c r="Q86" s="1">
        <v>6</v>
      </c>
      <c r="R86">
        <f t="shared" si="34"/>
        <v>1.4200000166893005</v>
      </c>
      <c r="S86" s="1">
        <v>1</v>
      </c>
      <c r="T86">
        <f t="shared" si="35"/>
        <v>2.8400000333786011</v>
      </c>
      <c r="U86" s="1">
        <v>30.950193405151367</v>
      </c>
      <c r="V86" s="1">
        <v>30.872989654541016</v>
      </c>
      <c r="W86" s="1">
        <v>31.020435333251953</v>
      </c>
      <c r="X86" s="1">
        <v>417.8255615234375</v>
      </c>
      <c r="Y86" s="1">
        <v>419.925537109375</v>
      </c>
      <c r="Z86" s="1">
        <v>22.01069450378418</v>
      </c>
      <c r="AA86" s="1">
        <v>22.238025665283203</v>
      </c>
      <c r="AB86" s="1">
        <v>48.775531768798828</v>
      </c>
      <c r="AC86" s="1">
        <v>49.279293060302734</v>
      </c>
      <c r="AD86" s="1">
        <v>500.25527954101563</v>
      </c>
      <c r="AE86" s="1">
        <v>0.23202405869960785</v>
      </c>
      <c r="AF86" s="1">
        <v>0.25534459948539734</v>
      </c>
      <c r="AG86" s="1">
        <v>99.688240051269531</v>
      </c>
      <c r="AH86" s="1">
        <v>1.4483906030654907</v>
      </c>
      <c r="AI86" s="1">
        <v>0.17418499290943146</v>
      </c>
      <c r="AJ86" s="1">
        <v>3.2111413776874542E-2</v>
      </c>
      <c r="AK86" s="1">
        <v>4.459756426513195E-3</v>
      </c>
      <c r="AL86" s="1">
        <v>3.3120233565568924E-2</v>
      </c>
      <c r="AM86" s="1">
        <v>4.1211112402379513E-3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88</v>
      </c>
      <c r="AV86">
        <f t="shared" si="36"/>
        <v>0.83375879923502583</v>
      </c>
      <c r="AW86">
        <f t="shared" si="37"/>
        <v>1.9385020200759476E-4</v>
      </c>
      <c r="AX86">
        <f t="shared" si="38"/>
        <v>304.02298965454099</v>
      </c>
      <c r="AY86">
        <f t="shared" si="39"/>
        <v>304.10019340515134</v>
      </c>
      <c r="AZ86">
        <f t="shared" si="40"/>
        <v>3.712384856215456E-2</v>
      </c>
      <c r="BA86">
        <f t="shared" si="41"/>
        <v>-8.5450865044309821E-2</v>
      </c>
      <c r="BB86">
        <f t="shared" si="42"/>
        <v>4.4788105762655031</v>
      </c>
      <c r="BC86">
        <f t="shared" si="43"/>
        <v>44.928173814304039</v>
      </c>
      <c r="BD86">
        <f t="shared" si="44"/>
        <v>22.690148149020835</v>
      </c>
      <c r="BE86">
        <f t="shared" si="45"/>
        <v>30.911591529846191</v>
      </c>
      <c r="BF86">
        <f t="shared" si="46"/>
        <v>4.4886870569520587</v>
      </c>
      <c r="BG86">
        <f t="shared" si="47"/>
        <v>8.2564516594872475E-3</v>
      </c>
      <c r="BH86">
        <f t="shared" si="48"/>
        <v>2.2168696407870447</v>
      </c>
      <c r="BI86">
        <f t="shared" si="49"/>
        <v>2.271817416165014</v>
      </c>
      <c r="BJ86">
        <f t="shared" si="50"/>
        <v>5.1624397232951707E-3</v>
      </c>
      <c r="BK86">
        <f t="shared" si="51"/>
        <v>75.048432352701155</v>
      </c>
      <c r="BL86">
        <f t="shared" si="52"/>
        <v>1.7927734410736904</v>
      </c>
      <c r="BM86">
        <f t="shared" si="53"/>
        <v>47.893772799034515</v>
      </c>
      <c r="BN86">
        <f t="shared" si="54"/>
        <v>420.79651325891086</v>
      </c>
      <c r="BO86">
        <f t="shared" si="55"/>
        <v>-2.0854402738473086E-3</v>
      </c>
    </row>
    <row r="87" spans="1:67" x14ac:dyDescent="0.25">
      <c r="A87" s="1">
        <v>74</v>
      </c>
      <c r="B87" s="1" t="s">
        <v>163</v>
      </c>
      <c r="C87" s="1" t="s">
        <v>82</v>
      </c>
      <c r="D87" s="1" t="s">
        <v>83</v>
      </c>
      <c r="E87" s="1" t="s">
        <v>84</v>
      </c>
      <c r="F87" s="1" t="s">
        <v>85</v>
      </c>
      <c r="G87" s="1" t="s">
        <v>86</v>
      </c>
      <c r="H87" s="1" t="s">
        <v>87</v>
      </c>
      <c r="I87" s="1">
        <v>578.99999159574509</v>
      </c>
      <c r="J87" s="1">
        <v>0</v>
      </c>
      <c r="K87">
        <f t="shared" si="28"/>
        <v>-1.8649860618346865</v>
      </c>
      <c r="L87">
        <f t="shared" si="29"/>
        <v>8.4081513286265296E-3</v>
      </c>
      <c r="M87">
        <f t="shared" si="30"/>
        <v>753.67473016645613</v>
      </c>
      <c r="N87">
        <f t="shared" si="31"/>
        <v>0.19687574598099392</v>
      </c>
      <c r="O87">
        <f t="shared" si="32"/>
        <v>2.2624428837411674</v>
      </c>
      <c r="P87">
        <f t="shared" si="33"/>
        <v>30.875762939453125</v>
      </c>
      <c r="Q87" s="1">
        <v>6</v>
      </c>
      <c r="R87">
        <f t="shared" si="34"/>
        <v>1.4200000166893005</v>
      </c>
      <c r="S87" s="1">
        <v>1</v>
      </c>
      <c r="T87">
        <f t="shared" si="35"/>
        <v>2.8400000333786011</v>
      </c>
      <c r="U87" s="1">
        <v>30.947776794433594</v>
      </c>
      <c r="V87" s="1">
        <v>30.875762939453125</v>
      </c>
      <c r="W87" s="1">
        <v>31.018817901611328</v>
      </c>
      <c r="X87" s="1">
        <v>417.78604125976563</v>
      </c>
      <c r="Y87" s="1">
        <v>419.9234619140625</v>
      </c>
      <c r="Z87" s="1">
        <v>22.009466171264648</v>
      </c>
      <c r="AA87" s="1">
        <v>22.240316390991211</v>
      </c>
      <c r="AB87" s="1">
        <v>48.779056549072266</v>
      </c>
      <c r="AC87" s="1">
        <v>49.290683746337891</v>
      </c>
      <c r="AD87" s="1">
        <v>500.31704711914063</v>
      </c>
      <c r="AE87" s="1">
        <v>0.29474762082099915</v>
      </c>
      <c r="AF87" s="1">
        <v>0.17987467348575592</v>
      </c>
      <c r="AG87" s="1">
        <v>99.687278747558594</v>
      </c>
      <c r="AH87" s="1">
        <v>1.4483906030654907</v>
      </c>
      <c r="AI87" s="1">
        <v>0.17418499290943146</v>
      </c>
      <c r="AJ87" s="1">
        <v>3.2111413776874542E-2</v>
      </c>
      <c r="AK87" s="1">
        <v>4.459756426513195E-3</v>
      </c>
      <c r="AL87" s="1">
        <v>3.3120233565568924E-2</v>
      </c>
      <c r="AM87" s="1">
        <v>4.1211112402379513E-3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88</v>
      </c>
      <c r="AV87">
        <f t="shared" si="36"/>
        <v>0.83386174519856759</v>
      </c>
      <c r="AW87">
        <f t="shared" si="37"/>
        <v>1.9687574598099391E-4</v>
      </c>
      <c r="AX87">
        <f t="shared" si="38"/>
        <v>304.0257629394531</v>
      </c>
      <c r="AY87">
        <f t="shared" si="39"/>
        <v>304.09777679443357</v>
      </c>
      <c r="AZ87">
        <f t="shared" si="40"/>
        <v>4.7159618277260229E-2</v>
      </c>
      <c r="BA87">
        <f t="shared" si="41"/>
        <v>-8.7551256805881258E-2</v>
      </c>
      <c r="BB87">
        <f t="shared" si="42"/>
        <v>4.4795195032438047</v>
      </c>
      <c r="BC87">
        <f t="shared" si="43"/>
        <v>44.935718574357324</v>
      </c>
      <c r="BD87">
        <f t="shared" si="44"/>
        <v>22.695402183366113</v>
      </c>
      <c r="BE87">
        <f t="shared" si="45"/>
        <v>30.911769866943359</v>
      </c>
      <c r="BF87">
        <f t="shared" si="46"/>
        <v>4.4887327293691639</v>
      </c>
      <c r="BG87">
        <f t="shared" si="47"/>
        <v>8.3833314979770285E-3</v>
      </c>
      <c r="BH87">
        <f t="shared" si="48"/>
        <v>2.2170766195026372</v>
      </c>
      <c r="BI87">
        <f t="shared" si="49"/>
        <v>2.2716561098665267</v>
      </c>
      <c r="BJ87">
        <f t="shared" si="50"/>
        <v>5.2418064543137246E-3</v>
      </c>
      <c r="BK87">
        <f t="shared" si="51"/>
        <v>75.131782911094518</v>
      </c>
      <c r="BL87">
        <f t="shared" si="52"/>
        <v>1.79479071431521</v>
      </c>
      <c r="BM87">
        <f t="shared" si="53"/>
        <v>47.892527702817908</v>
      </c>
      <c r="BN87">
        <f t="shared" si="54"/>
        <v>420.80998696824764</v>
      </c>
      <c r="BO87">
        <f t="shared" si="55"/>
        <v>-2.1225469783949444E-3</v>
      </c>
    </row>
    <row r="88" spans="1:67" x14ac:dyDescent="0.25">
      <c r="A88" s="1">
        <v>75</v>
      </c>
      <c r="B88" s="1" t="s">
        <v>164</v>
      </c>
      <c r="C88" s="1" t="s">
        <v>82</v>
      </c>
      <c r="D88" s="1" t="s">
        <v>83</v>
      </c>
      <c r="E88" s="1" t="s">
        <v>84</v>
      </c>
      <c r="F88" s="1" t="s">
        <v>85</v>
      </c>
      <c r="G88" s="1" t="s">
        <v>86</v>
      </c>
      <c r="H88" s="1" t="s">
        <v>87</v>
      </c>
      <c r="I88" s="1">
        <v>583.99999148398638</v>
      </c>
      <c r="J88" s="1">
        <v>0</v>
      </c>
      <c r="K88">
        <f t="shared" si="28"/>
        <v>-1.8336505624249813</v>
      </c>
      <c r="L88">
        <f t="shared" si="29"/>
        <v>8.2166835234404566E-3</v>
      </c>
      <c r="M88">
        <f t="shared" si="30"/>
        <v>755.83073026340764</v>
      </c>
      <c r="N88">
        <f t="shared" si="31"/>
        <v>0.19243373395944707</v>
      </c>
      <c r="O88">
        <f t="shared" si="32"/>
        <v>2.2628061520765161</v>
      </c>
      <c r="P88">
        <f t="shared" si="33"/>
        <v>30.876455307006836</v>
      </c>
      <c r="Q88" s="1">
        <v>6</v>
      </c>
      <c r="R88">
        <f t="shared" si="34"/>
        <v>1.4200000166893005</v>
      </c>
      <c r="S88" s="1">
        <v>1</v>
      </c>
      <c r="T88">
        <f t="shared" si="35"/>
        <v>2.8400000333786011</v>
      </c>
      <c r="U88" s="1">
        <v>30.949699401855469</v>
      </c>
      <c r="V88" s="1">
        <v>30.876455307006836</v>
      </c>
      <c r="W88" s="1">
        <v>31.020648956298828</v>
      </c>
      <c r="X88" s="1">
        <v>417.86892700195313</v>
      </c>
      <c r="Y88" s="1">
        <v>419.97146606445313</v>
      </c>
      <c r="Z88" s="1">
        <v>22.012460708618164</v>
      </c>
      <c r="AA88" s="1">
        <v>22.238153457641602</v>
      </c>
      <c r="AB88" s="1">
        <v>48.780990600585938</v>
      </c>
      <c r="AC88" s="1">
        <v>49.281143188476563</v>
      </c>
      <c r="AD88" s="1">
        <v>500.20489501953125</v>
      </c>
      <c r="AE88" s="1">
        <v>0.1980072557926178</v>
      </c>
      <c r="AF88" s="1">
        <v>0.13025231659412384</v>
      </c>
      <c r="AG88" s="1">
        <v>99.6885986328125</v>
      </c>
      <c r="AH88" s="1">
        <v>1.4483906030654907</v>
      </c>
      <c r="AI88" s="1">
        <v>0.17418499290943146</v>
      </c>
      <c r="AJ88" s="1">
        <v>3.2111413776874542E-2</v>
      </c>
      <c r="AK88" s="1">
        <v>4.459756426513195E-3</v>
      </c>
      <c r="AL88" s="1">
        <v>3.3120233565568924E-2</v>
      </c>
      <c r="AM88" s="1">
        <v>4.1211112402379513E-3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88</v>
      </c>
      <c r="AV88">
        <f t="shared" si="36"/>
        <v>0.83367482503255197</v>
      </c>
      <c r="AW88">
        <f t="shared" si="37"/>
        <v>1.9243373395944708E-4</v>
      </c>
      <c r="AX88">
        <f t="shared" si="38"/>
        <v>304.02645530700681</v>
      </c>
      <c r="AY88">
        <f t="shared" si="39"/>
        <v>304.09969940185545</v>
      </c>
      <c r="AZ88">
        <f t="shared" si="40"/>
        <v>3.1681160218689719E-2</v>
      </c>
      <c r="BA88">
        <f t="shared" si="41"/>
        <v>-8.5348170680803609E-2</v>
      </c>
      <c r="BB88">
        <f t="shared" si="42"/>
        <v>4.4796965064502414</v>
      </c>
      <c r="BC88">
        <f t="shared" si="43"/>
        <v>44.936899182929722</v>
      </c>
      <c r="BD88">
        <f t="shared" si="44"/>
        <v>22.69874572528812</v>
      </c>
      <c r="BE88">
        <f t="shared" si="45"/>
        <v>30.913077354431152</v>
      </c>
      <c r="BF88">
        <f t="shared" si="46"/>
        <v>4.489067591378852</v>
      </c>
      <c r="BG88">
        <f t="shared" si="47"/>
        <v>8.1929796080313054E-3</v>
      </c>
      <c r="BH88">
        <f t="shared" si="48"/>
        <v>2.2168903543737253</v>
      </c>
      <c r="BI88">
        <f t="shared" si="49"/>
        <v>2.2721772370051267</v>
      </c>
      <c r="BJ88">
        <f t="shared" si="50"/>
        <v>5.1227366409260181E-3</v>
      </c>
      <c r="BK88">
        <f t="shared" si="51"/>
        <v>75.347706303574412</v>
      </c>
      <c r="BL88">
        <f t="shared" si="52"/>
        <v>1.7997192460389919</v>
      </c>
      <c r="BM88">
        <f t="shared" si="53"/>
        <v>47.882743506924641</v>
      </c>
      <c r="BN88">
        <f t="shared" si="54"/>
        <v>420.84309572296718</v>
      </c>
      <c r="BO88">
        <f t="shared" si="55"/>
        <v>-2.0862934536466926E-3</v>
      </c>
    </row>
    <row r="89" spans="1:67" x14ac:dyDescent="0.25">
      <c r="A89" s="1">
        <v>76</v>
      </c>
      <c r="B89" s="1" t="s">
        <v>165</v>
      </c>
      <c r="C89" s="1" t="s">
        <v>82</v>
      </c>
      <c r="D89" s="1" t="s">
        <v>83</v>
      </c>
      <c r="E89" s="1" t="s">
        <v>84</v>
      </c>
      <c r="F89" s="1" t="s">
        <v>85</v>
      </c>
      <c r="G89" s="1" t="s">
        <v>86</v>
      </c>
      <c r="H89" s="1" t="s">
        <v>87</v>
      </c>
      <c r="I89" s="1">
        <v>588.99999137222767</v>
      </c>
      <c r="J89" s="1">
        <v>0</v>
      </c>
      <c r="K89">
        <f t="shared" si="28"/>
        <v>-1.9562358843126473</v>
      </c>
      <c r="L89">
        <f t="shared" si="29"/>
        <v>8.1916731675899003E-3</v>
      </c>
      <c r="M89">
        <f t="shared" si="30"/>
        <v>780.55268316179058</v>
      </c>
      <c r="N89">
        <f t="shared" si="31"/>
        <v>0.19177254869178767</v>
      </c>
      <c r="O89">
        <f t="shared" si="32"/>
        <v>2.2618916137986651</v>
      </c>
      <c r="P89">
        <f t="shared" si="33"/>
        <v>30.873378753662109</v>
      </c>
      <c r="Q89" s="1">
        <v>6</v>
      </c>
      <c r="R89">
        <f t="shared" si="34"/>
        <v>1.4200000166893005</v>
      </c>
      <c r="S89" s="1">
        <v>1</v>
      </c>
      <c r="T89">
        <f t="shared" si="35"/>
        <v>2.8400000333786011</v>
      </c>
      <c r="U89" s="1">
        <v>30.949317932128906</v>
      </c>
      <c r="V89" s="1">
        <v>30.873378753662109</v>
      </c>
      <c r="W89" s="1">
        <v>31.020359039306641</v>
      </c>
      <c r="X89" s="1">
        <v>417.8077392578125</v>
      </c>
      <c r="Y89" s="1">
        <v>420.05764770507813</v>
      </c>
      <c r="Z89" s="1">
        <v>22.014638900756836</v>
      </c>
      <c r="AA89" s="1">
        <v>22.239557266235352</v>
      </c>
      <c r="AB89" s="1">
        <v>48.78662109375</v>
      </c>
      <c r="AC89" s="1">
        <v>49.285064697265625</v>
      </c>
      <c r="AD89" s="1">
        <v>500.2017822265625</v>
      </c>
      <c r="AE89" s="1">
        <v>0.14737430214881897</v>
      </c>
      <c r="AF89" s="1">
        <v>0.18504409492015839</v>
      </c>
      <c r="AG89" s="1">
        <v>99.688064575195313</v>
      </c>
      <c r="AH89" s="1">
        <v>1.4483906030654907</v>
      </c>
      <c r="AI89" s="1">
        <v>0.17418499290943146</v>
      </c>
      <c r="AJ89" s="1">
        <v>3.2111413776874542E-2</v>
      </c>
      <c r="AK89" s="1">
        <v>4.459756426513195E-3</v>
      </c>
      <c r="AL89" s="1">
        <v>3.3120233565568924E-2</v>
      </c>
      <c r="AM89" s="1">
        <v>4.1211112402379513E-3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88</v>
      </c>
      <c r="AV89">
        <f t="shared" si="36"/>
        <v>0.83366963704427077</v>
      </c>
      <c r="AW89">
        <f t="shared" si="37"/>
        <v>1.9177254869178766E-4</v>
      </c>
      <c r="AX89">
        <f t="shared" si="38"/>
        <v>304.02337875366209</v>
      </c>
      <c r="AY89">
        <f t="shared" si="39"/>
        <v>304.09931793212888</v>
      </c>
      <c r="AZ89">
        <f t="shared" si="40"/>
        <v>2.3579887816759459E-2</v>
      </c>
      <c r="BA89">
        <f t="shared" si="41"/>
        <v>-8.4742987041480866E-2</v>
      </c>
      <c r="BB89">
        <f t="shared" si="42"/>
        <v>4.478910034678889</v>
      </c>
      <c r="BC89">
        <f t="shared" si="43"/>
        <v>44.92925059549551</v>
      </c>
      <c r="BD89">
        <f t="shared" si="44"/>
        <v>22.689693329260159</v>
      </c>
      <c r="BE89">
        <f t="shared" si="45"/>
        <v>30.911348342895508</v>
      </c>
      <c r="BF89">
        <f t="shared" si="46"/>
        <v>4.4886247770356373</v>
      </c>
      <c r="BG89">
        <f t="shared" si="47"/>
        <v>8.1681131280285247E-3</v>
      </c>
      <c r="BH89">
        <f t="shared" si="48"/>
        <v>2.2170184208802239</v>
      </c>
      <c r="BI89">
        <f t="shared" si="49"/>
        <v>2.2716063561554134</v>
      </c>
      <c r="BJ89">
        <f t="shared" si="50"/>
        <v>5.1071822124044465E-3</v>
      </c>
      <c r="BK89">
        <f t="shared" si="51"/>
        <v>77.811786283374545</v>
      </c>
      <c r="BL89">
        <f t="shared" si="52"/>
        <v>1.858203719004339</v>
      </c>
      <c r="BM89">
        <f t="shared" si="53"/>
        <v>47.894370277711459</v>
      </c>
      <c r="BN89">
        <f t="shared" si="54"/>
        <v>420.98754855464972</v>
      </c>
      <c r="BO89">
        <f t="shared" si="55"/>
        <v>-2.2255452949970968E-3</v>
      </c>
    </row>
    <row r="90" spans="1:67" x14ac:dyDescent="0.25">
      <c r="A90" s="1">
        <v>77</v>
      </c>
      <c r="B90" s="1" t="s">
        <v>166</v>
      </c>
      <c r="C90" s="1" t="s">
        <v>82</v>
      </c>
      <c r="D90" s="1" t="s">
        <v>83</v>
      </c>
      <c r="E90" s="1" t="s">
        <v>84</v>
      </c>
      <c r="F90" s="1" t="s">
        <v>85</v>
      </c>
      <c r="G90" s="1" t="s">
        <v>86</v>
      </c>
      <c r="H90" s="1" t="s">
        <v>87</v>
      </c>
      <c r="I90" s="1">
        <v>594.49999124929309</v>
      </c>
      <c r="J90" s="1">
        <v>0</v>
      </c>
      <c r="K90">
        <f t="shared" si="28"/>
        <v>-1.8563654864648715</v>
      </c>
      <c r="L90">
        <f t="shared" si="29"/>
        <v>8.2939076182456401E-3</v>
      </c>
      <c r="M90">
        <f t="shared" si="30"/>
        <v>756.89957088776885</v>
      </c>
      <c r="N90">
        <f t="shared" si="31"/>
        <v>0.1941011910907158</v>
      </c>
      <c r="O90">
        <f t="shared" si="32"/>
        <v>2.2612368872334172</v>
      </c>
      <c r="P90">
        <f t="shared" si="33"/>
        <v>30.869836807250977</v>
      </c>
      <c r="Q90" s="1">
        <v>6</v>
      </c>
      <c r="R90">
        <f t="shared" si="34"/>
        <v>1.4200000166893005</v>
      </c>
      <c r="S90" s="1">
        <v>1</v>
      </c>
      <c r="T90">
        <f t="shared" si="35"/>
        <v>2.8400000333786011</v>
      </c>
      <c r="U90" s="1">
        <v>30.946538925170898</v>
      </c>
      <c r="V90" s="1">
        <v>30.869836807250977</v>
      </c>
      <c r="W90" s="1">
        <v>31.018041610717773</v>
      </c>
      <c r="X90" s="1">
        <v>417.84738159179688</v>
      </c>
      <c r="Y90" s="1">
        <v>419.97653198242188</v>
      </c>
      <c r="Z90" s="1">
        <v>22.009328842163086</v>
      </c>
      <c r="AA90" s="1">
        <v>22.23699951171875</v>
      </c>
      <c r="AB90" s="1">
        <v>48.782680511474609</v>
      </c>
      <c r="AC90" s="1">
        <v>49.287300109863281</v>
      </c>
      <c r="AD90" s="1">
        <v>500.15655517578125</v>
      </c>
      <c r="AE90" s="1">
        <v>0.32194992899894714</v>
      </c>
      <c r="AF90" s="1">
        <v>2.6877395808696747E-2</v>
      </c>
      <c r="AG90" s="1">
        <v>99.688262939453125</v>
      </c>
      <c r="AH90" s="1">
        <v>1.4483906030654907</v>
      </c>
      <c r="AI90" s="1">
        <v>0.17418499290943146</v>
      </c>
      <c r="AJ90" s="1">
        <v>3.2111413776874542E-2</v>
      </c>
      <c r="AK90" s="1">
        <v>4.459756426513195E-3</v>
      </c>
      <c r="AL90" s="1">
        <v>3.3120233565568924E-2</v>
      </c>
      <c r="AM90" s="1">
        <v>4.1211112402379513E-3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88</v>
      </c>
      <c r="AV90">
        <f t="shared" si="36"/>
        <v>0.83359425862630188</v>
      </c>
      <c r="AW90">
        <f t="shared" si="37"/>
        <v>1.9410119109071581E-4</v>
      </c>
      <c r="AX90">
        <f t="shared" si="38"/>
        <v>304.01983680725095</v>
      </c>
      <c r="AY90">
        <f t="shared" si="39"/>
        <v>304.09653892517088</v>
      </c>
      <c r="AZ90">
        <f t="shared" si="40"/>
        <v>5.1511987488448874E-2</v>
      </c>
      <c r="BA90">
        <f t="shared" si="41"/>
        <v>-8.5482676935550991E-2</v>
      </c>
      <c r="BB90">
        <f t="shared" si="42"/>
        <v>4.4780047415421267</v>
      </c>
      <c r="BC90">
        <f t="shared" si="43"/>
        <v>44.920079952259748</v>
      </c>
      <c r="BD90">
        <f t="shared" si="44"/>
        <v>22.683080440540998</v>
      </c>
      <c r="BE90">
        <f t="shared" si="45"/>
        <v>30.908187866210938</v>
      </c>
      <c r="BF90">
        <f t="shared" si="46"/>
        <v>4.4878154508114472</v>
      </c>
      <c r="BG90">
        <f t="shared" si="47"/>
        <v>8.2697567036964497E-3</v>
      </c>
      <c r="BH90">
        <f t="shared" si="48"/>
        <v>2.2167678543087095</v>
      </c>
      <c r="BI90">
        <f t="shared" si="49"/>
        <v>2.2710475965027377</v>
      </c>
      <c r="BJ90">
        <f t="shared" si="50"/>
        <v>5.170762336284304E-3</v>
      </c>
      <c r="BK90">
        <f t="shared" si="51"/>
        <v>75.454003441419147</v>
      </c>
      <c r="BL90">
        <f t="shared" si="52"/>
        <v>1.8022425379698332</v>
      </c>
      <c r="BM90">
        <f t="shared" si="53"/>
        <v>47.901108116849109</v>
      </c>
      <c r="BN90">
        <f t="shared" si="54"/>
        <v>420.85895922794066</v>
      </c>
      <c r="BO90">
        <f t="shared" si="55"/>
        <v>-2.1128685019481822E-3</v>
      </c>
    </row>
    <row r="91" spans="1:67" x14ac:dyDescent="0.25">
      <c r="A91" s="1">
        <v>78</v>
      </c>
      <c r="B91" s="1" t="s">
        <v>167</v>
      </c>
      <c r="C91" s="1" t="s">
        <v>82</v>
      </c>
      <c r="D91" s="1" t="s">
        <v>83</v>
      </c>
      <c r="E91" s="1" t="s">
        <v>84</v>
      </c>
      <c r="F91" s="1" t="s">
        <v>85</v>
      </c>
      <c r="G91" s="1" t="s">
        <v>86</v>
      </c>
      <c r="H91" s="1" t="s">
        <v>87</v>
      </c>
      <c r="I91" s="1">
        <v>599.49999113753438</v>
      </c>
      <c r="J91" s="1">
        <v>0</v>
      </c>
      <c r="K91">
        <f t="shared" si="28"/>
        <v>-1.8279874622472612</v>
      </c>
      <c r="L91">
        <f t="shared" si="29"/>
        <v>8.1947459165077619E-3</v>
      </c>
      <c r="M91">
        <f t="shared" si="30"/>
        <v>755.67435790604577</v>
      </c>
      <c r="N91">
        <f t="shared" si="31"/>
        <v>0.19178037774360454</v>
      </c>
      <c r="O91">
        <f t="shared" si="32"/>
        <v>2.2611607571707442</v>
      </c>
      <c r="P91">
        <f t="shared" si="33"/>
        <v>30.869417190551758</v>
      </c>
      <c r="Q91" s="1">
        <v>6</v>
      </c>
      <c r="R91">
        <f t="shared" si="34"/>
        <v>1.4200000166893005</v>
      </c>
      <c r="S91" s="1">
        <v>1</v>
      </c>
      <c r="T91">
        <f t="shared" si="35"/>
        <v>2.8400000333786011</v>
      </c>
      <c r="U91" s="1">
        <v>30.948190689086914</v>
      </c>
      <c r="V91" s="1">
        <v>30.869417190551758</v>
      </c>
      <c r="W91" s="1">
        <v>31.009424209594727</v>
      </c>
      <c r="X91" s="1">
        <v>417.85128784179688</v>
      </c>
      <c r="Y91" s="1">
        <v>419.94808959960938</v>
      </c>
      <c r="Z91" s="1">
        <v>22.01165771484375</v>
      </c>
      <c r="AA91" s="1">
        <v>22.236661911010742</v>
      </c>
      <c r="AB91" s="1">
        <v>48.783306121826172</v>
      </c>
      <c r="AC91" s="1">
        <v>49.281967163085938</v>
      </c>
      <c r="AD91" s="1">
        <v>500.03286743164063</v>
      </c>
      <c r="AE91" s="1">
        <v>0.1715569943189621</v>
      </c>
      <c r="AF91" s="1">
        <v>8.1666648387908936E-2</v>
      </c>
      <c r="AG91" s="1">
        <v>99.688377380371094</v>
      </c>
      <c r="AH91" s="1">
        <v>1.4483906030654907</v>
      </c>
      <c r="AI91" s="1">
        <v>0.17418499290943146</v>
      </c>
      <c r="AJ91" s="1">
        <v>3.2111413776874542E-2</v>
      </c>
      <c r="AK91" s="1">
        <v>4.459756426513195E-3</v>
      </c>
      <c r="AL91" s="1">
        <v>3.3120233565568924E-2</v>
      </c>
      <c r="AM91" s="1">
        <v>4.1211112402379513E-3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88</v>
      </c>
      <c r="AV91">
        <f t="shared" si="36"/>
        <v>0.83338811238606758</v>
      </c>
      <c r="AW91">
        <f t="shared" si="37"/>
        <v>1.9178037774360455E-4</v>
      </c>
      <c r="AX91">
        <f t="shared" si="38"/>
        <v>304.01941719055174</v>
      </c>
      <c r="AY91">
        <f t="shared" si="39"/>
        <v>304.09819068908689</v>
      </c>
      <c r="AZ91">
        <f t="shared" si="40"/>
        <v>2.7449118477498313E-2</v>
      </c>
      <c r="BA91">
        <f t="shared" si="41"/>
        <v>-8.4316722107190156E-2</v>
      </c>
      <c r="BB91">
        <f t="shared" si="42"/>
        <v>4.4778975014353071</v>
      </c>
      <c r="BC91">
        <f t="shared" si="43"/>
        <v>44.918952631252452</v>
      </c>
      <c r="BD91">
        <f t="shared" si="44"/>
        <v>22.68229072024171</v>
      </c>
      <c r="BE91">
        <f t="shared" si="45"/>
        <v>30.908803939819336</v>
      </c>
      <c r="BF91">
        <f t="shared" si="46"/>
        <v>4.4879732032810917</v>
      </c>
      <c r="BG91">
        <f t="shared" si="47"/>
        <v>8.171168224025388E-3</v>
      </c>
      <c r="BH91">
        <f t="shared" si="48"/>
        <v>2.2167367442645629</v>
      </c>
      <c r="BI91">
        <f t="shared" si="49"/>
        <v>2.2712364590165288</v>
      </c>
      <c r="BJ91">
        <f t="shared" si="50"/>
        <v>5.1090932275469165E-3</v>
      </c>
      <c r="BK91">
        <f t="shared" si="51"/>
        <v>75.331950567607507</v>
      </c>
      <c r="BL91">
        <f t="shared" si="52"/>
        <v>1.7994470664851161</v>
      </c>
      <c r="BM91">
        <f t="shared" si="53"/>
        <v>47.899840140300711</v>
      </c>
      <c r="BN91">
        <f t="shared" si="54"/>
        <v>420.8170272915213</v>
      </c>
      <c r="BO91">
        <f t="shared" si="55"/>
        <v>-2.0807215854281563E-3</v>
      </c>
    </row>
    <row r="92" spans="1:67" x14ac:dyDescent="0.25">
      <c r="A92" s="1">
        <v>79</v>
      </c>
      <c r="B92" s="1" t="s">
        <v>168</v>
      </c>
      <c r="C92" s="1" t="s">
        <v>82</v>
      </c>
      <c r="D92" s="1" t="s">
        <v>83</v>
      </c>
      <c r="E92" s="1" t="s">
        <v>84</v>
      </c>
      <c r="F92" s="1" t="s">
        <v>85</v>
      </c>
      <c r="G92" s="1" t="s">
        <v>86</v>
      </c>
      <c r="H92" s="1" t="s">
        <v>87</v>
      </c>
      <c r="I92" s="1">
        <v>604.49999102577567</v>
      </c>
      <c r="J92" s="1">
        <v>0</v>
      </c>
      <c r="K92">
        <f t="shared" si="28"/>
        <v>-1.8685838820016876</v>
      </c>
      <c r="L92">
        <f t="shared" si="29"/>
        <v>8.3164380415032303E-3</v>
      </c>
      <c r="M92">
        <f t="shared" si="30"/>
        <v>758.24433155899271</v>
      </c>
      <c r="N92">
        <f t="shared" si="31"/>
        <v>0.19463235559229161</v>
      </c>
      <c r="O92">
        <f t="shared" si="32"/>
        <v>2.2613094491190462</v>
      </c>
      <c r="P92">
        <f t="shared" si="33"/>
        <v>30.870185852050781</v>
      </c>
      <c r="Q92" s="1">
        <v>6</v>
      </c>
      <c r="R92">
        <f t="shared" si="34"/>
        <v>1.4200000166893005</v>
      </c>
      <c r="S92" s="1">
        <v>1</v>
      </c>
      <c r="T92">
        <f t="shared" si="35"/>
        <v>2.8400000333786011</v>
      </c>
      <c r="U92" s="1">
        <v>30.948047637939453</v>
      </c>
      <c r="V92" s="1">
        <v>30.870185852050781</v>
      </c>
      <c r="W92" s="1">
        <v>31.003572463989258</v>
      </c>
      <c r="X92" s="1">
        <v>417.81787109375</v>
      </c>
      <c r="Y92" s="1">
        <v>419.96041870117188</v>
      </c>
      <c r="Z92" s="1">
        <v>22.008876800537109</v>
      </c>
      <c r="AA92" s="1">
        <v>22.237064361572266</v>
      </c>
      <c r="AB92" s="1">
        <v>48.777702331542969</v>
      </c>
      <c r="AC92" s="1">
        <v>49.283428192138672</v>
      </c>
      <c r="AD92" s="1">
        <v>500.38916015625</v>
      </c>
      <c r="AE92" s="1">
        <v>0.13678762316703796</v>
      </c>
      <c r="AF92" s="1">
        <v>2.5843022391200066E-2</v>
      </c>
      <c r="AG92" s="1">
        <v>99.688720703125</v>
      </c>
      <c r="AH92" s="1">
        <v>1.4483906030654907</v>
      </c>
      <c r="AI92" s="1">
        <v>0.17418499290943146</v>
      </c>
      <c r="AJ92" s="1">
        <v>3.2111413776874542E-2</v>
      </c>
      <c r="AK92" s="1">
        <v>4.459756426513195E-3</v>
      </c>
      <c r="AL92" s="1">
        <v>3.3120233565568924E-2</v>
      </c>
      <c r="AM92" s="1">
        <v>4.1211112402379513E-3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88</v>
      </c>
      <c r="AV92">
        <f t="shared" si="36"/>
        <v>0.83398193359374984</v>
      </c>
      <c r="AW92">
        <f t="shared" si="37"/>
        <v>1.9463235559229162E-4</v>
      </c>
      <c r="AX92">
        <f t="shared" si="38"/>
        <v>304.02018585205076</v>
      </c>
      <c r="AY92">
        <f t="shared" si="39"/>
        <v>304.09804763793943</v>
      </c>
      <c r="AZ92">
        <f t="shared" si="40"/>
        <v>2.1886019217535413E-2</v>
      </c>
      <c r="BA92">
        <f t="shared" si="41"/>
        <v>-8.5922433813336099E-2</v>
      </c>
      <c r="BB92">
        <f t="shared" si="42"/>
        <v>4.4780939475172383</v>
      </c>
      <c r="BC92">
        <f t="shared" si="43"/>
        <v>44.920768527595925</v>
      </c>
      <c r="BD92">
        <f t="shared" si="44"/>
        <v>22.683704166023659</v>
      </c>
      <c r="BE92">
        <f t="shared" si="45"/>
        <v>30.909116744995117</v>
      </c>
      <c r="BF92">
        <f t="shared" si="46"/>
        <v>4.4880533023591243</v>
      </c>
      <c r="BG92">
        <f t="shared" si="47"/>
        <v>8.2921559287562289E-3</v>
      </c>
      <c r="BH92">
        <f t="shared" si="48"/>
        <v>2.2167844983981921</v>
      </c>
      <c r="BI92">
        <f t="shared" si="49"/>
        <v>2.2712688039609321</v>
      </c>
      <c r="BJ92">
        <f t="shared" si="50"/>
        <v>5.1847735951377405E-3</v>
      </c>
      <c r="BK92">
        <f t="shared" si="51"/>
        <v>75.588407393512128</v>
      </c>
      <c r="BL92">
        <f t="shared" si="52"/>
        <v>1.8055138003339573</v>
      </c>
      <c r="BM92">
        <f t="shared" si="53"/>
        <v>47.900865965008336</v>
      </c>
      <c r="BN92">
        <f t="shared" si="54"/>
        <v>420.84865398675436</v>
      </c>
      <c r="BO92">
        <f t="shared" si="55"/>
        <v>-2.1268164987158279E-3</v>
      </c>
    </row>
    <row r="93" spans="1:67" x14ac:dyDescent="0.25">
      <c r="A93" s="1">
        <v>80</v>
      </c>
      <c r="B93" s="1" t="s">
        <v>169</v>
      </c>
      <c r="C93" s="1" t="s">
        <v>82</v>
      </c>
      <c r="D93" s="1" t="s">
        <v>83</v>
      </c>
      <c r="E93" s="1" t="s">
        <v>84</v>
      </c>
      <c r="F93" s="1" t="s">
        <v>85</v>
      </c>
      <c r="G93" s="1" t="s">
        <v>86</v>
      </c>
      <c r="H93" s="1" t="s">
        <v>87</v>
      </c>
      <c r="I93" s="1">
        <v>609.99999090284109</v>
      </c>
      <c r="J93" s="1">
        <v>0</v>
      </c>
      <c r="K93">
        <f t="shared" si="28"/>
        <v>-1.8403225983614149</v>
      </c>
      <c r="L93">
        <f t="shared" si="29"/>
        <v>8.1072584087399854E-3</v>
      </c>
      <c r="M93">
        <f t="shared" si="30"/>
        <v>761.93473315370966</v>
      </c>
      <c r="N93">
        <f t="shared" si="31"/>
        <v>0.18977373257512714</v>
      </c>
      <c r="O93">
        <f t="shared" si="32"/>
        <v>2.2615866344271853</v>
      </c>
      <c r="P93">
        <f t="shared" si="33"/>
        <v>30.871978759765625</v>
      </c>
      <c r="Q93" s="1">
        <v>6</v>
      </c>
      <c r="R93">
        <f t="shared" si="34"/>
        <v>1.4200000166893005</v>
      </c>
      <c r="S93" s="1">
        <v>1</v>
      </c>
      <c r="T93">
        <f t="shared" si="35"/>
        <v>2.8400000333786011</v>
      </c>
      <c r="U93" s="1">
        <v>30.947254180908203</v>
      </c>
      <c r="V93" s="1">
        <v>30.871978759765625</v>
      </c>
      <c r="W93" s="1">
        <v>31.00518798828125</v>
      </c>
      <c r="X93" s="1">
        <v>417.927978515625</v>
      </c>
      <c r="Y93" s="1">
        <v>420.0400390625</v>
      </c>
      <c r="Z93" s="1">
        <v>22.016180038452148</v>
      </c>
      <c r="AA93" s="1">
        <v>22.238773345947266</v>
      </c>
      <c r="AB93" s="1">
        <v>48.796333312988281</v>
      </c>
      <c r="AC93" s="1">
        <v>49.289684295654297</v>
      </c>
      <c r="AD93" s="1">
        <v>500.15896606445313</v>
      </c>
      <c r="AE93" s="1">
        <v>0.11865633726119995</v>
      </c>
      <c r="AF93" s="1">
        <v>6.3060328364372253E-2</v>
      </c>
      <c r="AG93" s="1">
        <v>99.689201354980469</v>
      </c>
      <c r="AH93" s="1">
        <v>1.4483906030654907</v>
      </c>
      <c r="AI93" s="1">
        <v>0.17418499290943146</v>
      </c>
      <c r="AJ93" s="1">
        <v>3.2111413776874542E-2</v>
      </c>
      <c r="AK93" s="1">
        <v>4.459756426513195E-3</v>
      </c>
      <c r="AL93" s="1">
        <v>3.3120233565568924E-2</v>
      </c>
      <c r="AM93" s="1">
        <v>4.1211112402379513E-3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88</v>
      </c>
      <c r="AV93">
        <f t="shared" si="36"/>
        <v>0.83359827677408849</v>
      </c>
      <c r="AW93">
        <f t="shared" si="37"/>
        <v>1.8977373257512715E-4</v>
      </c>
      <c r="AX93">
        <f t="shared" si="38"/>
        <v>304.0219787597656</v>
      </c>
      <c r="AY93">
        <f t="shared" si="39"/>
        <v>304.09725418090818</v>
      </c>
      <c r="AZ93">
        <f t="shared" si="40"/>
        <v>1.8985013537443862E-2</v>
      </c>
      <c r="BA93">
        <f t="shared" si="41"/>
        <v>-8.3891655911996266E-2</v>
      </c>
      <c r="BB93">
        <f t="shared" si="42"/>
        <v>4.4785521883990951</v>
      </c>
      <c r="BC93">
        <f t="shared" si="43"/>
        <v>44.925148637228467</v>
      </c>
      <c r="BD93">
        <f t="shared" si="44"/>
        <v>22.686375291281202</v>
      </c>
      <c r="BE93">
        <f t="shared" si="45"/>
        <v>30.909616470336914</v>
      </c>
      <c r="BF93">
        <f t="shared" si="46"/>
        <v>4.4881812681041211</v>
      </c>
      <c r="BG93">
        <f t="shared" si="47"/>
        <v>8.0841807532402738E-3</v>
      </c>
      <c r="BH93">
        <f t="shared" si="48"/>
        <v>2.2169655539719098</v>
      </c>
      <c r="BI93">
        <f t="shared" si="49"/>
        <v>2.2712157141322113</v>
      </c>
      <c r="BJ93">
        <f t="shared" si="50"/>
        <v>5.0546812982532763E-3</v>
      </c>
      <c r="BK93">
        <f t="shared" si="51"/>
        <v>75.956665032713474</v>
      </c>
      <c r="BL93">
        <f t="shared" si="52"/>
        <v>1.8139573904770954</v>
      </c>
      <c r="BM93">
        <f t="shared" si="53"/>
        <v>47.895820524052169</v>
      </c>
      <c r="BN93">
        <f t="shared" si="54"/>
        <v>420.91484028735505</v>
      </c>
      <c r="BO93">
        <f t="shared" si="55"/>
        <v>-2.0940996239833375E-3</v>
      </c>
    </row>
    <row r="94" spans="1:67" x14ac:dyDescent="0.25">
      <c r="A94" s="1">
        <v>81</v>
      </c>
      <c r="B94" s="1" t="s">
        <v>170</v>
      </c>
      <c r="C94" s="1" t="s">
        <v>82</v>
      </c>
      <c r="D94" s="1" t="s">
        <v>83</v>
      </c>
      <c r="E94" s="1" t="s">
        <v>84</v>
      </c>
      <c r="F94" s="1" t="s">
        <v>85</v>
      </c>
      <c r="G94" s="1" t="s">
        <v>86</v>
      </c>
      <c r="H94" s="1" t="s">
        <v>87</v>
      </c>
      <c r="I94" s="1">
        <v>614.99999079108238</v>
      </c>
      <c r="J94" s="1">
        <v>0</v>
      </c>
      <c r="K94">
        <f t="shared" si="28"/>
        <v>-1.8261218268253858</v>
      </c>
      <c r="L94">
        <f t="shared" si="29"/>
        <v>7.9817638241074917E-3</v>
      </c>
      <c r="M94">
        <f t="shared" si="30"/>
        <v>764.681266172336</v>
      </c>
      <c r="N94">
        <f t="shared" si="31"/>
        <v>0.18662758399829743</v>
      </c>
      <c r="O94">
        <f t="shared" si="32"/>
        <v>2.2589817432696169</v>
      </c>
      <c r="P94">
        <f t="shared" si="33"/>
        <v>30.860429763793945</v>
      </c>
      <c r="Q94" s="1">
        <v>6</v>
      </c>
      <c r="R94">
        <f t="shared" si="34"/>
        <v>1.4200000166893005</v>
      </c>
      <c r="S94" s="1">
        <v>1</v>
      </c>
      <c r="T94">
        <f t="shared" si="35"/>
        <v>2.8400000333786011</v>
      </c>
      <c r="U94" s="1">
        <v>30.942417144775391</v>
      </c>
      <c r="V94" s="1">
        <v>30.860429763793945</v>
      </c>
      <c r="W94" s="1">
        <v>31.024408340454102</v>
      </c>
      <c r="X94" s="1">
        <v>417.85760498046875</v>
      </c>
      <c r="Y94" s="1">
        <v>419.95394897460938</v>
      </c>
      <c r="Z94" s="1">
        <v>22.016609191894531</v>
      </c>
      <c r="AA94" s="1">
        <v>22.235483169555664</v>
      </c>
      <c r="AB94" s="1">
        <v>48.810352325439453</v>
      </c>
      <c r="AC94" s="1">
        <v>49.295589447021484</v>
      </c>
      <c r="AD94" s="1">
        <v>500.22711181640625</v>
      </c>
      <c r="AE94" s="1">
        <v>0.18365125358104706</v>
      </c>
      <c r="AF94" s="1">
        <v>0.12715336680412292</v>
      </c>
      <c r="AG94" s="1">
        <v>99.688385009765625</v>
      </c>
      <c r="AH94" s="1">
        <v>1.4483906030654907</v>
      </c>
      <c r="AI94" s="1">
        <v>0.17418499290943146</v>
      </c>
      <c r="AJ94" s="1">
        <v>3.2111413776874542E-2</v>
      </c>
      <c r="AK94" s="1">
        <v>4.459756426513195E-3</v>
      </c>
      <c r="AL94" s="1">
        <v>3.3120233565568924E-2</v>
      </c>
      <c r="AM94" s="1">
        <v>4.1211112402379513E-3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88</v>
      </c>
      <c r="AV94">
        <f t="shared" si="36"/>
        <v>0.83371185302734352</v>
      </c>
      <c r="AW94">
        <f t="shared" si="37"/>
        <v>1.8662758399829742E-4</v>
      </c>
      <c r="AX94">
        <f t="shared" si="38"/>
        <v>304.01042976379392</v>
      </c>
      <c r="AY94">
        <f t="shared" si="39"/>
        <v>304.09241714477537</v>
      </c>
      <c r="AZ94">
        <f t="shared" si="40"/>
        <v>2.9384199916179465E-2</v>
      </c>
      <c r="BA94">
        <f t="shared" si="41"/>
        <v>-8.1294689092504591E-2</v>
      </c>
      <c r="BB94">
        <f t="shared" si="42"/>
        <v>4.4756011503544455</v>
      </c>
      <c r="BC94">
        <f t="shared" si="43"/>
        <v>44.895913901263505</v>
      </c>
      <c r="BD94">
        <f t="shared" si="44"/>
        <v>22.660430731707841</v>
      </c>
      <c r="BE94">
        <f t="shared" si="45"/>
        <v>30.901423454284668</v>
      </c>
      <c r="BF94">
        <f t="shared" si="46"/>
        <v>4.4860836658739531</v>
      </c>
      <c r="BG94">
        <f t="shared" si="47"/>
        <v>7.9593941046779623E-3</v>
      </c>
      <c r="BH94">
        <f t="shared" si="48"/>
        <v>2.2166194070848286</v>
      </c>
      <c r="BI94">
        <f t="shared" si="49"/>
        <v>2.2694642587891245</v>
      </c>
      <c r="BJ94">
        <f t="shared" si="50"/>
        <v>4.9766262700332662E-3</v>
      </c>
      <c r="BK94">
        <f t="shared" si="51"/>
        <v>76.229840471942893</v>
      </c>
      <c r="BL94">
        <f t="shared" si="52"/>
        <v>1.8208693311241348</v>
      </c>
      <c r="BM94">
        <f t="shared" si="53"/>
        <v>47.920099682009322</v>
      </c>
      <c r="BN94">
        <f t="shared" si="54"/>
        <v>420.82199983279247</v>
      </c>
      <c r="BO94">
        <f t="shared" si="55"/>
        <v>-2.0794525953428166E-3</v>
      </c>
    </row>
    <row r="95" spans="1:67" x14ac:dyDescent="0.25">
      <c r="A95" s="1">
        <v>82</v>
      </c>
      <c r="B95" s="1" t="s">
        <v>171</v>
      </c>
      <c r="C95" s="1" t="s">
        <v>82</v>
      </c>
      <c r="D95" s="1" t="s">
        <v>83</v>
      </c>
      <c r="E95" s="1" t="s">
        <v>84</v>
      </c>
      <c r="F95" s="1" t="s">
        <v>85</v>
      </c>
      <c r="G95" s="1" t="s">
        <v>86</v>
      </c>
      <c r="H95" s="1" t="s">
        <v>87</v>
      </c>
      <c r="I95" s="1">
        <v>619.99999067932367</v>
      </c>
      <c r="J95" s="1">
        <v>0</v>
      </c>
      <c r="K95">
        <f t="shared" si="28"/>
        <v>-1.8221310201388641</v>
      </c>
      <c r="L95">
        <f t="shared" si="29"/>
        <v>8.0912942620144576E-3</v>
      </c>
      <c r="M95">
        <f t="shared" si="30"/>
        <v>759.04125455274163</v>
      </c>
      <c r="N95">
        <f t="shared" si="31"/>
        <v>0.18935182160945363</v>
      </c>
      <c r="O95">
        <f t="shared" si="32"/>
        <v>2.2610112626728616</v>
      </c>
      <c r="P95">
        <f t="shared" si="33"/>
        <v>30.867856979370117</v>
      </c>
      <c r="Q95" s="1">
        <v>6</v>
      </c>
      <c r="R95">
        <f t="shared" si="34"/>
        <v>1.4200000166893005</v>
      </c>
      <c r="S95" s="1">
        <v>1</v>
      </c>
      <c r="T95">
        <f t="shared" si="35"/>
        <v>2.8400000333786011</v>
      </c>
      <c r="U95" s="1">
        <v>30.951410293579102</v>
      </c>
      <c r="V95" s="1">
        <v>30.867856979370117</v>
      </c>
      <c r="W95" s="1">
        <v>31.040925979614258</v>
      </c>
      <c r="X95" s="1">
        <v>417.88442993164063</v>
      </c>
      <c r="Y95" s="1">
        <v>419.9747314453125</v>
      </c>
      <c r="Z95" s="1">
        <v>22.011941909790039</v>
      </c>
      <c r="AA95" s="1">
        <v>22.234024047851563</v>
      </c>
      <c r="AB95" s="1">
        <v>48.775276184082031</v>
      </c>
      <c r="AC95" s="1">
        <v>49.267375946044922</v>
      </c>
      <c r="AD95" s="1">
        <v>500.19808959960938</v>
      </c>
      <c r="AE95" s="1">
        <v>0.2017793208360672</v>
      </c>
      <c r="AF95" s="1">
        <v>1.1370857246220112E-2</v>
      </c>
      <c r="AG95" s="1">
        <v>99.688995361328125</v>
      </c>
      <c r="AH95" s="1">
        <v>1.4483906030654907</v>
      </c>
      <c r="AI95" s="1">
        <v>0.17418499290943146</v>
      </c>
      <c r="AJ95" s="1">
        <v>3.2111413776874542E-2</v>
      </c>
      <c r="AK95" s="1">
        <v>4.459756426513195E-3</v>
      </c>
      <c r="AL95" s="1">
        <v>3.3120233565568924E-2</v>
      </c>
      <c r="AM95" s="1">
        <v>4.1211112402379513E-3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88</v>
      </c>
      <c r="AV95">
        <f t="shared" si="36"/>
        <v>0.83366348266601564</v>
      </c>
      <c r="AW95">
        <f t="shared" si="37"/>
        <v>1.8935182160945363E-4</v>
      </c>
      <c r="AX95">
        <f t="shared" si="38"/>
        <v>304.01785697937009</v>
      </c>
      <c r="AY95">
        <f t="shared" si="39"/>
        <v>304.10141029357908</v>
      </c>
      <c r="AZ95">
        <f t="shared" si="40"/>
        <v>3.2284690612151667E-2</v>
      </c>
      <c r="BA95">
        <f t="shared" si="41"/>
        <v>-8.2401306379256176E-2</v>
      </c>
      <c r="BB95">
        <f t="shared" si="42"/>
        <v>4.4774987828427939</v>
      </c>
      <c r="BC95">
        <f t="shared" si="43"/>
        <v>44.914674549721951</v>
      </c>
      <c r="BD95">
        <f t="shared" si="44"/>
        <v>22.680650501870389</v>
      </c>
      <c r="BE95">
        <f t="shared" si="45"/>
        <v>30.909633636474609</v>
      </c>
      <c r="BF95">
        <f t="shared" si="46"/>
        <v>4.4881856639304498</v>
      </c>
      <c r="BG95">
        <f t="shared" si="47"/>
        <v>8.0683072734305129E-3</v>
      </c>
      <c r="BH95">
        <f t="shared" si="48"/>
        <v>2.2164875201699323</v>
      </c>
      <c r="BI95">
        <f t="shared" si="49"/>
        <v>2.2716981437605175</v>
      </c>
      <c r="BJ95">
        <f t="shared" si="50"/>
        <v>5.0447522572708023E-3</v>
      </c>
      <c r="BK95">
        <f t="shared" si="51"/>
        <v>75.668060104164937</v>
      </c>
      <c r="BL95">
        <f t="shared" si="52"/>
        <v>1.8073498182630092</v>
      </c>
      <c r="BM95">
        <f t="shared" si="53"/>
        <v>47.896939457007427</v>
      </c>
      <c r="BN95">
        <f t="shared" si="54"/>
        <v>420.84088526512818</v>
      </c>
      <c r="BO95">
        <f t="shared" si="55"/>
        <v>-2.0738122699115544E-3</v>
      </c>
    </row>
    <row r="96" spans="1:67" x14ac:dyDescent="0.25">
      <c r="A96" s="1">
        <v>83</v>
      </c>
      <c r="B96" s="1" t="s">
        <v>172</v>
      </c>
      <c r="C96" s="1" t="s">
        <v>82</v>
      </c>
      <c r="D96" s="1" t="s">
        <v>83</v>
      </c>
      <c r="E96" s="1" t="s">
        <v>84</v>
      </c>
      <c r="F96" s="1" t="s">
        <v>85</v>
      </c>
      <c r="G96" s="1" t="s">
        <v>86</v>
      </c>
      <c r="H96" s="1" t="s">
        <v>87</v>
      </c>
      <c r="I96" s="1">
        <v>625.49999055638909</v>
      </c>
      <c r="J96" s="1">
        <v>0</v>
      </c>
      <c r="K96">
        <f t="shared" si="28"/>
        <v>-1.9314167223085166</v>
      </c>
      <c r="L96">
        <f t="shared" si="29"/>
        <v>8.1261952842429531E-3</v>
      </c>
      <c r="M96">
        <f t="shared" si="30"/>
        <v>778.83205518897853</v>
      </c>
      <c r="N96">
        <f t="shared" si="31"/>
        <v>0.19007022229949247</v>
      </c>
      <c r="O96">
        <f t="shared" si="32"/>
        <v>2.2598704152876805</v>
      </c>
      <c r="P96">
        <f t="shared" si="33"/>
        <v>30.864536285400391</v>
      </c>
      <c r="Q96" s="1">
        <v>6</v>
      </c>
      <c r="R96">
        <f t="shared" si="34"/>
        <v>1.4200000166893005</v>
      </c>
      <c r="S96" s="1">
        <v>1</v>
      </c>
      <c r="T96">
        <f t="shared" si="35"/>
        <v>2.8400000333786011</v>
      </c>
      <c r="U96" s="1">
        <v>30.953397750854492</v>
      </c>
      <c r="V96" s="1">
        <v>30.864536285400391</v>
      </c>
      <c r="W96" s="1">
        <v>31.036933898925781</v>
      </c>
      <c r="X96" s="1">
        <v>417.88299560546875</v>
      </c>
      <c r="Y96" s="1">
        <v>420.10507202148438</v>
      </c>
      <c r="Z96" s="1">
        <v>22.013978958129883</v>
      </c>
      <c r="AA96" s="1">
        <v>22.237010955810547</v>
      </c>
      <c r="AB96" s="1">
        <v>48.774143218994141</v>
      </c>
      <c r="AC96" s="1">
        <v>49.268291473388672</v>
      </c>
      <c r="AD96" s="1">
        <v>499.95596313476563</v>
      </c>
      <c r="AE96" s="1">
        <v>0.27433967590332031</v>
      </c>
      <c r="AF96" s="1">
        <v>7.7531538903713226E-2</v>
      </c>
      <c r="AG96" s="1">
        <v>99.688751220703125</v>
      </c>
      <c r="AH96" s="1">
        <v>1.4483906030654907</v>
      </c>
      <c r="AI96" s="1">
        <v>0.17418499290943146</v>
      </c>
      <c r="AJ96" s="1">
        <v>3.2111413776874542E-2</v>
      </c>
      <c r="AK96" s="1">
        <v>4.459756426513195E-3</v>
      </c>
      <c r="AL96" s="1">
        <v>3.3120233565568924E-2</v>
      </c>
      <c r="AM96" s="1">
        <v>4.1211112402379513E-3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88</v>
      </c>
      <c r="AV96">
        <f t="shared" si="36"/>
        <v>0.83325993855794256</v>
      </c>
      <c r="AW96">
        <f t="shared" si="37"/>
        <v>1.9007022229949248E-4</v>
      </c>
      <c r="AX96">
        <f t="shared" si="38"/>
        <v>304.01453628540037</v>
      </c>
      <c r="AY96">
        <f t="shared" si="39"/>
        <v>304.10339775085447</v>
      </c>
      <c r="AZ96">
        <f t="shared" si="40"/>
        <v>4.3894347163416114E-2</v>
      </c>
      <c r="BA96">
        <f t="shared" si="41"/>
        <v>-8.1902912749881387E-2</v>
      </c>
      <c r="BB96">
        <f t="shared" si="42"/>
        <v>4.4766502683535281</v>
      </c>
      <c r="BC96">
        <f t="shared" si="43"/>
        <v>44.906272909794744</v>
      </c>
      <c r="BD96">
        <f t="shared" si="44"/>
        <v>22.669261953984197</v>
      </c>
      <c r="BE96">
        <f t="shared" si="45"/>
        <v>30.908967018127441</v>
      </c>
      <c r="BF96">
        <f t="shared" si="46"/>
        <v>4.4880149620962797</v>
      </c>
      <c r="BG96">
        <f t="shared" si="47"/>
        <v>8.1030098477503244E-3</v>
      </c>
      <c r="BH96">
        <f t="shared" si="48"/>
        <v>2.2167798530658476</v>
      </c>
      <c r="BI96">
        <f t="shared" si="49"/>
        <v>2.2712351090304321</v>
      </c>
      <c r="BJ96">
        <f t="shared" si="50"/>
        <v>5.0664591303239389E-3</v>
      </c>
      <c r="BK96">
        <f t="shared" si="51"/>
        <v>77.64079499244302</v>
      </c>
      <c r="BL96">
        <f t="shared" si="52"/>
        <v>1.8538982436973499</v>
      </c>
      <c r="BM96">
        <f t="shared" si="53"/>
        <v>47.914142740051822</v>
      </c>
      <c r="BN96">
        <f t="shared" si="54"/>
        <v>421.02317503010113</v>
      </c>
      <c r="BO96">
        <f t="shared" si="55"/>
        <v>-2.1980304651067484E-3</v>
      </c>
    </row>
    <row r="97" spans="1:67" x14ac:dyDescent="0.25">
      <c r="A97" s="1">
        <v>84</v>
      </c>
      <c r="B97" s="1" t="s">
        <v>173</v>
      </c>
      <c r="C97" s="1" t="s">
        <v>82</v>
      </c>
      <c r="D97" s="1" t="s">
        <v>83</v>
      </c>
      <c r="E97" s="1" t="s">
        <v>84</v>
      </c>
      <c r="F97" s="1" t="s">
        <v>85</v>
      </c>
      <c r="G97" s="1" t="s">
        <v>86</v>
      </c>
      <c r="H97" s="1" t="s">
        <v>87</v>
      </c>
      <c r="I97" s="1">
        <v>630.49999044463038</v>
      </c>
      <c r="J97" s="1">
        <v>0</v>
      </c>
      <c r="K97">
        <f t="shared" si="28"/>
        <v>-1.8929682751772439</v>
      </c>
      <c r="L97">
        <f t="shared" si="29"/>
        <v>7.9760974572524075E-3</v>
      </c>
      <c r="M97">
        <f t="shared" si="30"/>
        <v>778.16564626186653</v>
      </c>
      <c r="N97">
        <f t="shared" si="31"/>
        <v>0.18683656567565088</v>
      </c>
      <c r="O97">
        <f t="shared" si="32"/>
        <v>2.2630867992231223</v>
      </c>
      <c r="P97">
        <f t="shared" si="33"/>
        <v>30.875911712646484</v>
      </c>
      <c r="Q97" s="1">
        <v>6</v>
      </c>
      <c r="R97">
        <f t="shared" si="34"/>
        <v>1.4200000166893005</v>
      </c>
      <c r="S97" s="1">
        <v>1</v>
      </c>
      <c r="T97">
        <f t="shared" si="35"/>
        <v>2.8400000333786011</v>
      </c>
      <c r="U97" s="1">
        <v>30.955863952636719</v>
      </c>
      <c r="V97" s="1">
        <v>30.875911712646484</v>
      </c>
      <c r="W97" s="1">
        <v>31.020986557006836</v>
      </c>
      <c r="X97" s="1">
        <v>417.85574340820313</v>
      </c>
      <c r="Y97" s="1">
        <v>420.03207397460938</v>
      </c>
      <c r="Z97" s="1">
        <v>22.014707565307617</v>
      </c>
      <c r="AA97" s="1">
        <v>22.233819961547852</v>
      </c>
      <c r="AB97" s="1">
        <v>48.769092559814453</v>
      </c>
      <c r="AC97" s="1">
        <v>49.254493713378906</v>
      </c>
      <c r="AD97" s="1">
        <v>500.24319458007813</v>
      </c>
      <c r="AE97" s="1">
        <v>0.16249610483646393</v>
      </c>
      <c r="AF97" s="1">
        <v>1.0338074062019587E-3</v>
      </c>
      <c r="AG97" s="1">
        <v>99.689155578613281</v>
      </c>
      <c r="AH97" s="1">
        <v>1.4483906030654907</v>
      </c>
      <c r="AI97" s="1">
        <v>0.17418499290943146</v>
      </c>
      <c r="AJ97" s="1">
        <v>3.2111413776874542E-2</v>
      </c>
      <c r="AK97" s="1">
        <v>4.459756426513195E-3</v>
      </c>
      <c r="AL97" s="1">
        <v>3.3120233565568924E-2</v>
      </c>
      <c r="AM97" s="1">
        <v>4.1211112402379513E-3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88</v>
      </c>
      <c r="AV97">
        <f t="shared" si="36"/>
        <v>0.83373865763346344</v>
      </c>
      <c r="AW97">
        <f t="shared" si="37"/>
        <v>1.8683656567565089E-4</v>
      </c>
      <c r="AX97">
        <f t="shared" si="38"/>
        <v>304.02591171264646</v>
      </c>
      <c r="AY97">
        <f t="shared" si="39"/>
        <v>304.1058639526367</v>
      </c>
      <c r="AZ97">
        <f t="shared" si="40"/>
        <v>2.5999376192702872E-2</v>
      </c>
      <c r="BA97">
        <f t="shared" si="41"/>
        <v>-8.1711576829140709E-2</v>
      </c>
      <c r="BB97">
        <f t="shared" si="42"/>
        <v>4.4795575364767437</v>
      </c>
      <c r="BC97">
        <f t="shared" si="43"/>
        <v>44.935254095358808</v>
      </c>
      <c r="BD97">
        <f t="shared" si="44"/>
        <v>22.701434133810956</v>
      </c>
      <c r="BE97">
        <f t="shared" si="45"/>
        <v>30.915887832641602</v>
      </c>
      <c r="BF97">
        <f t="shared" si="46"/>
        <v>4.4897874595979097</v>
      </c>
      <c r="BG97">
        <f t="shared" si="47"/>
        <v>7.9537594432645877E-3</v>
      </c>
      <c r="BH97">
        <f t="shared" si="48"/>
        <v>2.2164707372536214</v>
      </c>
      <c r="BI97">
        <f t="shared" si="49"/>
        <v>2.2733167223442883</v>
      </c>
      <c r="BJ97">
        <f t="shared" si="50"/>
        <v>4.9731017683647813E-3</v>
      </c>
      <c r="BK97">
        <f t="shared" si="51"/>
        <v>77.574676176131362</v>
      </c>
      <c r="BL97">
        <f t="shared" si="52"/>
        <v>1.8526338688814179</v>
      </c>
      <c r="BM97">
        <f t="shared" si="53"/>
        <v>47.870420460568234</v>
      </c>
      <c r="BN97">
        <f t="shared" si="54"/>
        <v>420.93190043286796</v>
      </c>
      <c r="BO97">
        <f t="shared" si="55"/>
        <v>-2.1527754764622152E-3</v>
      </c>
    </row>
    <row r="98" spans="1:67" x14ac:dyDescent="0.25">
      <c r="A98" s="1">
        <v>85</v>
      </c>
      <c r="B98" s="1" t="s">
        <v>174</v>
      </c>
      <c r="C98" s="1" t="s">
        <v>82</v>
      </c>
      <c r="D98" s="1" t="s">
        <v>83</v>
      </c>
      <c r="E98" s="1" t="s">
        <v>84</v>
      </c>
      <c r="F98" s="1" t="s">
        <v>85</v>
      </c>
      <c r="G98" s="1" t="s">
        <v>86</v>
      </c>
      <c r="H98" s="1" t="s">
        <v>87</v>
      </c>
      <c r="I98" s="1">
        <v>635.49999033287168</v>
      </c>
      <c r="J98" s="1">
        <v>0</v>
      </c>
      <c r="K98">
        <f t="shared" si="28"/>
        <v>-1.889416624376949</v>
      </c>
      <c r="L98">
        <f t="shared" si="29"/>
        <v>8.051226037243446E-3</v>
      </c>
      <c r="M98">
        <f t="shared" si="30"/>
        <v>774.00719679751728</v>
      </c>
      <c r="N98">
        <f t="shared" si="31"/>
        <v>0.18863561399538858</v>
      </c>
      <c r="O98">
        <f t="shared" si="32"/>
        <v>2.2636097250376923</v>
      </c>
      <c r="P98">
        <f t="shared" si="33"/>
        <v>30.878982543945313</v>
      </c>
      <c r="Q98" s="1">
        <v>6</v>
      </c>
      <c r="R98">
        <f t="shared" si="34"/>
        <v>1.4200000166893005</v>
      </c>
      <c r="S98" s="1">
        <v>1</v>
      </c>
      <c r="T98">
        <f t="shared" si="35"/>
        <v>2.8400000333786011</v>
      </c>
      <c r="U98" s="1">
        <v>30.956899642944336</v>
      </c>
      <c r="V98" s="1">
        <v>30.878982543945313</v>
      </c>
      <c r="W98" s="1">
        <v>31.015851974487305</v>
      </c>
      <c r="X98" s="1">
        <v>417.88113403320313</v>
      </c>
      <c r="Y98" s="1">
        <v>420.05194091796875</v>
      </c>
      <c r="Z98" s="1">
        <v>22.015214920043945</v>
      </c>
      <c r="AA98" s="1">
        <v>22.236400604248047</v>
      </c>
      <c r="AB98" s="1">
        <v>48.767444610595703</v>
      </c>
      <c r="AC98" s="1">
        <v>49.257408142089844</v>
      </c>
      <c r="AD98" s="1">
        <v>500.32452392578125</v>
      </c>
      <c r="AE98" s="1">
        <v>0.28416702151298523</v>
      </c>
      <c r="AF98" s="1">
        <v>4.5485563576221466E-2</v>
      </c>
      <c r="AG98" s="1">
        <v>99.689376831054688</v>
      </c>
      <c r="AH98" s="1">
        <v>1.4483906030654907</v>
      </c>
      <c r="AI98" s="1">
        <v>0.17418499290943146</v>
      </c>
      <c r="AJ98" s="1">
        <v>3.2111413776874542E-2</v>
      </c>
      <c r="AK98" s="1">
        <v>4.459756426513195E-3</v>
      </c>
      <c r="AL98" s="1">
        <v>3.3120233565568924E-2</v>
      </c>
      <c r="AM98" s="1">
        <v>4.1211112402379513E-3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88</v>
      </c>
      <c r="AV98">
        <f t="shared" si="36"/>
        <v>0.83387420654296862</v>
      </c>
      <c r="AW98">
        <f t="shared" si="37"/>
        <v>1.8863561399538859E-4</v>
      </c>
      <c r="AX98">
        <f t="shared" si="38"/>
        <v>304.02898254394529</v>
      </c>
      <c r="AY98">
        <f t="shared" si="39"/>
        <v>304.10689964294431</v>
      </c>
      <c r="AZ98">
        <f t="shared" si="40"/>
        <v>4.5466722425817174E-2</v>
      </c>
      <c r="BA98">
        <f t="shared" si="41"/>
        <v>-8.2664331561635579E-2</v>
      </c>
      <c r="BB98">
        <f t="shared" si="42"/>
        <v>4.480342644240868</v>
      </c>
      <c r="BC98">
        <f t="shared" si="43"/>
        <v>44.943029906123122</v>
      </c>
      <c r="BD98">
        <f t="shared" si="44"/>
        <v>22.706629301875076</v>
      </c>
      <c r="BE98">
        <f t="shared" si="45"/>
        <v>30.917941093444824</v>
      </c>
      <c r="BF98">
        <f t="shared" si="46"/>
        <v>4.4903134397807616</v>
      </c>
      <c r="BG98">
        <f t="shared" si="47"/>
        <v>8.028465828666273E-3</v>
      </c>
      <c r="BH98">
        <f t="shared" si="48"/>
        <v>2.2167329192031757</v>
      </c>
      <c r="BI98">
        <f t="shared" si="49"/>
        <v>2.2735805205775859</v>
      </c>
      <c r="BJ98">
        <f t="shared" si="50"/>
        <v>5.0198310536931617E-3</v>
      </c>
      <c r="BK98">
        <f t="shared" si="51"/>
        <v>77.160295111495998</v>
      </c>
      <c r="BL98">
        <f t="shared" si="52"/>
        <v>1.8426464001238168</v>
      </c>
      <c r="BM98">
        <f t="shared" si="53"/>
        <v>47.868607857946145</v>
      </c>
      <c r="BN98">
        <f t="shared" si="54"/>
        <v>420.95007909153577</v>
      </c>
      <c r="BO98">
        <f t="shared" si="55"/>
        <v>-2.1485622159229355E-3</v>
      </c>
    </row>
    <row r="99" spans="1:67" x14ac:dyDescent="0.25">
      <c r="A99" s="1">
        <v>86</v>
      </c>
      <c r="B99" s="1" t="s">
        <v>175</v>
      </c>
      <c r="C99" s="1" t="s">
        <v>82</v>
      </c>
      <c r="D99" s="1" t="s">
        <v>83</v>
      </c>
      <c r="E99" s="1" t="s">
        <v>84</v>
      </c>
      <c r="F99" s="1" t="s">
        <v>85</v>
      </c>
      <c r="G99" s="1" t="s">
        <v>86</v>
      </c>
      <c r="H99" s="1" t="s">
        <v>87</v>
      </c>
      <c r="I99" s="1">
        <v>640.9999902099371</v>
      </c>
      <c r="J99" s="1">
        <v>0</v>
      </c>
      <c r="K99">
        <f t="shared" si="28"/>
        <v>-1.8979753460182436</v>
      </c>
      <c r="L99">
        <f t="shared" si="29"/>
        <v>7.8029978296978832E-3</v>
      </c>
      <c r="M99">
        <f t="shared" si="30"/>
        <v>787.48261923230018</v>
      </c>
      <c r="N99">
        <f t="shared" si="31"/>
        <v>0.18289232015841098</v>
      </c>
      <c r="O99">
        <f t="shared" si="32"/>
        <v>2.2642914355454025</v>
      </c>
      <c r="P99">
        <f t="shared" si="33"/>
        <v>30.880142211914063</v>
      </c>
      <c r="Q99" s="1">
        <v>6</v>
      </c>
      <c r="R99">
        <f t="shared" si="34"/>
        <v>1.4200000166893005</v>
      </c>
      <c r="S99" s="1">
        <v>1</v>
      </c>
      <c r="T99">
        <f t="shared" si="35"/>
        <v>2.8400000333786011</v>
      </c>
      <c r="U99" s="1">
        <v>30.956296920776367</v>
      </c>
      <c r="V99" s="1">
        <v>30.880142211914063</v>
      </c>
      <c r="W99" s="1">
        <v>31.016386032104492</v>
      </c>
      <c r="X99" s="1">
        <v>417.89981079101563</v>
      </c>
      <c r="Y99" s="1">
        <v>420.08468627929688</v>
      </c>
      <c r="Z99" s="1">
        <v>22.018186569213867</v>
      </c>
      <c r="AA99" s="1">
        <v>22.232728958129883</v>
      </c>
      <c r="AB99" s="1">
        <v>48.775283813476563</v>
      </c>
      <c r="AC99" s="1">
        <v>49.250541687011719</v>
      </c>
      <c r="AD99" s="1">
        <v>500.11410522460938</v>
      </c>
      <c r="AE99" s="1">
        <v>0.18364888429641724</v>
      </c>
      <c r="AF99" s="1">
        <v>8.1666551530361176E-2</v>
      </c>
      <c r="AG99" s="1">
        <v>99.688514709472656</v>
      </c>
      <c r="AH99" s="1">
        <v>1.4483906030654907</v>
      </c>
      <c r="AI99" s="1">
        <v>0.17418499290943146</v>
      </c>
      <c r="AJ99" s="1">
        <v>3.2111413776874542E-2</v>
      </c>
      <c r="AK99" s="1">
        <v>4.459756426513195E-3</v>
      </c>
      <c r="AL99" s="1">
        <v>3.3120233565568924E-2</v>
      </c>
      <c r="AM99" s="1">
        <v>4.1211112402379513E-3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88</v>
      </c>
      <c r="AV99">
        <f t="shared" si="36"/>
        <v>0.83352350870768221</v>
      </c>
      <c r="AW99">
        <f t="shared" si="37"/>
        <v>1.8289232015841097E-4</v>
      </c>
      <c r="AX99">
        <f t="shared" si="38"/>
        <v>304.03014221191404</v>
      </c>
      <c r="AY99">
        <f t="shared" si="39"/>
        <v>304.10629692077634</v>
      </c>
      <c r="AZ99">
        <f t="shared" si="40"/>
        <v>2.9383820830647167E-2</v>
      </c>
      <c r="BA99">
        <f t="shared" si="41"/>
        <v>-8.0229780668057277E-2</v>
      </c>
      <c r="BB99">
        <f t="shared" si="42"/>
        <v>4.4806391633196521</v>
      </c>
      <c r="BC99">
        <f t="shared" si="43"/>
        <v>44.946393036126658</v>
      </c>
      <c r="BD99">
        <f t="shared" si="44"/>
        <v>22.713664077996775</v>
      </c>
      <c r="BE99">
        <f t="shared" si="45"/>
        <v>30.918219566345215</v>
      </c>
      <c r="BF99">
        <f t="shared" si="46"/>
        <v>4.4903847798236072</v>
      </c>
      <c r="BG99">
        <f t="shared" si="47"/>
        <v>7.7816175676281305E-3</v>
      </c>
      <c r="BH99">
        <f t="shared" si="48"/>
        <v>2.2163477277742496</v>
      </c>
      <c r="BI99">
        <f t="shared" si="49"/>
        <v>2.2740370520493576</v>
      </c>
      <c r="BJ99">
        <f t="shared" si="50"/>
        <v>4.8654273542705915E-3</v>
      </c>
      <c r="BK99">
        <f t="shared" si="51"/>
        <v>78.502972670793213</v>
      </c>
      <c r="BL99">
        <f t="shared" si="52"/>
        <v>1.8745806380305319</v>
      </c>
      <c r="BM99">
        <f t="shared" si="53"/>
        <v>47.851822142299881</v>
      </c>
      <c r="BN99">
        <f t="shared" si="54"/>
        <v>420.98689285923007</v>
      </c>
      <c r="BO99">
        <f t="shared" si="55"/>
        <v>-2.1573493196260637E-3</v>
      </c>
    </row>
    <row r="100" spans="1:67" x14ac:dyDescent="0.25">
      <c r="A100" s="1">
        <v>87</v>
      </c>
      <c r="B100" s="1" t="s">
        <v>176</v>
      </c>
      <c r="C100" s="1" t="s">
        <v>82</v>
      </c>
      <c r="D100" s="1" t="s">
        <v>83</v>
      </c>
      <c r="E100" s="1" t="s">
        <v>84</v>
      </c>
      <c r="F100" s="1" t="s">
        <v>85</v>
      </c>
      <c r="G100" s="1" t="s">
        <v>86</v>
      </c>
      <c r="H100" s="1" t="s">
        <v>87</v>
      </c>
      <c r="I100" s="1">
        <v>645.99999009817839</v>
      </c>
      <c r="J100" s="1">
        <v>0</v>
      </c>
      <c r="K100">
        <f t="shared" si="28"/>
        <v>-1.9733200254994456</v>
      </c>
      <c r="L100">
        <f t="shared" si="29"/>
        <v>7.9839449867147756E-3</v>
      </c>
      <c r="M100">
        <f t="shared" si="30"/>
        <v>793.70439255215513</v>
      </c>
      <c r="N100">
        <f t="shared" si="31"/>
        <v>0.18698788824125195</v>
      </c>
      <c r="O100">
        <f t="shared" si="32"/>
        <v>2.2626875390277221</v>
      </c>
      <c r="P100">
        <f t="shared" si="33"/>
        <v>30.875997543334961</v>
      </c>
      <c r="Q100" s="1">
        <v>6</v>
      </c>
      <c r="R100">
        <f t="shared" si="34"/>
        <v>1.4200000166893005</v>
      </c>
      <c r="S100" s="1">
        <v>1</v>
      </c>
      <c r="T100">
        <f t="shared" si="35"/>
        <v>2.8400000333786011</v>
      </c>
      <c r="U100" s="1">
        <v>30.953527450561523</v>
      </c>
      <c r="V100" s="1">
        <v>30.875997543334961</v>
      </c>
      <c r="W100" s="1">
        <v>31.018928527832031</v>
      </c>
      <c r="X100" s="1">
        <v>417.818359375</v>
      </c>
      <c r="Y100" s="1">
        <v>420.09173583984375</v>
      </c>
      <c r="Z100" s="1">
        <v>22.018749237060547</v>
      </c>
      <c r="AA100" s="1">
        <v>22.23811149597168</v>
      </c>
      <c r="AB100" s="1">
        <v>48.784400939941406</v>
      </c>
      <c r="AC100" s="1">
        <v>49.270416259765625</v>
      </c>
      <c r="AD100" s="1">
        <v>500.07589721679688</v>
      </c>
      <c r="AE100" s="1">
        <v>0.24940124154090881</v>
      </c>
      <c r="AF100" s="1">
        <v>2.6877759024500847E-2</v>
      </c>
      <c r="AG100" s="1">
        <v>99.688858032226563</v>
      </c>
      <c r="AH100" s="1">
        <v>1.4483906030654907</v>
      </c>
      <c r="AI100" s="1">
        <v>0.17418499290943146</v>
      </c>
      <c r="AJ100" s="1">
        <v>3.2111413776874542E-2</v>
      </c>
      <c r="AK100" s="1">
        <v>4.459756426513195E-3</v>
      </c>
      <c r="AL100" s="1">
        <v>3.3120233565568924E-2</v>
      </c>
      <c r="AM100" s="1">
        <v>4.1211112402379513E-3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88</v>
      </c>
      <c r="AV100">
        <f t="shared" si="36"/>
        <v>0.83345982869466129</v>
      </c>
      <c r="AW100">
        <f t="shared" si="37"/>
        <v>1.8698788824125196E-4</v>
      </c>
      <c r="AX100">
        <f t="shared" si="38"/>
        <v>304.02599754333494</v>
      </c>
      <c r="AY100">
        <f t="shared" si="39"/>
        <v>304.1035274505615</v>
      </c>
      <c r="AZ100">
        <f t="shared" si="40"/>
        <v>3.9904197754617066E-2</v>
      </c>
      <c r="BA100">
        <f t="shared" si="41"/>
        <v>-8.1961090773215894E-2</v>
      </c>
      <c r="BB100">
        <f t="shared" si="42"/>
        <v>4.4795794788544683</v>
      </c>
      <c r="BC100">
        <f t="shared" si="43"/>
        <v>44.935608324516544</v>
      </c>
      <c r="BD100">
        <f t="shared" si="44"/>
        <v>22.697496828544864</v>
      </c>
      <c r="BE100">
        <f t="shared" si="45"/>
        <v>30.914762496948242</v>
      </c>
      <c r="BF100">
        <f t="shared" si="46"/>
        <v>4.4894992071147382</v>
      </c>
      <c r="BG100">
        <f t="shared" si="47"/>
        <v>7.9615630568882333E-3</v>
      </c>
      <c r="BH100">
        <f t="shared" si="48"/>
        <v>2.2168919398267461</v>
      </c>
      <c r="BI100">
        <f t="shared" si="49"/>
        <v>2.272607267287992</v>
      </c>
      <c r="BJ100">
        <f t="shared" si="50"/>
        <v>4.9779829582428754E-3</v>
      </c>
      <c r="BK100">
        <f t="shared" si="51"/>
        <v>79.123484508686403</v>
      </c>
      <c r="BL100">
        <f t="shared" si="52"/>
        <v>1.8893596917953841</v>
      </c>
      <c r="BM100">
        <f t="shared" si="53"/>
        <v>47.879890949981373</v>
      </c>
      <c r="BN100">
        <f t="shared" si="54"/>
        <v>421.02975767192629</v>
      </c>
      <c r="BO100">
        <f t="shared" si="55"/>
        <v>-2.2440776669270541E-3</v>
      </c>
    </row>
    <row r="101" spans="1:67" x14ac:dyDescent="0.25">
      <c r="A101" s="1">
        <v>88</v>
      </c>
      <c r="B101" s="1" t="s">
        <v>177</v>
      </c>
      <c r="C101" s="1" t="s">
        <v>82</v>
      </c>
      <c r="D101" s="1" t="s">
        <v>83</v>
      </c>
      <c r="E101" s="1" t="s">
        <v>84</v>
      </c>
      <c r="F101" s="1" t="s">
        <v>85</v>
      </c>
      <c r="G101" s="1" t="s">
        <v>86</v>
      </c>
      <c r="H101" s="1" t="s">
        <v>87</v>
      </c>
      <c r="I101" s="1">
        <v>650.99998998641968</v>
      </c>
      <c r="J101" s="1">
        <v>0</v>
      </c>
      <c r="K101">
        <f t="shared" si="28"/>
        <v>-1.892979731954151</v>
      </c>
      <c r="L101">
        <f t="shared" si="29"/>
        <v>8.0301227063899853E-3</v>
      </c>
      <c r="M101">
        <f t="shared" si="30"/>
        <v>775.73294480622189</v>
      </c>
      <c r="N101">
        <f t="shared" si="31"/>
        <v>0.18813559436864785</v>
      </c>
      <c r="O101">
        <f t="shared" si="32"/>
        <v>2.263510744713491</v>
      </c>
      <c r="P101">
        <f t="shared" si="33"/>
        <v>30.878551483154297</v>
      </c>
      <c r="Q101" s="1">
        <v>6</v>
      </c>
      <c r="R101">
        <f t="shared" si="34"/>
        <v>1.4200000166893005</v>
      </c>
      <c r="S101" s="1">
        <v>1</v>
      </c>
      <c r="T101">
        <f t="shared" si="35"/>
        <v>2.8400000333786011</v>
      </c>
      <c r="U101" s="1">
        <v>30.957632064819336</v>
      </c>
      <c r="V101" s="1">
        <v>30.878551483154297</v>
      </c>
      <c r="W101" s="1">
        <v>31.020254135131836</v>
      </c>
      <c r="X101" s="1">
        <v>417.9365234375</v>
      </c>
      <c r="Y101" s="1">
        <v>420.11199951171875</v>
      </c>
      <c r="Z101" s="1">
        <v>22.015829086303711</v>
      </c>
      <c r="AA101" s="1">
        <v>22.236444473266602</v>
      </c>
      <c r="AB101" s="1">
        <v>48.766426086425781</v>
      </c>
      <c r="AC101" s="1">
        <v>49.255096435546875</v>
      </c>
      <c r="AD101" s="1">
        <v>500.2882080078125</v>
      </c>
      <c r="AE101" s="1">
        <v>0.20708665251731873</v>
      </c>
      <c r="AF101" s="1">
        <v>2.2743603214621544E-2</v>
      </c>
      <c r="AG101" s="1">
        <v>99.688674926757813</v>
      </c>
      <c r="AH101" s="1">
        <v>1.4483906030654907</v>
      </c>
      <c r="AI101" s="1">
        <v>0.17418499290943146</v>
      </c>
      <c r="AJ101" s="1">
        <v>3.2111413776874542E-2</v>
      </c>
      <c r="AK101" s="1">
        <v>4.459756426513195E-3</v>
      </c>
      <c r="AL101" s="1">
        <v>3.3120233565568924E-2</v>
      </c>
      <c r="AM101" s="1">
        <v>4.1211112402379513E-3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88</v>
      </c>
      <c r="AV101">
        <f t="shared" si="36"/>
        <v>0.8338136800130207</v>
      </c>
      <c r="AW101">
        <f t="shared" si="37"/>
        <v>1.8813559436864786E-4</v>
      </c>
      <c r="AX101">
        <f t="shared" si="38"/>
        <v>304.02855148315427</v>
      </c>
      <c r="AY101">
        <f t="shared" si="39"/>
        <v>304.10763206481931</v>
      </c>
      <c r="AZ101">
        <f t="shared" si="40"/>
        <v>3.3133863662171414E-2</v>
      </c>
      <c r="BA101">
        <f t="shared" si="41"/>
        <v>-8.2395789233233291E-2</v>
      </c>
      <c r="BB101">
        <f t="shared" si="42"/>
        <v>4.4802324293358655</v>
      </c>
      <c r="BC101">
        <f t="shared" si="43"/>
        <v>44.942240757313037</v>
      </c>
      <c r="BD101">
        <f t="shared" si="44"/>
        <v>22.705796284046436</v>
      </c>
      <c r="BE101">
        <f t="shared" si="45"/>
        <v>30.918091773986816</v>
      </c>
      <c r="BF101">
        <f t="shared" si="46"/>
        <v>4.4903520414621916</v>
      </c>
      <c r="BG101">
        <f t="shared" si="47"/>
        <v>8.0074814887252394E-3</v>
      </c>
      <c r="BH101">
        <f t="shared" si="48"/>
        <v>2.2167216846223745</v>
      </c>
      <c r="BI101">
        <f t="shared" si="49"/>
        <v>2.2736303568398171</v>
      </c>
      <c r="BJ101">
        <f t="shared" si="50"/>
        <v>5.0067051894079565E-3</v>
      </c>
      <c r="BK101">
        <f t="shared" si="51"/>
        <v>77.33178936476402</v>
      </c>
      <c r="BL101">
        <f t="shared" si="52"/>
        <v>1.846490806517854</v>
      </c>
      <c r="BM101">
        <f t="shared" si="53"/>
        <v>47.869238830399254</v>
      </c>
      <c r="BN101">
        <f t="shared" si="54"/>
        <v>421.01183141598034</v>
      </c>
      <c r="BO101">
        <f t="shared" si="55"/>
        <v>-2.1523266599243352E-3</v>
      </c>
    </row>
    <row r="102" spans="1:67" x14ac:dyDescent="0.25">
      <c r="A102" s="1">
        <v>89</v>
      </c>
      <c r="B102" s="1" t="s">
        <v>178</v>
      </c>
      <c r="C102" s="1" t="s">
        <v>82</v>
      </c>
      <c r="D102" s="1" t="s">
        <v>83</v>
      </c>
      <c r="E102" s="1" t="s">
        <v>84</v>
      </c>
      <c r="F102" s="1" t="s">
        <v>85</v>
      </c>
      <c r="G102" s="1" t="s">
        <v>86</v>
      </c>
      <c r="H102" s="1" t="s">
        <v>87</v>
      </c>
      <c r="I102" s="1">
        <v>656.4999898634851</v>
      </c>
      <c r="J102" s="1">
        <v>0</v>
      </c>
      <c r="K102">
        <f t="shared" si="28"/>
        <v>-1.9860539483675241</v>
      </c>
      <c r="L102">
        <f t="shared" si="29"/>
        <v>7.8127959340461833E-3</v>
      </c>
      <c r="M102">
        <f t="shared" si="30"/>
        <v>804.85875106962487</v>
      </c>
      <c r="N102">
        <f t="shared" si="31"/>
        <v>0.18285927236543756</v>
      </c>
      <c r="O102">
        <f t="shared" si="32"/>
        <v>2.2610756341059157</v>
      </c>
      <c r="P102">
        <f t="shared" si="33"/>
        <v>30.868686676025391</v>
      </c>
      <c r="Q102" s="1">
        <v>6</v>
      </c>
      <c r="R102">
        <f t="shared" si="34"/>
        <v>1.4200000166893005</v>
      </c>
      <c r="S102" s="1">
        <v>1</v>
      </c>
      <c r="T102">
        <f t="shared" si="35"/>
        <v>2.8400000333786011</v>
      </c>
      <c r="U102" s="1">
        <v>30.950872421264648</v>
      </c>
      <c r="V102" s="1">
        <v>30.868686676025391</v>
      </c>
      <c r="W102" s="1">
        <v>31.016139984130859</v>
      </c>
      <c r="X102" s="1">
        <v>417.87374877929688</v>
      </c>
      <c r="Y102" s="1">
        <v>420.1636962890625</v>
      </c>
      <c r="Z102" s="1">
        <v>22.021224975585938</v>
      </c>
      <c r="AA102" s="1">
        <v>22.235671997070313</v>
      </c>
      <c r="AB102" s="1">
        <v>48.796977996826172</v>
      </c>
      <c r="AC102" s="1">
        <v>49.272171020507813</v>
      </c>
      <c r="AD102" s="1">
        <v>500.24459838867188</v>
      </c>
      <c r="AE102" s="1">
        <v>0.24259079992771149</v>
      </c>
      <c r="AF102" s="1">
        <v>0.14575502276420593</v>
      </c>
      <c r="AG102" s="1">
        <v>99.688247680664063</v>
      </c>
      <c r="AH102" s="1">
        <v>1.4483906030654907</v>
      </c>
      <c r="AI102" s="1">
        <v>0.17418499290943146</v>
      </c>
      <c r="AJ102" s="1">
        <v>3.2111413776874542E-2</v>
      </c>
      <c r="AK102" s="1">
        <v>4.459756426513195E-3</v>
      </c>
      <c r="AL102" s="1">
        <v>3.3120233565568924E-2</v>
      </c>
      <c r="AM102" s="1">
        <v>4.1211112402379513E-3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88</v>
      </c>
      <c r="AV102">
        <f t="shared" si="36"/>
        <v>0.83374099731445306</v>
      </c>
      <c r="AW102">
        <f t="shared" si="37"/>
        <v>1.8285927236543756E-4</v>
      </c>
      <c r="AX102">
        <f t="shared" si="38"/>
        <v>304.01868667602537</v>
      </c>
      <c r="AY102">
        <f t="shared" si="39"/>
        <v>304.10087242126463</v>
      </c>
      <c r="AZ102">
        <f t="shared" si="40"/>
        <v>3.8814527120861531E-2</v>
      </c>
      <c r="BA102">
        <f t="shared" si="41"/>
        <v>-7.9285098033665791E-2</v>
      </c>
      <c r="BB102">
        <f t="shared" si="42"/>
        <v>4.477710811495867</v>
      </c>
      <c r="BC102">
        <f t="shared" si="43"/>
        <v>44.917138335498926</v>
      </c>
      <c r="BD102">
        <f t="shared" si="44"/>
        <v>22.681466338428613</v>
      </c>
      <c r="BE102">
        <f t="shared" si="45"/>
        <v>30.90977954864502</v>
      </c>
      <c r="BF102">
        <f t="shared" si="46"/>
        <v>4.4882230286056588</v>
      </c>
      <c r="BG102">
        <f t="shared" si="47"/>
        <v>7.7913620182779976E-3</v>
      </c>
      <c r="BH102">
        <f t="shared" si="48"/>
        <v>2.2166351773899513</v>
      </c>
      <c r="BI102">
        <f t="shared" si="49"/>
        <v>2.2715878512157075</v>
      </c>
      <c r="BJ102">
        <f t="shared" si="50"/>
        <v>4.8715224394003474E-3</v>
      </c>
      <c r="BK102">
        <f t="shared" si="51"/>
        <v>80.234958524578701</v>
      </c>
      <c r="BL102">
        <f t="shared" si="52"/>
        <v>1.9155837550417527</v>
      </c>
      <c r="BM102">
        <f t="shared" si="53"/>
        <v>47.892717222756133</v>
      </c>
      <c r="BN102">
        <f t="shared" si="54"/>
        <v>421.10777121821189</v>
      </c>
      <c r="BO102">
        <f t="shared" si="55"/>
        <v>-2.2587453055815405E-3</v>
      </c>
    </row>
    <row r="103" spans="1:67" x14ac:dyDescent="0.25">
      <c r="A103" s="1">
        <v>90</v>
      </c>
      <c r="B103" s="1" t="s">
        <v>179</v>
      </c>
      <c r="C103" s="1" t="s">
        <v>82</v>
      </c>
      <c r="D103" s="1" t="s">
        <v>83</v>
      </c>
      <c r="E103" s="1" t="s">
        <v>84</v>
      </c>
      <c r="F103" s="1" t="s">
        <v>85</v>
      </c>
      <c r="G103" s="1" t="s">
        <v>86</v>
      </c>
      <c r="H103" s="1" t="s">
        <v>87</v>
      </c>
      <c r="I103" s="1">
        <v>661.49998975172639</v>
      </c>
      <c r="J103" s="1">
        <v>0</v>
      </c>
      <c r="K103">
        <f t="shared" si="28"/>
        <v>-1.9030807728980796</v>
      </c>
      <c r="L103">
        <f t="shared" si="29"/>
        <v>7.8346186699105383E-3</v>
      </c>
      <c r="M103">
        <f t="shared" si="30"/>
        <v>787.01651435575764</v>
      </c>
      <c r="N103">
        <f t="shared" si="31"/>
        <v>0.18345417093292013</v>
      </c>
      <c r="O103">
        <f t="shared" si="32"/>
        <v>2.2621478594553683</v>
      </c>
      <c r="P103">
        <f t="shared" si="33"/>
        <v>30.872026443481445</v>
      </c>
      <c r="Q103" s="1">
        <v>6</v>
      </c>
      <c r="R103">
        <f t="shared" si="34"/>
        <v>1.4200000166893005</v>
      </c>
      <c r="S103" s="1">
        <v>1</v>
      </c>
      <c r="T103">
        <f t="shared" si="35"/>
        <v>2.8400000333786011</v>
      </c>
      <c r="U103" s="1">
        <v>30.951702117919922</v>
      </c>
      <c r="V103" s="1">
        <v>30.872026443481445</v>
      </c>
      <c r="W103" s="1">
        <v>31.018487930297852</v>
      </c>
      <c r="X103" s="1">
        <v>417.92385864257813</v>
      </c>
      <c r="Y103" s="1">
        <v>420.11407470703125</v>
      </c>
      <c r="Z103" s="1">
        <v>22.018089294433594</v>
      </c>
      <c r="AA103" s="1">
        <v>22.233242034912109</v>
      </c>
      <c r="AB103" s="1">
        <v>48.788238525390625</v>
      </c>
      <c r="AC103" s="1">
        <v>49.264976501464844</v>
      </c>
      <c r="AD103" s="1">
        <v>500.22711181640625</v>
      </c>
      <c r="AE103" s="1">
        <v>0.22974851727485657</v>
      </c>
      <c r="AF103" s="1">
        <v>5.3754843771457672E-2</v>
      </c>
      <c r="AG103" s="1">
        <v>99.689308166503906</v>
      </c>
      <c r="AH103" s="1">
        <v>1.4483906030654907</v>
      </c>
      <c r="AI103" s="1">
        <v>0.17418499290943146</v>
      </c>
      <c r="AJ103" s="1">
        <v>3.2111413776874542E-2</v>
      </c>
      <c r="AK103" s="1">
        <v>4.459756426513195E-3</v>
      </c>
      <c r="AL103" s="1">
        <v>3.3120233565568924E-2</v>
      </c>
      <c r="AM103" s="1">
        <v>4.1211112402379513E-3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88</v>
      </c>
      <c r="AV103">
        <f t="shared" si="36"/>
        <v>0.83371185302734352</v>
      </c>
      <c r="AW103">
        <f t="shared" si="37"/>
        <v>1.8345417093292013E-4</v>
      </c>
      <c r="AX103">
        <f t="shared" si="38"/>
        <v>304.02202644348142</v>
      </c>
      <c r="AY103">
        <f t="shared" si="39"/>
        <v>304.1017021179199</v>
      </c>
      <c r="AZ103">
        <f t="shared" si="40"/>
        <v>3.6759761942332325E-2</v>
      </c>
      <c r="BA103">
        <f t="shared" si="41"/>
        <v>-7.9946518991462615E-2</v>
      </c>
      <c r="BB103">
        <f t="shared" si="42"/>
        <v>4.47856437621419</v>
      </c>
      <c r="BC103">
        <f t="shared" si="43"/>
        <v>44.925222760438508</v>
      </c>
      <c r="BD103">
        <f t="shared" si="44"/>
        <v>22.691980725526399</v>
      </c>
      <c r="BE103">
        <f t="shared" si="45"/>
        <v>30.911864280700684</v>
      </c>
      <c r="BF103">
        <f t="shared" si="46"/>
        <v>4.4887569090479831</v>
      </c>
      <c r="BG103">
        <f t="shared" si="47"/>
        <v>7.8130650134653652E-3</v>
      </c>
      <c r="BH103">
        <f t="shared" si="48"/>
        <v>2.2164165167588217</v>
      </c>
      <c r="BI103">
        <f t="shared" si="49"/>
        <v>2.2723403922891614</v>
      </c>
      <c r="BJ103">
        <f t="shared" si="50"/>
        <v>4.8850975313817603E-3</v>
      </c>
      <c r="BK103">
        <f t="shared" si="51"/>
        <v>78.457131831738863</v>
      </c>
      <c r="BL103">
        <f t="shared" si="52"/>
        <v>1.8733400324771021</v>
      </c>
      <c r="BM103">
        <f t="shared" si="53"/>
        <v>47.878190119627206</v>
      </c>
      <c r="BN103">
        <f t="shared" si="54"/>
        <v>421.01870816238937</v>
      </c>
      <c r="BO103">
        <f t="shared" si="55"/>
        <v>-2.1641808615943344E-3</v>
      </c>
    </row>
    <row r="104" spans="1:67" x14ac:dyDescent="0.25">
      <c r="A104" s="1">
        <v>91</v>
      </c>
      <c r="B104" s="1" t="s">
        <v>180</v>
      </c>
      <c r="C104" s="1" t="s">
        <v>82</v>
      </c>
      <c r="D104" s="1" t="s">
        <v>83</v>
      </c>
      <c r="E104" s="1" t="s">
        <v>84</v>
      </c>
      <c r="F104" s="1" t="s">
        <v>85</v>
      </c>
      <c r="G104" s="1" t="s">
        <v>86</v>
      </c>
      <c r="H104" s="1" t="s">
        <v>87</v>
      </c>
      <c r="I104" s="1">
        <v>666.49998963996768</v>
      </c>
      <c r="J104" s="1">
        <v>0</v>
      </c>
      <c r="K104">
        <f t="shared" si="28"/>
        <v>-1.8781851005846639</v>
      </c>
      <c r="L104">
        <f t="shared" si="29"/>
        <v>7.8798617349247081E-3</v>
      </c>
      <c r="M104">
        <f t="shared" si="30"/>
        <v>779.86120298303513</v>
      </c>
      <c r="N104">
        <f t="shared" si="31"/>
        <v>0.18466181617699243</v>
      </c>
      <c r="O104">
        <f t="shared" si="32"/>
        <v>2.2639913057165248</v>
      </c>
      <c r="P104">
        <f t="shared" si="33"/>
        <v>30.879558563232422</v>
      </c>
      <c r="Q104" s="1">
        <v>6</v>
      </c>
      <c r="R104">
        <f t="shared" si="34"/>
        <v>1.4200000166893005</v>
      </c>
      <c r="S104" s="1">
        <v>1</v>
      </c>
      <c r="T104">
        <f t="shared" si="35"/>
        <v>2.8400000333786011</v>
      </c>
      <c r="U104" s="1">
        <v>30.954917907714844</v>
      </c>
      <c r="V104" s="1">
        <v>30.879558563232422</v>
      </c>
      <c r="W104" s="1">
        <v>31.021240234375</v>
      </c>
      <c r="X104" s="1">
        <v>417.98138427734375</v>
      </c>
      <c r="Y104" s="1">
        <v>420.14187622070313</v>
      </c>
      <c r="Z104" s="1">
        <v>22.017292022705078</v>
      </c>
      <c r="AA104" s="1">
        <v>22.233936309814453</v>
      </c>
      <c r="AB104" s="1">
        <v>48.777805328369141</v>
      </c>
      <c r="AC104" s="1">
        <v>49.257770538330078</v>
      </c>
      <c r="AD104" s="1">
        <v>500.05303955078125</v>
      </c>
      <c r="AE104" s="1">
        <v>0.10278286784887314</v>
      </c>
      <c r="AF104" s="1">
        <v>7.8565254807472229E-2</v>
      </c>
      <c r="AG104" s="1">
        <v>99.689888000488281</v>
      </c>
      <c r="AH104" s="1">
        <v>1.4483906030654907</v>
      </c>
      <c r="AI104" s="1">
        <v>0.17418499290943146</v>
      </c>
      <c r="AJ104" s="1">
        <v>3.2111413776874542E-2</v>
      </c>
      <c r="AK104" s="1">
        <v>4.459756426513195E-3</v>
      </c>
      <c r="AL104" s="1">
        <v>3.3120233565568924E-2</v>
      </c>
      <c r="AM104" s="1">
        <v>4.1211112402379513E-3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88</v>
      </c>
      <c r="AV104">
        <f t="shared" si="36"/>
        <v>0.83342173258463537</v>
      </c>
      <c r="AW104">
        <f t="shared" si="37"/>
        <v>1.8466181617699242E-4</v>
      </c>
      <c r="AX104">
        <f t="shared" si="38"/>
        <v>304.0295585632324</v>
      </c>
      <c r="AY104">
        <f t="shared" si="39"/>
        <v>304.10491790771482</v>
      </c>
      <c r="AZ104">
        <f t="shared" si="40"/>
        <v>1.6445258488239523E-2</v>
      </c>
      <c r="BA104">
        <f t="shared" si="41"/>
        <v>-8.1364650837612018E-2</v>
      </c>
      <c r="BB104">
        <f t="shared" si="42"/>
        <v>4.4804899262519173</v>
      </c>
      <c r="BC104">
        <f t="shared" si="43"/>
        <v>44.944276858150069</v>
      </c>
      <c r="BD104">
        <f t="shared" si="44"/>
        <v>22.710340548335616</v>
      </c>
      <c r="BE104">
        <f t="shared" si="45"/>
        <v>30.917238235473633</v>
      </c>
      <c r="BF104">
        <f t="shared" si="46"/>
        <v>4.4901333838576942</v>
      </c>
      <c r="BG104">
        <f t="shared" si="47"/>
        <v>7.8580587715806182E-3</v>
      </c>
      <c r="BH104">
        <f t="shared" si="48"/>
        <v>2.2164986205353925</v>
      </c>
      <c r="BI104">
        <f t="shared" si="49"/>
        <v>2.2736347633223017</v>
      </c>
      <c r="BJ104">
        <f t="shared" si="50"/>
        <v>4.9132409494931336E-3</v>
      </c>
      <c r="BK104">
        <f t="shared" si="51"/>
        <v>77.744275981304838</v>
      </c>
      <c r="BL104">
        <f t="shared" si="52"/>
        <v>1.8561853676622542</v>
      </c>
      <c r="BM104">
        <f t="shared" si="53"/>
        <v>47.858429455478955</v>
      </c>
      <c r="BN104">
        <f t="shared" si="54"/>
        <v>421.03467546576962</v>
      </c>
      <c r="BO104">
        <f t="shared" si="55"/>
        <v>-2.1349070368426376E-3</v>
      </c>
    </row>
    <row r="105" spans="1:67" x14ac:dyDescent="0.25">
      <c r="A105" s="1">
        <v>92</v>
      </c>
      <c r="B105" s="1" t="s">
        <v>181</v>
      </c>
      <c r="C105" s="1" t="s">
        <v>82</v>
      </c>
      <c r="D105" s="1" t="s">
        <v>83</v>
      </c>
      <c r="E105" s="1" t="s">
        <v>84</v>
      </c>
      <c r="F105" s="1" t="s">
        <v>85</v>
      </c>
      <c r="G105" s="1" t="s">
        <v>86</v>
      </c>
      <c r="H105" s="1" t="s">
        <v>87</v>
      </c>
      <c r="I105" s="1">
        <v>671.9999895170331</v>
      </c>
      <c r="J105" s="1">
        <v>0</v>
      </c>
      <c r="K105">
        <f t="shared" si="28"/>
        <v>-1.8788480570586972</v>
      </c>
      <c r="L105">
        <f t="shared" si="29"/>
        <v>7.826747146166017E-3</v>
      </c>
      <c r="M105">
        <f t="shared" si="30"/>
        <v>782.55112113170924</v>
      </c>
      <c r="N105">
        <f t="shared" si="31"/>
        <v>0.18341431568367139</v>
      </c>
      <c r="O105">
        <f t="shared" si="32"/>
        <v>2.2638964154878676</v>
      </c>
      <c r="P105">
        <f t="shared" si="33"/>
        <v>30.877864837646484</v>
      </c>
      <c r="Q105" s="1">
        <v>6</v>
      </c>
      <c r="R105">
        <f t="shared" si="34"/>
        <v>1.4200000166893005</v>
      </c>
      <c r="S105" s="1">
        <v>1</v>
      </c>
      <c r="T105">
        <f t="shared" si="35"/>
        <v>2.8400000333786011</v>
      </c>
      <c r="U105" s="1">
        <v>30.956184387207031</v>
      </c>
      <c r="V105" s="1">
        <v>30.877864837646484</v>
      </c>
      <c r="W105" s="1">
        <v>31.019020080566406</v>
      </c>
      <c r="X105" s="1">
        <v>417.99636840820313</v>
      </c>
      <c r="Y105" s="1">
        <v>420.15805053710938</v>
      </c>
      <c r="Z105" s="1">
        <v>22.015645980834961</v>
      </c>
      <c r="AA105" s="1">
        <v>22.230804443359375</v>
      </c>
      <c r="AB105" s="1">
        <v>48.770069122314453</v>
      </c>
      <c r="AC105" s="1">
        <v>49.246696472167969</v>
      </c>
      <c r="AD105" s="1">
        <v>500.10638427734375</v>
      </c>
      <c r="AE105" s="1">
        <v>0.21463268995285034</v>
      </c>
      <c r="AF105" s="1">
        <v>0.26463824510574341</v>
      </c>
      <c r="AG105" s="1">
        <v>99.688720703125</v>
      </c>
      <c r="AH105" s="1">
        <v>1.4483906030654907</v>
      </c>
      <c r="AI105" s="1">
        <v>0.17418499290943146</v>
      </c>
      <c r="AJ105" s="1">
        <v>3.2111413776874542E-2</v>
      </c>
      <c r="AK105" s="1">
        <v>4.459756426513195E-3</v>
      </c>
      <c r="AL105" s="1">
        <v>3.3120233565568924E-2</v>
      </c>
      <c r="AM105" s="1">
        <v>4.1211112402379513E-3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88</v>
      </c>
      <c r="AV105">
        <f t="shared" si="36"/>
        <v>0.83351064046223944</v>
      </c>
      <c r="AW105">
        <f t="shared" si="37"/>
        <v>1.8341431568367139E-4</v>
      </c>
      <c r="AX105">
        <f t="shared" si="38"/>
        <v>304.02786483764646</v>
      </c>
      <c r="AY105">
        <f t="shared" si="39"/>
        <v>304.10618438720701</v>
      </c>
      <c r="AZ105">
        <f t="shared" si="40"/>
        <v>3.434122962486974E-2</v>
      </c>
      <c r="BA105">
        <f t="shared" si="41"/>
        <v>-8.0138080196223205E-2</v>
      </c>
      <c r="BB105">
        <f t="shared" si="42"/>
        <v>4.4800568706477106</v>
      </c>
      <c r="BC105">
        <f t="shared" si="43"/>
        <v>44.940459051424781</v>
      </c>
      <c r="BD105">
        <f t="shared" si="44"/>
        <v>22.709654608065406</v>
      </c>
      <c r="BE105">
        <f t="shared" si="45"/>
        <v>30.917024612426758</v>
      </c>
      <c r="BF105">
        <f t="shared" si="46"/>
        <v>4.4900786598301625</v>
      </c>
      <c r="BG105">
        <f t="shared" si="47"/>
        <v>7.8052367188784664E-3</v>
      </c>
      <c r="BH105">
        <f t="shared" si="48"/>
        <v>2.2161604551598431</v>
      </c>
      <c r="BI105">
        <f t="shared" si="49"/>
        <v>2.2739182046703195</v>
      </c>
      <c r="BJ105">
        <f t="shared" si="50"/>
        <v>4.8802009771127097E-3</v>
      </c>
      <c r="BK105">
        <f t="shared" si="51"/>
        <v>78.011520150416302</v>
      </c>
      <c r="BL105">
        <f t="shared" si="52"/>
        <v>1.8625160701582044</v>
      </c>
      <c r="BM105">
        <f t="shared" si="53"/>
        <v>47.854789859525127</v>
      </c>
      <c r="BN105">
        <f t="shared" si="54"/>
        <v>421.05116491993272</v>
      </c>
      <c r="BO105">
        <f t="shared" si="55"/>
        <v>-2.1354145633492951E-3</v>
      </c>
    </row>
    <row r="106" spans="1:67" x14ac:dyDescent="0.25">
      <c r="A106" s="1">
        <v>93</v>
      </c>
      <c r="B106" s="1" t="s">
        <v>182</v>
      </c>
      <c r="C106" s="1" t="s">
        <v>82</v>
      </c>
      <c r="D106" s="1" t="s">
        <v>83</v>
      </c>
      <c r="E106" s="1" t="s">
        <v>84</v>
      </c>
      <c r="F106" s="1" t="s">
        <v>85</v>
      </c>
      <c r="G106" s="1" t="s">
        <v>86</v>
      </c>
      <c r="H106" s="1" t="s">
        <v>87</v>
      </c>
      <c r="I106" s="1">
        <v>676.99998940527439</v>
      </c>
      <c r="J106" s="1">
        <v>0</v>
      </c>
      <c r="K106">
        <f t="shared" si="28"/>
        <v>-1.9622676493361149</v>
      </c>
      <c r="L106">
        <f t="shared" si="29"/>
        <v>7.5938864292506283E-3</v>
      </c>
      <c r="M106">
        <f t="shared" si="30"/>
        <v>811.42298726387367</v>
      </c>
      <c r="N106">
        <f t="shared" si="31"/>
        <v>0.17804659328764741</v>
      </c>
      <c r="O106">
        <f t="shared" si="32"/>
        <v>2.2648669960391663</v>
      </c>
      <c r="P106">
        <f t="shared" si="33"/>
        <v>30.881019592285156</v>
      </c>
      <c r="Q106" s="1">
        <v>6</v>
      </c>
      <c r="R106">
        <f t="shared" si="34"/>
        <v>1.4200000166893005</v>
      </c>
      <c r="S106" s="1">
        <v>1</v>
      </c>
      <c r="T106">
        <f t="shared" si="35"/>
        <v>2.8400000333786011</v>
      </c>
      <c r="U106" s="1">
        <v>30.955739974975586</v>
      </c>
      <c r="V106" s="1">
        <v>30.881019592285156</v>
      </c>
      <c r="W106" s="1">
        <v>31.011297225952148</v>
      </c>
      <c r="X106" s="1">
        <v>417.92440795898438</v>
      </c>
      <c r="Y106" s="1">
        <v>420.18887329101563</v>
      </c>
      <c r="Z106" s="1">
        <v>22.020027160644531</v>
      </c>
      <c r="AA106" s="1">
        <v>22.228889465332031</v>
      </c>
      <c r="AB106" s="1">
        <v>48.781604766845703</v>
      </c>
      <c r="AC106" s="1">
        <v>49.244304656982422</v>
      </c>
      <c r="AD106" s="1">
        <v>500.10598754882813</v>
      </c>
      <c r="AE106" s="1">
        <v>1.587115041911602E-2</v>
      </c>
      <c r="AF106" s="1">
        <v>3.8249514997005463E-2</v>
      </c>
      <c r="AG106" s="1">
        <v>99.689933776855469</v>
      </c>
      <c r="AH106" s="1">
        <v>1.4483906030654907</v>
      </c>
      <c r="AI106" s="1">
        <v>0.17418499290943146</v>
      </c>
      <c r="AJ106" s="1">
        <v>3.2111413776874542E-2</v>
      </c>
      <c r="AK106" s="1">
        <v>4.459756426513195E-3</v>
      </c>
      <c r="AL106" s="1">
        <v>3.3120233565568924E-2</v>
      </c>
      <c r="AM106" s="1">
        <v>4.1211112402379513E-3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88</v>
      </c>
      <c r="AV106">
        <f t="shared" si="36"/>
        <v>0.83350997924804682</v>
      </c>
      <c r="AW106">
        <f t="shared" si="37"/>
        <v>1.780465932876474E-4</v>
      </c>
      <c r="AX106">
        <f t="shared" si="38"/>
        <v>304.03101959228513</v>
      </c>
      <c r="AY106">
        <f t="shared" si="39"/>
        <v>304.10573997497556</v>
      </c>
      <c r="AZ106">
        <f t="shared" si="40"/>
        <v>2.5393840102989063E-3</v>
      </c>
      <c r="BA106">
        <f t="shared" si="41"/>
        <v>-7.8318257102685848E-2</v>
      </c>
      <c r="BB106">
        <f t="shared" si="42"/>
        <v>4.4808635147711566</v>
      </c>
      <c r="BC106">
        <f t="shared" si="43"/>
        <v>44.948003725241286</v>
      </c>
      <c r="BD106">
        <f t="shared" si="44"/>
        <v>22.719114259909254</v>
      </c>
      <c r="BE106">
        <f t="shared" si="45"/>
        <v>30.918379783630371</v>
      </c>
      <c r="BF106">
        <f t="shared" si="46"/>
        <v>4.49042582522718</v>
      </c>
      <c r="BG106">
        <f t="shared" si="47"/>
        <v>7.5736352583588712E-3</v>
      </c>
      <c r="BH106">
        <f t="shared" si="48"/>
        <v>2.2159965187319903</v>
      </c>
      <c r="BI106">
        <f t="shared" si="49"/>
        <v>2.2744293064951897</v>
      </c>
      <c r="BJ106">
        <f t="shared" si="50"/>
        <v>4.735337321459681E-3</v>
      </c>
      <c r="BK106">
        <f t="shared" si="51"/>
        <v>80.8907038653538</v>
      </c>
      <c r="BL106">
        <f t="shared" si="52"/>
        <v>1.9310910850842449</v>
      </c>
      <c r="BM106">
        <f t="shared" si="53"/>
        <v>47.837408149245363</v>
      </c>
      <c r="BN106">
        <f t="shared" si="54"/>
        <v>421.12164135280057</v>
      </c>
      <c r="BO106">
        <f t="shared" si="55"/>
        <v>-2.2290423768725589E-3</v>
      </c>
    </row>
    <row r="107" spans="1:67" x14ac:dyDescent="0.25">
      <c r="A107" s="1">
        <v>94</v>
      </c>
      <c r="B107" s="1" t="s">
        <v>183</v>
      </c>
      <c r="C107" s="1" t="s">
        <v>82</v>
      </c>
      <c r="D107" s="1" t="s">
        <v>83</v>
      </c>
      <c r="E107" s="1" t="s">
        <v>84</v>
      </c>
      <c r="F107" s="1" t="s">
        <v>85</v>
      </c>
      <c r="G107" s="1" t="s">
        <v>86</v>
      </c>
      <c r="H107" s="1" t="s">
        <v>87</v>
      </c>
      <c r="I107" s="1">
        <v>681.99998929351568</v>
      </c>
      <c r="J107" s="1">
        <v>0</v>
      </c>
      <c r="K107">
        <f t="shared" si="28"/>
        <v>-1.9345374386216398</v>
      </c>
      <c r="L107">
        <f t="shared" si="29"/>
        <v>7.6942377720716172E-3</v>
      </c>
      <c r="M107">
        <f t="shared" si="30"/>
        <v>800.46259549474928</v>
      </c>
      <c r="N107">
        <f t="shared" si="31"/>
        <v>0.18018864295178263</v>
      </c>
      <c r="O107">
        <f t="shared" si="32"/>
        <v>2.2623354480191056</v>
      </c>
      <c r="P107">
        <f t="shared" si="33"/>
        <v>30.872030258178711</v>
      </c>
      <c r="Q107" s="1">
        <v>6</v>
      </c>
      <c r="R107">
        <f t="shared" si="34"/>
        <v>1.4200000166893005</v>
      </c>
      <c r="S107" s="1">
        <v>1</v>
      </c>
      <c r="T107">
        <f t="shared" si="35"/>
        <v>2.8400000333786011</v>
      </c>
      <c r="U107" s="1">
        <v>30.950353622436523</v>
      </c>
      <c r="V107" s="1">
        <v>30.872030258178711</v>
      </c>
      <c r="W107" s="1">
        <v>31.004335403442383</v>
      </c>
      <c r="X107" s="1">
        <v>417.93838500976563</v>
      </c>
      <c r="Y107" s="1">
        <v>420.16799926757813</v>
      </c>
      <c r="Z107" s="1">
        <v>22.019800186157227</v>
      </c>
      <c r="AA107" s="1">
        <v>22.23112678527832</v>
      </c>
      <c r="AB107" s="1">
        <v>48.796318054199219</v>
      </c>
      <c r="AC107" s="1">
        <v>49.264617919921875</v>
      </c>
      <c r="AD107" s="1">
        <v>500.2196044921875</v>
      </c>
      <c r="AE107" s="1">
        <v>0.29323583841323853</v>
      </c>
      <c r="AF107" s="1">
        <v>3.7215419113636017E-2</v>
      </c>
      <c r="AG107" s="1">
        <v>99.690399169921875</v>
      </c>
      <c r="AH107" s="1">
        <v>1.4483906030654907</v>
      </c>
      <c r="AI107" s="1">
        <v>0.17418499290943146</v>
      </c>
      <c r="AJ107" s="1">
        <v>3.2111413776874542E-2</v>
      </c>
      <c r="AK107" s="1">
        <v>4.459756426513195E-3</v>
      </c>
      <c r="AL107" s="1">
        <v>3.3120233565568924E-2</v>
      </c>
      <c r="AM107" s="1">
        <v>4.1211112402379513E-3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88</v>
      </c>
      <c r="AV107">
        <f t="shared" si="36"/>
        <v>0.8336993408203125</v>
      </c>
      <c r="AW107">
        <f t="shared" si="37"/>
        <v>1.8018864295178262E-4</v>
      </c>
      <c r="AX107">
        <f t="shared" si="38"/>
        <v>304.02203025817869</v>
      </c>
      <c r="AY107">
        <f t="shared" si="39"/>
        <v>304.1003536224365</v>
      </c>
      <c r="AZ107">
        <f t="shared" si="40"/>
        <v>4.6917733097425085E-2</v>
      </c>
      <c r="BA107">
        <f t="shared" si="41"/>
        <v>-7.8392567159618703E-2</v>
      </c>
      <c r="BB107">
        <f t="shared" si="42"/>
        <v>4.4785653512406434</v>
      </c>
      <c r="BC107">
        <f t="shared" si="43"/>
        <v>44.924740883090934</v>
      </c>
      <c r="BD107">
        <f t="shared" si="44"/>
        <v>22.693614097812613</v>
      </c>
      <c r="BE107">
        <f t="shared" si="45"/>
        <v>30.911191940307617</v>
      </c>
      <c r="BF107">
        <f t="shared" si="46"/>
        <v>4.4885847228988736</v>
      </c>
      <c r="BG107">
        <f t="shared" si="47"/>
        <v>7.6734485688580104E-3</v>
      </c>
      <c r="BH107">
        <f t="shared" si="48"/>
        <v>2.2162299032215378</v>
      </c>
      <c r="BI107">
        <f t="shared" si="49"/>
        <v>2.2723548196773358</v>
      </c>
      <c r="BJ107">
        <f t="shared" si="50"/>
        <v>4.7977688126914619E-3</v>
      </c>
      <c r="BK107">
        <f t="shared" si="51"/>
        <v>79.798435665463259</v>
      </c>
      <c r="BL107">
        <f t="shared" si="52"/>
        <v>1.905101285414613</v>
      </c>
      <c r="BM107">
        <f t="shared" si="53"/>
        <v>47.871379685514029</v>
      </c>
      <c r="BN107">
        <f t="shared" si="54"/>
        <v>421.08758571526994</v>
      </c>
      <c r="BO107">
        <f t="shared" si="55"/>
        <v>-2.1992806100609779E-3</v>
      </c>
    </row>
    <row r="108" spans="1:67" x14ac:dyDescent="0.25">
      <c r="A108" s="1">
        <v>95</v>
      </c>
      <c r="B108" s="1" t="s">
        <v>184</v>
      </c>
      <c r="C108" s="1" t="s">
        <v>82</v>
      </c>
      <c r="D108" s="1" t="s">
        <v>83</v>
      </c>
      <c r="E108" s="1" t="s">
        <v>84</v>
      </c>
      <c r="F108" s="1" t="s">
        <v>85</v>
      </c>
      <c r="G108" s="1" t="s">
        <v>86</v>
      </c>
      <c r="H108" s="1" t="s">
        <v>87</v>
      </c>
      <c r="I108" s="1">
        <v>687.4999891705811</v>
      </c>
      <c r="J108" s="1">
        <v>0</v>
      </c>
      <c r="K108">
        <f t="shared" si="28"/>
        <v>-1.9963249163765986</v>
      </c>
      <c r="L108">
        <f t="shared" si="29"/>
        <v>7.8928058180362613E-3</v>
      </c>
      <c r="M108">
        <f t="shared" si="30"/>
        <v>802.92178244811475</v>
      </c>
      <c r="N108">
        <f t="shared" si="31"/>
        <v>0.18485935762393393</v>
      </c>
      <c r="O108">
        <f t="shared" si="32"/>
        <v>2.2626900686627103</v>
      </c>
      <c r="P108">
        <f t="shared" si="33"/>
        <v>30.873918533325195</v>
      </c>
      <c r="Q108" s="1">
        <v>6</v>
      </c>
      <c r="R108">
        <f t="shared" si="34"/>
        <v>1.4200000166893005</v>
      </c>
      <c r="S108" s="1">
        <v>1</v>
      </c>
      <c r="T108">
        <f t="shared" si="35"/>
        <v>2.8400000333786011</v>
      </c>
      <c r="U108" s="1">
        <v>30.948837280273438</v>
      </c>
      <c r="V108" s="1">
        <v>30.873918533325195</v>
      </c>
      <c r="W108" s="1">
        <v>31.008220672607422</v>
      </c>
      <c r="X108" s="1">
        <v>417.94302368164063</v>
      </c>
      <c r="Y108" s="1">
        <v>420.2442626953125</v>
      </c>
      <c r="Z108" s="1">
        <v>22.01606559753418</v>
      </c>
      <c r="AA108" s="1">
        <v>22.232858657836914</v>
      </c>
      <c r="AB108" s="1">
        <v>48.791278839111328</v>
      </c>
      <c r="AC108" s="1">
        <v>49.271728515625</v>
      </c>
      <c r="AD108" s="1">
        <v>500.2449951171875</v>
      </c>
      <c r="AE108" s="1">
        <v>0.15039652585983276</v>
      </c>
      <c r="AF108" s="1">
        <v>0.11061234027147293</v>
      </c>
      <c r="AG108" s="1">
        <v>99.688392639160156</v>
      </c>
      <c r="AH108" s="1">
        <v>1.4483906030654907</v>
      </c>
      <c r="AI108" s="1">
        <v>0.17418499290943146</v>
      </c>
      <c r="AJ108" s="1">
        <v>3.2111413776874542E-2</v>
      </c>
      <c r="AK108" s="1">
        <v>4.459756426513195E-3</v>
      </c>
      <c r="AL108" s="1">
        <v>3.3120233565568924E-2</v>
      </c>
      <c r="AM108" s="1">
        <v>4.1211112402379513E-3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88</v>
      </c>
      <c r="AV108">
        <f t="shared" si="36"/>
        <v>0.83374165852864579</v>
      </c>
      <c r="AW108">
        <f t="shared" si="37"/>
        <v>1.8485935762393394E-4</v>
      </c>
      <c r="AX108">
        <f t="shared" si="38"/>
        <v>304.02391853332517</v>
      </c>
      <c r="AY108">
        <f t="shared" si="39"/>
        <v>304.09883728027341</v>
      </c>
      <c r="AZ108">
        <f t="shared" si="40"/>
        <v>2.4063443599713352E-2</v>
      </c>
      <c r="BA108">
        <f t="shared" si="41"/>
        <v>-8.1438393242322535E-2</v>
      </c>
      <c r="BB108">
        <f t="shared" si="42"/>
        <v>4.4790480120361078</v>
      </c>
      <c r="BC108">
        <f t="shared" si="43"/>
        <v>44.930486824567609</v>
      </c>
      <c r="BD108">
        <f t="shared" si="44"/>
        <v>22.697628166730695</v>
      </c>
      <c r="BE108">
        <f t="shared" si="45"/>
        <v>30.911377906799316</v>
      </c>
      <c r="BF108">
        <f t="shared" si="46"/>
        <v>4.4886323482794026</v>
      </c>
      <c r="BG108">
        <f t="shared" si="47"/>
        <v>7.8709312647441514E-3</v>
      </c>
      <c r="BH108">
        <f t="shared" si="48"/>
        <v>2.2163579433733975</v>
      </c>
      <c r="BI108">
        <f t="shared" si="49"/>
        <v>2.2722744049060051</v>
      </c>
      <c r="BJ108">
        <f t="shared" si="50"/>
        <v>4.9212926667519426E-3</v>
      </c>
      <c r="BK108">
        <f t="shared" si="51"/>
        <v>80.041981907221995</v>
      </c>
      <c r="BL108">
        <f t="shared" si="52"/>
        <v>1.910607362723838</v>
      </c>
      <c r="BM108">
        <f t="shared" si="53"/>
        <v>47.872259928569527</v>
      </c>
      <c r="BN108">
        <f t="shared" si="54"/>
        <v>421.19321995074682</v>
      </c>
      <c r="BO108">
        <f t="shared" si="55"/>
        <v>-2.2689962889202221E-3</v>
      </c>
    </row>
    <row r="109" spans="1:67" x14ac:dyDescent="0.25">
      <c r="A109" s="1">
        <v>96</v>
      </c>
      <c r="B109" s="1" t="s">
        <v>185</v>
      </c>
      <c r="C109" s="1" t="s">
        <v>82</v>
      </c>
      <c r="D109" s="1" t="s">
        <v>83</v>
      </c>
      <c r="E109" s="1" t="s">
        <v>84</v>
      </c>
      <c r="F109" s="1" t="s">
        <v>85</v>
      </c>
      <c r="G109" s="1" t="s">
        <v>86</v>
      </c>
      <c r="H109" s="1" t="s">
        <v>87</v>
      </c>
      <c r="I109" s="1">
        <v>692.49998905882239</v>
      </c>
      <c r="J109" s="1">
        <v>0</v>
      </c>
      <c r="K109">
        <f t="shared" si="28"/>
        <v>-1.9524196762797352</v>
      </c>
      <c r="L109">
        <f t="shared" si="29"/>
        <v>7.753435071258581E-3</v>
      </c>
      <c r="M109">
        <f t="shared" si="30"/>
        <v>801.10293664840799</v>
      </c>
      <c r="N109">
        <f t="shared" si="31"/>
        <v>0.1816243223351218</v>
      </c>
      <c r="O109">
        <f t="shared" si="32"/>
        <v>2.2629095007806792</v>
      </c>
      <c r="P109">
        <f t="shared" si="33"/>
        <v>30.873687744140625</v>
      </c>
      <c r="Q109" s="1">
        <v>6</v>
      </c>
      <c r="R109">
        <f t="shared" si="34"/>
        <v>1.4200000166893005</v>
      </c>
      <c r="S109" s="1">
        <v>1</v>
      </c>
      <c r="T109">
        <f t="shared" si="35"/>
        <v>2.8400000333786011</v>
      </c>
      <c r="U109" s="1">
        <v>30.952909469604492</v>
      </c>
      <c r="V109" s="1">
        <v>30.873687744140625</v>
      </c>
      <c r="W109" s="1">
        <v>31.029594421386719</v>
      </c>
      <c r="X109" s="1">
        <v>417.94989013671875</v>
      </c>
      <c r="Y109" s="1">
        <v>420.20022583007813</v>
      </c>
      <c r="Z109" s="1">
        <v>22.017412185668945</v>
      </c>
      <c r="AA109" s="1">
        <v>22.230422973632813</v>
      </c>
      <c r="AB109" s="1">
        <v>48.782146453857422</v>
      </c>
      <c r="AC109" s="1">
        <v>49.254100799560547</v>
      </c>
      <c r="AD109" s="1">
        <v>500.218994140625</v>
      </c>
      <c r="AE109" s="1">
        <v>0.24259468913078308</v>
      </c>
      <c r="AF109" s="1">
        <v>0.11681263148784637</v>
      </c>
      <c r="AG109" s="1">
        <v>99.686790466308594</v>
      </c>
      <c r="AH109" s="1">
        <v>1.4483906030654907</v>
      </c>
      <c r="AI109" s="1">
        <v>0.17418499290943146</v>
      </c>
      <c r="AJ109" s="1">
        <v>3.2111413776874542E-2</v>
      </c>
      <c r="AK109" s="1">
        <v>4.459756426513195E-3</v>
      </c>
      <c r="AL109" s="1">
        <v>3.3120233565568924E-2</v>
      </c>
      <c r="AM109" s="1">
        <v>4.1211112402379513E-3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88</v>
      </c>
      <c r="AV109">
        <f t="shared" si="36"/>
        <v>0.83369832356770812</v>
      </c>
      <c r="AW109">
        <f t="shared" si="37"/>
        <v>1.816243223351218E-4</v>
      </c>
      <c r="AX109">
        <f t="shared" si="38"/>
        <v>304.0236877441406</v>
      </c>
      <c r="AY109">
        <f t="shared" si="39"/>
        <v>304.10290946960447</v>
      </c>
      <c r="AZ109">
        <f t="shared" si="40"/>
        <v>3.8815149393339077E-2</v>
      </c>
      <c r="BA109">
        <f t="shared" si="41"/>
        <v>-7.9074893603129845E-2</v>
      </c>
      <c r="BB109">
        <f t="shared" si="42"/>
        <v>4.4789890177306262</v>
      </c>
      <c r="BC109">
        <f t="shared" si="43"/>
        <v>44.930617153778279</v>
      </c>
      <c r="BD109">
        <f t="shared" si="44"/>
        <v>22.700194180145466</v>
      </c>
      <c r="BE109">
        <f t="shared" si="45"/>
        <v>30.913298606872559</v>
      </c>
      <c r="BF109">
        <f t="shared" si="46"/>
        <v>4.4891242587293103</v>
      </c>
      <c r="BG109">
        <f t="shared" si="47"/>
        <v>7.7323251837383864E-3</v>
      </c>
      <c r="BH109">
        <f t="shared" si="48"/>
        <v>2.216079516949947</v>
      </c>
      <c r="BI109">
        <f t="shared" si="49"/>
        <v>2.2730447417793633</v>
      </c>
      <c r="BJ109">
        <f t="shared" si="50"/>
        <v>4.8345954080977601E-3</v>
      </c>
      <c r="BK109">
        <f t="shared" si="51"/>
        <v>79.859380587614339</v>
      </c>
      <c r="BL109">
        <f t="shared" si="52"/>
        <v>1.9064790721277729</v>
      </c>
      <c r="BM109">
        <f t="shared" si="53"/>
        <v>47.864028744105845</v>
      </c>
      <c r="BN109">
        <f t="shared" si="54"/>
        <v>421.12831263712019</v>
      </c>
      <c r="BO109">
        <f t="shared" si="55"/>
        <v>-2.2190545898189487E-3</v>
      </c>
    </row>
    <row r="110" spans="1:67" x14ac:dyDescent="0.25">
      <c r="A110" s="1">
        <v>97</v>
      </c>
      <c r="B110" s="1" t="s">
        <v>186</v>
      </c>
      <c r="C110" s="1" t="s">
        <v>82</v>
      </c>
      <c r="D110" s="1" t="s">
        <v>83</v>
      </c>
      <c r="E110" s="1" t="s">
        <v>84</v>
      </c>
      <c r="F110" s="1" t="s">
        <v>85</v>
      </c>
      <c r="G110" s="1" t="s">
        <v>86</v>
      </c>
      <c r="H110" s="1" t="s">
        <v>87</v>
      </c>
      <c r="I110" s="1">
        <v>697.49998894706368</v>
      </c>
      <c r="J110" s="1">
        <v>0</v>
      </c>
      <c r="K110">
        <f t="shared" si="28"/>
        <v>-1.9749857398805366</v>
      </c>
      <c r="L110">
        <f t="shared" si="29"/>
        <v>7.6202098615595071E-3</v>
      </c>
      <c r="M110">
        <f t="shared" si="30"/>
        <v>812.72261039772536</v>
      </c>
      <c r="N110">
        <f t="shared" si="31"/>
        <v>0.17877842332059818</v>
      </c>
      <c r="O110">
        <f t="shared" si="32"/>
        <v>2.2662809804515081</v>
      </c>
      <c r="P110">
        <f t="shared" si="33"/>
        <v>30.886117935180664</v>
      </c>
      <c r="Q110" s="1">
        <v>6</v>
      </c>
      <c r="R110">
        <f t="shared" si="34"/>
        <v>1.4200000166893005</v>
      </c>
      <c r="S110" s="1">
        <v>1</v>
      </c>
      <c r="T110">
        <f t="shared" si="35"/>
        <v>2.8400000333786011</v>
      </c>
      <c r="U110" s="1">
        <v>30.961477279663086</v>
      </c>
      <c r="V110" s="1">
        <v>30.886117935180664</v>
      </c>
      <c r="W110" s="1">
        <v>31.042573928833008</v>
      </c>
      <c r="X110" s="1">
        <v>418.00283813476563</v>
      </c>
      <c r="Y110" s="1">
        <v>420.28140258789063</v>
      </c>
      <c r="Z110" s="1">
        <v>22.018573760986328</v>
      </c>
      <c r="AA110" s="1">
        <v>22.22822380065918</v>
      </c>
      <c r="AB110" s="1">
        <v>48.761463165283203</v>
      </c>
      <c r="AC110" s="1">
        <v>49.225742340087891</v>
      </c>
      <c r="AD110" s="1">
        <v>500.27511596679688</v>
      </c>
      <c r="AE110" s="1">
        <v>0.24486401677131653</v>
      </c>
      <c r="AF110" s="1">
        <v>7.0294924080371857E-2</v>
      </c>
      <c r="AG110" s="1">
        <v>99.687965393066406</v>
      </c>
      <c r="AH110" s="1">
        <v>1.4483906030654907</v>
      </c>
      <c r="AI110" s="1">
        <v>0.17418499290943146</v>
      </c>
      <c r="AJ110" s="1">
        <v>3.2111413776874542E-2</v>
      </c>
      <c r="AK110" s="1">
        <v>4.459756426513195E-3</v>
      </c>
      <c r="AL110" s="1">
        <v>3.3120233565568924E-2</v>
      </c>
      <c r="AM110" s="1">
        <v>4.1211112402379513E-3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88</v>
      </c>
      <c r="AV110">
        <f t="shared" si="36"/>
        <v>0.83379185994466132</v>
      </c>
      <c r="AW110">
        <f t="shared" si="37"/>
        <v>1.7877842332059818E-4</v>
      </c>
      <c r="AX110">
        <f t="shared" si="38"/>
        <v>304.03611793518064</v>
      </c>
      <c r="AY110">
        <f t="shared" si="39"/>
        <v>304.11147727966306</v>
      </c>
      <c r="AZ110">
        <f t="shared" si="40"/>
        <v>3.917824180770868E-2</v>
      </c>
      <c r="BA110">
        <f t="shared" si="41"/>
        <v>-7.8180634060642781E-2</v>
      </c>
      <c r="BB110">
        <f t="shared" si="42"/>
        <v>4.4821673854409552</v>
      </c>
      <c r="BC110">
        <f t="shared" si="43"/>
        <v>44.961970763149949</v>
      </c>
      <c r="BD110">
        <f t="shared" si="44"/>
        <v>22.73374696249077</v>
      </c>
      <c r="BE110">
        <f t="shared" si="45"/>
        <v>30.923797607421875</v>
      </c>
      <c r="BF110">
        <f t="shared" si="46"/>
        <v>4.4918139874857017</v>
      </c>
      <c r="BG110">
        <f t="shared" si="47"/>
        <v>7.5998182385992284E-3</v>
      </c>
      <c r="BH110">
        <f t="shared" si="48"/>
        <v>2.2158864049894471</v>
      </c>
      <c r="BI110">
        <f t="shared" si="49"/>
        <v>2.2759275824962546</v>
      </c>
      <c r="BJ110">
        <f t="shared" si="50"/>
        <v>4.7517142595519127E-3</v>
      </c>
      <c r="BK110">
        <f t="shared" si="51"/>
        <v>81.018663459491052</v>
      </c>
      <c r="BL110">
        <f t="shared" si="52"/>
        <v>1.9337582043682415</v>
      </c>
      <c r="BM110">
        <f t="shared" si="53"/>
        <v>47.820149325103877</v>
      </c>
      <c r="BN110">
        <f t="shared" si="54"/>
        <v>421.220216220814</v>
      </c>
      <c r="BO110">
        <f t="shared" si="55"/>
        <v>-2.2421552755323621E-3</v>
      </c>
    </row>
    <row r="111" spans="1:67" x14ac:dyDescent="0.25">
      <c r="A111" s="1">
        <v>98</v>
      </c>
      <c r="B111" s="1" t="s">
        <v>187</v>
      </c>
      <c r="C111" s="1" t="s">
        <v>82</v>
      </c>
      <c r="D111" s="1" t="s">
        <v>83</v>
      </c>
      <c r="E111" s="1" t="s">
        <v>84</v>
      </c>
      <c r="F111" s="1" t="s">
        <v>85</v>
      </c>
      <c r="G111" s="1" t="s">
        <v>86</v>
      </c>
      <c r="H111" s="1" t="s">
        <v>87</v>
      </c>
      <c r="I111" s="1">
        <v>702.9999888241291</v>
      </c>
      <c r="J111" s="1">
        <v>0</v>
      </c>
      <c r="K111">
        <f t="shared" si="28"/>
        <v>-1.975139157635742</v>
      </c>
      <c r="L111">
        <f t="shared" si="29"/>
        <v>7.6413408159369933E-3</v>
      </c>
      <c r="M111">
        <f t="shared" si="30"/>
        <v>811.54296476335105</v>
      </c>
      <c r="N111">
        <f t="shared" si="31"/>
        <v>0.1791127641561783</v>
      </c>
      <c r="O111">
        <f t="shared" si="32"/>
        <v>2.2643086596516047</v>
      </c>
      <c r="P111">
        <f t="shared" si="33"/>
        <v>30.879201889038086</v>
      </c>
      <c r="Q111" s="1">
        <v>6</v>
      </c>
      <c r="R111">
        <f t="shared" si="34"/>
        <v>1.4200000166893005</v>
      </c>
      <c r="S111" s="1">
        <v>1</v>
      </c>
      <c r="T111">
        <f t="shared" si="35"/>
        <v>2.8400000333786011</v>
      </c>
      <c r="U111" s="1">
        <v>30.964433670043945</v>
      </c>
      <c r="V111" s="1">
        <v>30.879201889038086</v>
      </c>
      <c r="W111" s="1">
        <v>31.035629272460938</v>
      </c>
      <c r="X111" s="1">
        <v>417.89279174804688</v>
      </c>
      <c r="Y111" s="1">
        <v>420.17132568359375</v>
      </c>
      <c r="Z111" s="1">
        <v>22.019918441772461</v>
      </c>
      <c r="AA111" s="1">
        <v>22.229953765869141</v>
      </c>
      <c r="AB111" s="1">
        <v>48.756904602050781</v>
      </c>
      <c r="AC111" s="1">
        <v>49.221969604492188</v>
      </c>
      <c r="AD111" s="1">
        <v>500.2904052734375</v>
      </c>
      <c r="AE111" s="1">
        <v>0.20556789636611938</v>
      </c>
      <c r="AF111" s="1">
        <v>0.14472697675228119</v>
      </c>
      <c r="AG111" s="1">
        <v>99.689369201660156</v>
      </c>
      <c r="AH111" s="1">
        <v>1.4483906030654907</v>
      </c>
      <c r="AI111" s="1">
        <v>0.17418499290943146</v>
      </c>
      <c r="AJ111" s="1">
        <v>3.2111413776874542E-2</v>
      </c>
      <c r="AK111" s="1">
        <v>4.459756426513195E-3</v>
      </c>
      <c r="AL111" s="1">
        <v>3.3120233565568924E-2</v>
      </c>
      <c r="AM111" s="1">
        <v>4.1211112402379513E-3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88</v>
      </c>
      <c r="AV111">
        <f t="shared" si="36"/>
        <v>0.83381734212239567</v>
      </c>
      <c r="AW111">
        <f t="shared" si="37"/>
        <v>1.7911276415617829E-4</v>
      </c>
      <c r="AX111">
        <f t="shared" si="38"/>
        <v>304.02920188903806</v>
      </c>
      <c r="AY111">
        <f t="shared" si="39"/>
        <v>304.11443367004392</v>
      </c>
      <c r="AZ111">
        <f t="shared" si="40"/>
        <v>3.2890862683411015E-2</v>
      </c>
      <c r="BA111">
        <f t="shared" si="41"/>
        <v>-7.7069814649549387E-2</v>
      </c>
      <c r="BB111">
        <f t="shared" si="42"/>
        <v>4.480398727953169</v>
      </c>
      <c r="BC111">
        <f t="shared" si="43"/>
        <v>44.943595930372844</v>
      </c>
      <c r="BD111">
        <f t="shared" si="44"/>
        <v>22.713642164503703</v>
      </c>
      <c r="BE111">
        <f t="shared" si="45"/>
        <v>30.921817779541016</v>
      </c>
      <c r="BF111">
        <f t="shared" si="46"/>
        <v>4.491306669930391</v>
      </c>
      <c r="BG111">
        <f t="shared" si="47"/>
        <v>7.6208360957870326E-3</v>
      </c>
      <c r="BH111">
        <f t="shared" si="48"/>
        <v>2.2160900683015643</v>
      </c>
      <c r="BI111">
        <f t="shared" si="49"/>
        <v>2.2752166016288267</v>
      </c>
      <c r="BJ111">
        <f t="shared" si="50"/>
        <v>4.7648605463959043E-3</v>
      </c>
      <c r="BK111">
        <f t="shared" si="51"/>
        <v>80.902206237303588</v>
      </c>
      <c r="BL111">
        <f t="shared" si="52"/>
        <v>1.9314572774403844</v>
      </c>
      <c r="BM111">
        <f t="shared" si="53"/>
        <v>47.845816759101254</v>
      </c>
      <c r="BN111">
        <f t="shared" si="54"/>
        <v>421.11021224397035</v>
      </c>
      <c r="BO111">
        <f t="shared" si="55"/>
        <v>-2.2441190800477542E-3</v>
      </c>
    </row>
    <row r="112" spans="1:67" x14ac:dyDescent="0.25">
      <c r="A112" s="1">
        <v>99</v>
      </c>
      <c r="B112" s="1" t="s">
        <v>188</v>
      </c>
      <c r="C112" s="1" t="s">
        <v>82</v>
      </c>
      <c r="D112" s="1" t="s">
        <v>83</v>
      </c>
      <c r="E112" s="1" t="s">
        <v>84</v>
      </c>
      <c r="F112" s="1" t="s">
        <v>85</v>
      </c>
      <c r="G112" s="1" t="s">
        <v>86</v>
      </c>
      <c r="H112" s="1" t="s">
        <v>87</v>
      </c>
      <c r="I112" s="1">
        <v>707.9999887123704</v>
      </c>
      <c r="J112" s="1">
        <v>0</v>
      </c>
      <c r="K112">
        <f t="shared" si="28"/>
        <v>-2.1051656701043266</v>
      </c>
      <c r="L112">
        <f t="shared" si="29"/>
        <v>7.4959324332547943E-3</v>
      </c>
      <c r="M112">
        <f t="shared" si="30"/>
        <v>846.68278793758645</v>
      </c>
      <c r="N112">
        <f t="shared" si="31"/>
        <v>0.17578284167857605</v>
      </c>
      <c r="O112">
        <f t="shared" si="32"/>
        <v>2.2651966629524938</v>
      </c>
      <c r="P112">
        <f t="shared" si="33"/>
        <v>30.879995346069336</v>
      </c>
      <c r="Q112" s="1">
        <v>6</v>
      </c>
      <c r="R112">
        <f t="shared" si="34"/>
        <v>1.4200000166893005</v>
      </c>
      <c r="S112" s="1">
        <v>1</v>
      </c>
      <c r="T112">
        <f t="shared" si="35"/>
        <v>2.8400000333786011</v>
      </c>
      <c r="U112" s="1">
        <v>30.960954666137695</v>
      </c>
      <c r="V112" s="1">
        <v>30.879995346069336</v>
      </c>
      <c r="W112" s="1">
        <v>31.019252777099609</v>
      </c>
      <c r="X112" s="1">
        <v>417.70477294921875</v>
      </c>
      <c r="Y112" s="1">
        <v>420.14132690429688</v>
      </c>
      <c r="Z112" s="1">
        <v>22.017038345336914</v>
      </c>
      <c r="AA112" s="1">
        <v>22.223203659057617</v>
      </c>
      <c r="AB112" s="1">
        <v>48.759933471679688</v>
      </c>
      <c r="AC112" s="1">
        <v>49.216514587402344</v>
      </c>
      <c r="AD112" s="1">
        <v>500.20941162109375</v>
      </c>
      <c r="AE112" s="1">
        <v>0.25544163584709167</v>
      </c>
      <c r="AF112" s="1">
        <v>0.23362457752227783</v>
      </c>
      <c r="AG112" s="1">
        <v>99.688819885253906</v>
      </c>
      <c r="AH112" s="1">
        <v>1.4483906030654907</v>
      </c>
      <c r="AI112" s="1">
        <v>0.17418499290943146</v>
      </c>
      <c r="AJ112" s="1">
        <v>3.2111413776874542E-2</v>
      </c>
      <c r="AK112" s="1">
        <v>4.459756426513195E-3</v>
      </c>
      <c r="AL112" s="1">
        <v>3.3120233565568924E-2</v>
      </c>
      <c r="AM112" s="1">
        <v>4.1211112402379513E-3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88</v>
      </c>
      <c r="AV112">
        <f t="shared" si="36"/>
        <v>0.83368235270182278</v>
      </c>
      <c r="AW112">
        <f t="shared" si="37"/>
        <v>1.7578284167857604E-4</v>
      </c>
      <c r="AX112">
        <f t="shared" si="38"/>
        <v>304.02999534606931</v>
      </c>
      <c r="AY112">
        <f t="shared" si="39"/>
        <v>304.11095466613767</v>
      </c>
      <c r="AZ112">
        <f t="shared" si="40"/>
        <v>4.087066082200419E-2</v>
      </c>
      <c r="BA112">
        <f t="shared" si="41"/>
        <v>-7.5907433645101871E-2</v>
      </c>
      <c r="BB112">
        <f t="shared" si="42"/>
        <v>4.4806016097936041</v>
      </c>
      <c r="BC112">
        <f t="shared" si="43"/>
        <v>44.945878734957127</v>
      </c>
      <c r="BD112">
        <f t="shared" si="44"/>
        <v>22.72267507589951</v>
      </c>
      <c r="BE112">
        <f t="shared" si="45"/>
        <v>30.920475006103516</v>
      </c>
      <c r="BF112">
        <f t="shared" si="46"/>
        <v>4.4909626216889746</v>
      </c>
      <c r="BG112">
        <f t="shared" si="47"/>
        <v>7.4761996562048702E-3</v>
      </c>
      <c r="BH112">
        <f t="shared" si="48"/>
        <v>2.2154049468411103</v>
      </c>
      <c r="BI112">
        <f t="shared" si="49"/>
        <v>2.2755576748478643</v>
      </c>
      <c r="BJ112">
        <f t="shared" si="50"/>
        <v>4.6743936541770109E-3</v>
      </c>
      <c r="BK112">
        <f t="shared" si="51"/>
        <v>84.404807946654699</v>
      </c>
      <c r="BL112">
        <f t="shared" si="52"/>
        <v>2.0152332887034712</v>
      </c>
      <c r="BM112">
        <f t="shared" si="53"/>
        <v>47.82518210208525</v>
      </c>
      <c r="BN112">
        <f t="shared" si="54"/>
        <v>421.14202184135286</v>
      </c>
      <c r="BO112">
        <f t="shared" si="55"/>
        <v>-2.3906408362574794E-3</v>
      </c>
    </row>
    <row r="113" spans="1:67" x14ac:dyDescent="0.25">
      <c r="A113" s="1">
        <v>100</v>
      </c>
      <c r="B113" s="1" t="s">
        <v>189</v>
      </c>
      <c r="C113" s="1" t="s">
        <v>82</v>
      </c>
      <c r="D113" s="1" t="s">
        <v>83</v>
      </c>
      <c r="E113" s="1" t="s">
        <v>84</v>
      </c>
      <c r="F113" s="1" t="s">
        <v>85</v>
      </c>
      <c r="G113" s="1" t="s">
        <v>86</v>
      </c>
      <c r="H113" s="1" t="s">
        <v>87</v>
      </c>
      <c r="I113" s="1">
        <v>712.99998860061169</v>
      </c>
      <c r="J113" s="1">
        <v>0</v>
      </c>
      <c r="K113">
        <f t="shared" si="28"/>
        <v>-1.9754288220844063</v>
      </c>
      <c r="L113">
        <f t="shared" si="29"/>
        <v>7.4284984553379067E-3</v>
      </c>
      <c r="M113">
        <f t="shared" si="30"/>
        <v>823.04085922041304</v>
      </c>
      <c r="N113">
        <f t="shared" si="31"/>
        <v>0.17415007560289203</v>
      </c>
      <c r="O113">
        <f t="shared" si="32"/>
        <v>2.2644764860806612</v>
      </c>
      <c r="P113">
        <f t="shared" si="33"/>
        <v>30.878351211547852</v>
      </c>
      <c r="Q113" s="1">
        <v>6</v>
      </c>
      <c r="R113">
        <f t="shared" si="34"/>
        <v>1.4200000166893005</v>
      </c>
      <c r="S113" s="1">
        <v>1</v>
      </c>
      <c r="T113">
        <f t="shared" si="35"/>
        <v>2.8400000333786011</v>
      </c>
      <c r="U113" s="1">
        <v>30.960010528564453</v>
      </c>
      <c r="V113" s="1">
        <v>30.878351211547852</v>
      </c>
      <c r="W113" s="1">
        <v>31.015130996704102</v>
      </c>
      <c r="X113" s="1">
        <v>417.68807983398438</v>
      </c>
      <c r="Y113" s="1">
        <v>419.971435546875</v>
      </c>
      <c r="Z113" s="1">
        <v>22.021816253662109</v>
      </c>
      <c r="AA113" s="1">
        <v>22.226205825805664</v>
      </c>
      <c r="AB113" s="1">
        <v>48.773155212402344</v>
      </c>
      <c r="AC113" s="1">
        <v>49.225826263427734</v>
      </c>
      <c r="AD113" s="1">
        <v>499.86712646484375</v>
      </c>
      <c r="AE113" s="1">
        <v>0.32420894503593445</v>
      </c>
      <c r="AF113" s="1">
        <v>0.10233824700117111</v>
      </c>
      <c r="AG113" s="1">
        <v>99.6888427734375</v>
      </c>
      <c r="AH113" s="1">
        <v>1.4483906030654907</v>
      </c>
      <c r="AI113" s="1">
        <v>0.17418499290943146</v>
      </c>
      <c r="AJ113" s="1">
        <v>3.2111413776874542E-2</v>
      </c>
      <c r="AK113" s="1">
        <v>4.459756426513195E-3</v>
      </c>
      <c r="AL113" s="1">
        <v>3.3120233565568924E-2</v>
      </c>
      <c r="AM113" s="1">
        <v>4.1211112402379513E-3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88</v>
      </c>
      <c r="AV113">
        <f t="shared" si="36"/>
        <v>0.83311187744140602</v>
      </c>
      <c r="AW113">
        <f t="shared" si="37"/>
        <v>1.7415007560289203E-4</v>
      </c>
      <c r="AX113">
        <f t="shared" si="38"/>
        <v>304.02835121154783</v>
      </c>
      <c r="AY113">
        <f t="shared" si="39"/>
        <v>304.11001052856443</v>
      </c>
      <c r="AZ113">
        <f t="shared" si="40"/>
        <v>5.1873430046287972E-2</v>
      </c>
      <c r="BA113">
        <f t="shared" si="41"/>
        <v>-7.4875902575143774E-2</v>
      </c>
      <c r="BB113">
        <f t="shared" si="42"/>
        <v>4.4801812240994625</v>
      </c>
      <c r="BC113">
        <f t="shared" si="43"/>
        <v>44.941651437177931</v>
      </c>
      <c r="BD113">
        <f t="shared" si="44"/>
        <v>22.715445611372267</v>
      </c>
      <c r="BE113">
        <f t="shared" si="45"/>
        <v>30.919180870056152</v>
      </c>
      <c r="BF113">
        <f t="shared" si="46"/>
        <v>4.4906310571472456</v>
      </c>
      <c r="BG113">
        <f t="shared" si="47"/>
        <v>7.409118657501359E-3</v>
      </c>
      <c r="BH113">
        <f t="shared" si="48"/>
        <v>2.2157047380188013</v>
      </c>
      <c r="BI113">
        <f t="shared" si="49"/>
        <v>2.2749263191284443</v>
      </c>
      <c r="BJ113">
        <f t="shared" si="50"/>
        <v>4.6324364237615729E-3</v>
      </c>
      <c r="BK113">
        <f t="shared" si="51"/>
        <v>82.047990810938657</v>
      </c>
      <c r="BL113">
        <f t="shared" si="52"/>
        <v>1.9597543774582487</v>
      </c>
      <c r="BM113">
        <f t="shared" si="53"/>
        <v>47.835673698044587</v>
      </c>
      <c r="BN113">
        <f t="shared" si="54"/>
        <v>420.91045979985762</v>
      </c>
      <c r="BO113">
        <f t="shared" si="55"/>
        <v>-2.2450373077417688E-3</v>
      </c>
    </row>
    <row r="114" spans="1:67" x14ac:dyDescent="0.25">
      <c r="A114" s="1">
        <v>101</v>
      </c>
      <c r="B114" s="1" t="s">
        <v>190</v>
      </c>
      <c r="C114" s="1" t="s">
        <v>82</v>
      </c>
      <c r="D114" s="1" t="s">
        <v>83</v>
      </c>
      <c r="E114" s="1" t="s">
        <v>84</v>
      </c>
      <c r="F114" s="1" t="s">
        <v>85</v>
      </c>
      <c r="G114" s="1" t="s">
        <v>86</v>
      </c>
      <c r="H114" s="1" t="s">
        <v>87</v>
      </c>
      <c r="I114" s="1">
        <v>718.49998847767711</v>
      </c>
      <c r="J114" s="1">
        <v>0</v>
      </c>
      <c r="K114">
        <f t="shared" si="28"/>
        <v>-2.0327103057086031</v>
      </c>
      <c r="L114">
        <f t="shared" si="29"/>
        <v>7.4637731851682886E-3</v>
      </c>
      <c r="M114">
        <f t="shared" si="30"/>
        <v>833.14135221557399</v>
      </c>
      <c r="N114">
        <f t="shared" si="31"/>
        <v>0.17490613432242147</v>
      </c>
      <c r="O114">
        <f t="shared" si="32"/>
        <v>2.2635957123688293</v>
      </c>
      <c r="P114">
        <f t="shared" si="33"/>
        <v>30.874954223632813</v>
      </c>
      <c r="Q114" s="1">
        <v>6</v>
      </c>
      <c r="R114">
        <f t="shared" si="34"/>
        <v>1.4200000166893005</v>
      </c>
      <c r="S114" s="1">
        <v>1</v>
      </c>
      <c r="T114">
        <f t="shared" si="35"/>
        <v>2.8400000333786011</v>
      </c>
      <c r="U114" s="1">
        <v>30.959962844848633</v>
      </c>
      <c r="V114" s="1">
        <v>30.874954223632813</v>
      </c>
      <c r="W114" s="1">
        <v>31.016628265380859</v>
      </c>
      <c r="X114" s="1">
        <v>417.60662841796875</v>
      </c>
      <c r="Y114" s="1">
        <v>419.95608520507813</v>
      </c>
      <c r="Z114" s="1">
        <v>22.021263122558594</v>
      </c>
      <c r="AA114" s="1">
        <v>22.226341247558594</v>
      </c>
      <c r="AB114" s="1">
        <v>48.77203369140625</v>
      </c>
      <c r="AC114" s="1">
        <v>49.226234436035156</v>
      </c>
      <c r="AD114" s="1">
        <v>500.35159301757813</v>
      </c>
      <c r="AE114" s="1">
        <v>0.20783348381519318</v>
      </c>
      <c r="AF114" s="1">
        <v>0.20571738481521606</v>
      </c>
      <c r="AG114" s="1">
        <v>99.688789367675781</v>
      </c>
      <c r="AH114" s="1">
        <v>1.4483906030654907</v>
      </c>
      <c r="AI114" s="1">
        <v>0.17418499290943146</v>
      </c>
      <c r="AJ114" s="1">
        <v>3.2111413776874542E-2</v>
      </c>
      <c r="AK114" s="1">
        <v>4.459756426513195E-3</v>
      </c>
      <c r="AL114" s="1">
        <v>3.3120233565568924E-2</v>
      </c>
      <c r="AM114" s="1">
        <v>4.1211112402379513E-3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88</v>
      </c>
      <c r="AV114">
        <f t="shared" si="36"/>
        <v>0.83391932169596339</v>
      </c>
      <c r="AW114">
        <f t="shared" si="37"/>
        <v>1.7490613432242147E-4</v>
      </c>
      <c r="AX114">
        <f t="shared" si="38"/>
        <v>304.02495422363279</v>
      </c>
      <c r="AY114">
        <f t="shared" si="39"/>
        <v>304.10996284484861</v>
      </c>
      <c r="AZ114">
        <f t="shared" si="40"/>
        <v>3.325335666716045E-2</v>
      </c>
      <c r="BA114">
        <f t="shared" si="41"/>
        <v>-7.5004863182524334E-2</v>
      </c>
      <c r="BB114">
        <f t="shared" si="42"/>
        <v>4.4793127634107819</v>
      </c>
      <c r="BC114">
        <f t="shared" si="43"/>
        <v>44.932963794855809</v>
      </c>
      <c r="BD114">
        <f t="shared" si="44"/>
        <v>22.706622547297215</v>
      </c>
      <c r="BE114">
        <f t="shared" si="45"/>
        <v>30.917458534240723</v>
      </c>
      <c r="BF114">
        <f t="shared" si="46"/>
        <v>4.4901898186195703</v>
      </c>
      <c r="BG114">
        <f t="shared" si="47"/>
        <v>7.4442091401289026E-3</v>
      </c>
      <c r="BH114">
        <f t="shared" si="48"/>
        <v>2.2157170510419526</v>
      </c>
      <c r="BI114">
        <f t="shared" si="49"/>
        <v>2.2744727675776177</v>
      </c>
      <c r="BJ114">
        <f t="shared" si="50"/>
        <v>4.6543844732621154E-3</v>
      </c>
      <c r="BK114">
        <f t="shared" si="51"/>
        <v>83.054852774518935</v>
      </c>
      <c r="BL114">
        <f t="shared" si="52"/>
        <v>1.9838773185265888</v>
      </c>
      <c r="BM114">
        <f t="shared" si="53"/>
        <v>47.846730176280658</v>
      </c>
      <c r="BN114">
        <f t="shared" si="54"/>
        <v>420.92233833199867</v>
      </c>
      <c r="BO114">
        <f t="shared" si="55"/>
        <v>-2.3106053698455109E-3</v>
      </c>
    </row>
    <row r="115" spans="1:67" x14ac:dyDescent="0.25">
      <c r="A115" s="1">
        <v>102</v>
      </c>
      <c r="B115" s="1" t="s">
        <v>191</v>
      </c>
      <c r="C115" s="1" t="s">
        <v>82</v>
      </c>
      <c r="D115" s="1" t="s">
        <v>83</v>
      </c>
      <c r="E115" s="1" t="s">
        <v>84</v>
      </c>
      <c r="F115" s="1" t="s">
        <v>85</v>
      </c>
      <c r="G115" s="1" t="s">
        <v>86</v>
      </c>
      <c r="H115" s="1" t="s">
        <v>87</v>
      </c>
      <c r="I115" s="1">
        <v>723.4999883659184</v>
      </c>
      <c r="J115" s="1">
        <v>0</v>
      </c>
      <c r="K115">
        <f t="shared" si="28"/>
        <v>-1.913668386517023</v>
      </c>
      <c r="L115">
        <f t="shared" si="29"/>
        <v>7.72363275599686E-3</v>
      </c>
      <c r="M115">
        <f t="shared" si="30"/>
        <v>794.4103742648598</v>
      </c>
      <c r="N115">
        <f t="shared" si="31"/>
        <v>0.18112046791011749</v>
      </c>
      <c r="O115">
        <f t="shared" si="32"/>
        <v>2.2653436681986086</v>
      </c>
      <c r="P115">
        <f t="shared" si="33"/>
        <v>30.881647109985352</v>
      </c>
      <c r="Q115" s="1">
        <v>6</v>
      </c>
      <c r="R115">
        <f t="shared" si="34"/>
        <v>1.4200000166893005</v>
      </c>
      <c r="S115" s="1">
        <v>1</v>
      </c>
      <c r="T115">
        <f t="shared" si="35"/>
        <v>2.8400000333786011</v>
      </c>
      <c r="U115" s="1">
        <v>30.958171844482422</v>
      </c>
      <c r="V115" s="1">
        <v>30.881647109985352</v>
      </c>
      <c r="W115" s="1">
        <v>31.019525527954102</v>
      </c>
      <c r="X115" s="1">
        <v>417.68832397460938</v>
      </c>
      <c r="Y115" s="1">
        <v>419.89208984375</v>
      </c>
      <c r="Z115" s="1">
        <v>22.013587951660156</v>
      </c>
      <c r="AA115" s="1">
        <v>22.225969314575195</v>
      </c>
      <c r="AB115" s="1">
        <v>48.760025024414063</v>
      </c>
      <c r="AC115" s="1">
        <v>49.230449676513672</v>
      </c>
      <c r="AD115" s="1">
        <v>500.31195068359375</v>
      </c>
      <c r="AE115" s="1">
        <v>0.18969470262527466</v>
      </c>
      <c r="AF115" s="1">
        <v>7.1328923106193542E-2</v>
      </c>
      <c r="AG115" s="1">
        <v>99.688804626464844</v>
      </c>
      <c r="AH115" s="1">
        <v>1.4483906030654907</v>
      </c>
      <c r="AI115" s="1">
        <v>0.17418499290943146</v>
      </c>
      <c r="AJ115" s="1">
        <v>3.2111413776874542E-2</v>
      </c>
      <c r="AK115" s="1">
        <v>4.459756426513195E-3</v>
      </c>
      <c r="AL115" s="1">
        <v>3.3120233565568924E-2</v>
      </c>
      <c r="AM115" s="1">
        <v>4.1211112402379513E-3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88</v>
      </c>
      <c r="AV115">
        <f t="shared" si="36"/>
        <v>0.83385325113932285</v>
      </c>
      <c r="AW115">
        <f t="shared" si="37"/>
        <v>1.811204679101175E-4</v>
      </c>
      <c r="AX115">
        <f t="shared" si="38"/>
        <v>304.03164710998533</v>
      </c>
      <c r="AY115">
        <f t="shared" si="39"/>
        <v>304.1081718444824</v>
      </c>
      <c r="AZ115">
        <f t="shared" si="40"/>
        <v>3.0351151741642823E-2</v>
      </c>
      <c r="BA115">
        <f t="shared" si="41"/>
        <v>-7.9286698874375922E-2</v>
      </c>
      <c r="BB115">
        <f t="shared" si="42"/>
        <v>4.4810239808330978</v>
      </c>
      <c r="BC115">
        <f t="shared" si="43"/>
        <v>44.950122509980424</v>
      </c>
      <c r="BD115">
        <f t="shared" si="44"/>
        <v>22.724153195405229</v>
      </c>
      <c r="BE115">
        <f t="shared" si="45"/>
        <v>30.919909477233887</v>
      </c>
      <c r="BF115">
        <f t="shared" si="46"/>
        <v>4.4908177275601249</v>
      </c>
      <c r="BG115">
        <f t="shared" si="47"/>
        <v>7.7026846198911961E-3</v>
      </c>
      <c r="BH115">
        <f t="shared" si="48"/>
        <v>2.2156803126344893</v>
      </c>
      <c r="BI115">
        <f t="shared" si="49"/>
        <v>2.2751374149256356</v>
      </c>
      <c r="BJ115">
        <f t="shared" si="50"/>
        <v>4.8160555740639219E-3</v>
      </c>
      <c r="BK115">
        <f t="shared" si="51"/>
        <v>79.193820593326421</v>
      </c>
      <c r="BL115">
        <f t="shared" si="52"/>
        <v>1.8919393660415831</v>
      </c>
      <c r="BM115">
        <f t="shared" si="53"/>
        <v>47.830696809132021</v>
      </c>
      <c r="BN115">
        <f t="shared" si="54"/>
        <v>420.8017561435509</v>
      </c>
      <c r="BO115">
        <f t="shared" si="55"/>
        <v>-2.1751832318278549E-3</v>
      </c>
    </row>
    <row r="116" spans="1:67" x14ac:dyDescent="0.25">
      <c r="A116" s="1">
        <v>103</v>
      </c>
      <c r="B116" s="1" t="s">
        <v>192</v>
      </c>
      <c r="C116" s="1" t="s">
        <v>82</v>
      </c>
      <c r="D116" s="1" t="s">
        <v>83</v>
      </c>
      <c r="E116" s="1" t="s">
        <v>84</v>
      </c>
      <c r="F116" s="1" t="s">
        <v>85</v>
      </c>
      <c r="G116" s="1" t="s">
        <v>86</v>
      </c>
      <c r="H116" s="1" t="s">
        <v>87</v>
      </c>
      <c r="I116" s="1">
        <v>728.49998825415969</v>
      </c>
      <c r="J116" s="1">
        <v>0</v>
      </c>
      <c r="K116">
        <f t="shared" si="28"/>
        <v>-1.8934897472984775</v>
      </c>
      <c r="L116">
        <f t="shared" si="29"/>
        <v>7.5256455119283878E-3</v>
      </c>
      <c r="M116">
        <f t="shared" si="30"/>
        <v>800.44159337232907</v>
      </c>
      <c r="N116">
        <f t="shared" si="31"/>
        <v>0.17649552981356148</v>
      </c>
      <c r="O116">
        <f t="shared" si="32"/>
        <v>2.2653990621475679</v>
      </c>
      <c r="P116">
        <f t="shared" si="33"/>
        <v>30.881656646728516</v>
      </c>
      <c r="Q116" s="1">
        <v>6</v>
      </c>
      <c r="R116">
        <f t="shared" si="34"/>
        <v>1.4200000166893005</v>
      </c>
      <c r="S116" s="1">
        <v>1</v>
      </c>
      <c r="T116">
        <f t="shared" si="35"/>
        <v>2.8400000333786011</v>
      </c>
      <c r="U116" s="1">
        <v>30.962123870849609</v>
      </c>
      <c r="V116" s="1">
        <v>30.881656646728516</v>
      </c>
      <c r="W116" s="1">
        <v>31.020393371582031</v>
      </c>
      <c r="X116" s="1">
        <v>417.7254638671875</v>
      </c>
      <c r="Y116" s="1">
        <v>419.908447265625</v>
      </c>
      <c r="Z116" s="1">
        <v>22.01854133605957</v>
      </c>
      <c r="AA116" s="1">
        <v>22.225603103637695</v>
      </c>
      <c r="AB116" s="1">
        <v>48.7596435546875</v>
      </c>
      <c r="AC116" s="1">
        <v>49.218177795410156</v>
      </c>
      <c r="AD116" s="1">
        <v>500.06182861328125</v>
      </c>
      <c r="AE116" s="1">
        <v>0.16173380613327026</v>
      </c>
      <c r="AF116" s="1">
        <v>8.0633729696273804E-2</v>
      </c>
      <c r="AG116" s="1">
        <v>99.688064575195313</v>
      </c>
      <c r="AH116" s="1">
        <v>1.4483906030654907</v>
      </c>
      <c r="AI116" s="1">
        <v>0.17418499290943146</v>
      </c>
      <c r="AJ116" s="1">
        <v>3.2111413776874542E-2</v>
      </c>
      <c r="AK116" s="1">
        <v>4.459756426513195E-3</v>
      </c>
      <c r="AL116" s="1">
        <v>3.3120233565568924E-2</v>
      </c>
      <c r="AM116" s="1">
        <v>4.1211112402379513E-3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88</v>
      </c>
      <c r="AV116">
        <f t="shared" si="36"/>
        <v>0.83343638102213524</v>
      </c>
      <c r="AW116">
        <f t="shared" si="37"/>
        <v>1.7649552981356147E-4</v>
      </c>
      <c r="AX116">
        <f t="shared" si="38"/>
        <v>304.03165664672849</v>
      </c>
      <c r="AY116">
        <f t="shared" si="39"/>
        <v>304.11212387084959</v>
      </c>
      <c r="AZ116">
        <f t="shared" si="40"/>
        <v>2.5877408402918078E-2</v>
      </c>
      <c r="BA116">
        <f t="shared" si="41"/>
        <v>-7.6497921827564916E-2</v>
      </c>
      <c r="BB116">
        <f t="shared" si="42"/>
        <v>4.4810264195656639</v>
      </c>
      <c r="BC116">
        <f t="shared" si="43"/>
        <v>44.95048066848161</v>
      </c>
      <c r="BD116">
        <f t="shared" si="44"/>
        <v>22.724877564843915</v>
      </c>
      <c r="BE116">
        <f t="shared" si="45"/>
        <v>30.921890258789063</v>
      </c>
      <c r="BF116">
        <f t="shared" si="46"/>
        <v>4.4913252413692026</v>
      </c>
      <c r="BG116">
        <f t="shared" si="47"/>
        <v>7.5057561951116644E-3</v>
      </c>
      <c r="BH116">
        <f t="shared" si="48"/>
        <v>2.215627357418096</v>
      </c>
      <c r="BI116">
        <f t="shared" si="49"/>
        <v>2.2756978839511066</v>
      </c>
      <c r="BJ116">
        <f t="shared" si="50"/>
        <v>4.6928805074644645E-3</v>
      </c>
      <c r="BK116">
        <f t="shared" si="51"/>
        <v>79.79447324877296</v>
      </c>
      <c r="BL116">
        <f t="shared" si="52"/>
        <v>1.9062288424647649</v>
      </c>
      <c r="BM116">
        <f t="shared" si="53"/>
        <v>47.825822339014934</v>
      </c>
      <c r="BN116">
        <f t="shared" si="54"/>
        <v>420.80852160675516</v>
      </c>
      <c r="BO116">
        <f t="shared" si="55"/>
        <v>-2.1519931181353136E-3</v>
      </c>
    </row>
    <row r="117" spans="1:67" x14ac:dyDescent="0.25">
      <c r="A117" s="1">
        <v>104</v>
      </c>
      <c r="B117" s="1" t="s">
        <v>193</v>
      </c>
      <c r="C117" s="1" t="s">
        <v>82</v>
      </c>
      <c r="D117" s="1" t="s">
        <v>83</v>
      </c>
      <c r="E117" s="1" t="s">
        <v>84</v>
      </c>
      <c r="F117" s="1" t="s">
        <v>85</v>
      </c>
      <c r="G117" s="1" t="s">
        <v>86</v>
      </c>
      <c r="H117" s="1" t="s">
        <v>87</v>
      </c>
      <c r="I117" s="1">
        <v>733.99998813122511</v>
      </c>
      <c r="J117" s="1">
        <v>0</v>
      </c>
      <c r="K117">
        <f t="shared" si="28"/>
        <v>-1.8735226788515613</v>
      </c>
      <c r="L117">
        <f t="shared" si="29"/>
        <v>7.56832513903824E-3</v>
      </c>
      <c r="M117">
        <f t="shared" si="30"/>
        <v>794.0871914612818</v>
      </c>
      <c r="N117">
        <f t="shared" si="31"/>
        <v>0.17742572144412513</v>
      </c>
      <c r="O117">
        <f t="shared" si="32"/>
        <v>2.2645560820185908</v>
      </c>
      <c r="P117">
        <f t="shared" si="33"/>
        <v>30.877363204956055</v>
      </c>
      <c r="Q117" s="1">
        <v>6</v>
      </c>
      <c r="R117">
        <f t="shared" si="34"/>
        <v>1.4200000166893005</v>
      </c>
      <c r="S117" s="1">
        <v>1</v>
      </c>
      <c r="T117">
        <f t="shared" si="35"/>
        <v>2.8400000333786011</v>
      </c>
      <c r="U117" s="1">
        <v>30.959211349487305</v>
      </c>
      <c r="V117" s="1">
        <v>30.877363204956055</v>
      </c>
      <c r="W117" s="1">
        <v>31.017942428588867</v>
      </c>
      <c r="X117" s="1">
        <v>417.76870727539063</v>
      </c>
      <c r="Y117" s="1">
        <v>419.92709350585938</v>
      </c>
      <c r="Z117" s="1">
        <v>22.014812469482422</v>
      </c>
      <c r="AA117" s="1">
        <v>22.222949981689453</v>
      </c>
      <c r="AB117" s="1">
        <v>48.759696960449219</v>
      </c>
      <c r="AC117" s="1">
        <v>49.220691680908203</v>
      </c>
      <c r="AD117" s="1">
        <v>500.10052490234375</v>
      </c>
      <c r="AE117" s="1">
        <v>0.36049628257751465</v>
      </c>
      <c r="AF117" s="1">
        <v>0.1622994989156723</v>
      </c>
      <c r="AG117" s="1">
        <v>99.688499450683594</v>
      </c>
      <c r="AH117" s="1">
        <v>1.4483906030654907</v>
      </c>
      <c r="AI117" s="1">
        <v>0.17418499290943146</v>
      </c>
      <c r="AJ117" s="1">
        <v>3.2111413776874542E-2</v>
      </c>
      <c r="AK117" s="1">
        <v>4.459756426513195E-3</v>
      </c>
      <c r="AL117" s="1">
        <v>3.3120233565568924E-2</v>
      </c>
      <c r="AM117" s="1">
        <v>4.1211112402379513E-3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88</v>
      </c>
      <c r="AV117">
        <f t="shared" si="36"/>
        <v>0.83350087483723956</v>
      </c>
      <c r="AW117">
        <f t="shared" si="37"/>
        <v>1.7742572144412513E-4</v>
      </c>
      <c r="AX117">
        <f t="shared" si="38"/>
        <v>304.02736320495603</v>
      </c>
      <c r="AY117">
        <f t="shared" si="39"/>
        <v>304.10921134948728</v>
      </c>
      <c r="AZ117">
        <f t="shared" si="40"/>
        <v>5.7679403923167172E-2</v>
      </c>
      <c r="BA117">
        <f t="shared" si="41"/>
        <v>-7.6414055598850256E-2</v>
      </c>
      <c r="BB117">
        <f t="shared" si="42"/>
        <v>4.479928619060809</v>
      </c>
      <c r="BC117">
        <f t="shared" si="43"/>
        <v>44.939272270589775</v>
      </c>
      <c r="BD117">
        <f t="shared" si="44"/>
        <v>22.716322288900322</v>
      </c>
      <c r="BE117">
        <f t="shared" si="45"/>
        <v>30.91828727722168</v>
      </c>
      <c r="BF117">
        <f t="shared" si="46"/>
        <v>4.4904021263531018</v>
      </c>
      <c r="BG117">
        <f t="shared" si="47"/>
        <v>7.5482098904476793E-3</v>
      </c>
      <c r="BH117">
        <f t="shared" si="48"/>
        <v>2.2153725370422181</v>
      </c>
      <c r="BI117">
        <f t="shared" si="49"/>
        <v>2.2750295893108836</v>
      </c>
      <c r="BJ117">
        <f t="shared" si="50"/>
        <v>4.719434296505497E-3</v>
      </c>
      <c r="BK117">
        <f t="shared" si="51"/>
        <v>79.16136054978287</v>
      </c>
      <c r="BL117">
        <f t="shared" si="52"/>
        <v>1.8910120440947487</v>
      </c>
      <c r="BM117">
        <f t="shared" si="53"/>
        <v>47.833612485425945</v>
      </c>
      <c r="BN117">
        <f t="shared" si="54"/>
        <v>420.81767645893092</v>
      </c>
      <c r="BO117">
        <f t="shared" si="55"/>
        <v>-2.1296006041606661E-3</v>
      </c>
    </row>
    <row r="118" spans="1:67" x14ac:dyDescent="0.25">
      <c r="A118" s="1">
        <v>105</v>
      </c>
      <c r="B118" s="1" t="s">
        <v>194</v>
      </c>
      <c r="C118" s="1" t="s">
        <v>82</v>
      </c>
      <c r="D118" s="1" t="s">
        <v>83</v>
      </c>
      <c r="E118" s="1" t="s">
        <v>84</v>
      </c>
      <c r="F118" s="1" t="s">
        <v>85</v>
      </c>
      <c r="G118" s="1" t="s">
        <v>86</v>
      </c>
      <c r="H118" s="1" t="s">
        <v>87</v>
      </c>
      <c r="I118" s="1">
        <v>738.9999880194664</v>
      </c>
      <c r="J118" s="1">
        <v>0</v>
      </c>
      <c r="K118">
        <f t="shared" si="28"/>
        <v>-1.8415626808724324</v>
      </c>
      <c r="L118">
        <f t="shared" si="29"/>
        <v>7.5040429563001335E-3</v>
      </c>
      <c r="M118">
        <f t="shared" si="30"/>
        <v>790.78369394294907</v>
      </c>
      <c r="N118">
        <f t="shared" si="31"/>
        <v>0.17601658102377168</v>
      </c>
      <c r="O118">
        <f t="shared" si="32"/>
        <v>2.2657333315778807</v>
      </c>
      <c r="P118">
        <f t="shared" si="33"/>
        <v>30.882234573364258</v>
      </c>
      <c r="Q118" s="1">
        <v>6</v>
      </c>
      <c r="R118">
        <f t="shared" si="34"/>
        <v>1.4200000166893005</v>
      </c>
      <c r="S118" s="1">
        <v>1</v>
      </c>
      <c r="T118">
        <f t="shared" si="35"/>
        <v>2.8400000333786011</v>
      </c>
      <c r="U118" s="1">
        <v>30.959480285644531</v>
      </c>
      <c r="V118" s="1">
        <v>30.882234573364258</v>
      </c>
      <c r="W118" s="1">
        <v>31.019845962524414</v>
      </c>
      <c r="X118" s="1">
        <v>417.89175415039063</v>
      </c>
      <c r="Y118" s="1">
        <v>420.01226806640625</v>
      </c>
      <c r="Z118" s="1">
        <v>22.01732063293457</v>
      </c>
      <c r="AA118" s="1">
        <v>22.223783493041992</v>
      </c>
      <c r="AB118" s="1">
        <v>48.764175415039063</v>
      </c>
      <c r="AC118" s="1">
        <v>49.221454620361328</v>
      </c>
      <c r="AD118" s="1">
        <v>500.15240478515625</v>
      </c>
      <c r="AE118" s="1">
        <v>0.24184562265872955</v>
      </c>
      <c r="AF118" s="1">
        <v>2.4810448288917542E-2</v>
      </c>
      <c r="AG118" s="1">
        <v>99.687835693359375</v>
      </c>
      <c r="AH118" s="1">
        <v>1.4483906030654907</v>
      </c>
      <c r="AI118" s="1">
        <v>0.17418499290943146</v>
      </c>
      <c r="AJ118" s="1">
        <v>3.2111413776874542E-2</v>
      </c>
      <c r="AK118" s="1">
        <v>4.459756426513195E-3</v>
      </c>
      <c r="AL118" s="1">
        <v>3.3120233565568924E-2</v>
      </c>
      <c r="AM118" s="1">
        <v>4.1211112402379513E-3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88</v>
      </c>
      <c r="AV118">
        <f t="shared" si="36"/>
        <v>0.83358734130859369</v>
      </c>
      <c r="AW118">
        <f t="shared" si="37"/>
        <v>1.7601658102377169E-4</v>
      </c>
      <c r="AX118">
        <f t="shared" si="38"/>
        <v>304.03223457336424</v>
      </c>
      <c r="AY118">
        <f t="shared" si="39"/>
        <v>304.10948028564451</v>
      </c>
      <c r="AZ118">
        <f t="shared" si="40"/>
        <v>3.8695298760489383E-2</v>
      </c>
      <c r="BA118">
        <f t="shared" si="41"/>
        <v>-7.6555368430975532E-2</v>
      </c>
      <c r="BB118">
        <f t="shared" si="42"/>
        <v>4.481174208917043</v>
      </c>
      <c r="BC118">
        <f t="shared" si="43"/>
        <v>44.952066395554745</v>
      </c>
      <c r="BD118">
        <f t="shared" si="44"/>
        <v>22.728282902512753</v>
      </c>
      <c r="BE118">
        <f t="shared" si="45"/>
        <v>30.920857429504395</v>
      </c>
      <c r="BF118">
        <f t="shared" si="46"/>
        <v>4.4910606046809596</v>
      </c>
      <c r="BG118">
        <f t="shared" si="47"/>
        <v>7.4842675111452045E-3</v>
      </c>
      <c r="BH118">
        <f t="shared" si="48"/>
        <v>2.2154408773391623</v>
      </c>
      <c r="BI118">
        <f t="shared" si="49"/>
        <v>2.2756197273417973</v>
      </c>
      <c r="BJ118">
        <f t="shared" si="50"/>
        <v>4.6794398840082265E-3</v>
      </c>
      <c r="BK118">
        <f t="shared" si="51"/>
        <v>78.831514950772501</v>
      </c>
      <c r="BL118">
        <f t="shared" si="52"/>
        <v>1.8827633239939596</v>
      </c>
      <c r="BM118">
        <f t="shared" si="53"/>
        <v>47.819455224377847</v>
      </c>
      <c r="BN118">
        <f t="shared" si="54"/>
        <v>420.88765876709584</v>
      </c>
      <c r="BO118">
        <f t="shared" si="55"/>
        <v>-2.0923047356348158E-3</v>
      </c>
    </row>
    <row r="119" spans="1:67" x14ac:dyDescent="0.25">
      <c r="A119" s="1">
        <v>106</v>
      </c>
      <c r="B119" s="1" t="s">
        <v>195</v>
      </c>
      <c r="C119" s="1" t="s">
        <v>82</v>
      </c>
      <c r="D119" s="1" t="s">
        <v>83</v>
      </c>
      <c r="E119" s="1" t="s">
        <v>84</v>
      </c>
      <c r="F119" s="1" t="s">
        <v>85</v>
      </c>
      <c r="G119" s="1" t="s">
        <v>86</v>
      </c>
      <c r="H119" s="1" t="s">
        <v>87</v>
      </c>
      <c r="I119" s="1">
        <v>743.99998790770769</v>
      </c>
      <c r="J119" s="1">
        <v>0</v>
      </c>
      <c r="K119">
        <f t="shared" si="28"/>
        <v>-1.9181074809974525</v>
      </c>
      <c r="L119">
        <f t="shared" si="29"/>
        <v>7.4154969677715753E-3</v>
      </c>
      <c r="M119">
        <f t="shared" si="30"/>
        <v>811.7209655108577</v>
      </c>
      <c r="N119">
        <f t="shared" si="31"/>
        <v>0.17386737855331669</v>
      </c>
      <c r="O119">
        <f t="shared" si="32"/>
        <v>2.264748781741599</v>
      </c>
      <c r="P119">
        <f t="shared" si="33"/>
        <v>30.877464294433594</v>
      </c>
      <c r="Q119" s="1">
        <v>6</v>
      </c>
      <c r="R119">
        <f t="shared" si="34"/>
        <v>1.4200000166893005</v>
      </c>
      <c r="S119" s="1">
        <v>1</v>
      </c>
      <c r="T119">
        <f t="shared" si="35"/>
        <v>2.8400000333786011</v>
      </c>
      <c r="U119" s="1">
        <v>30.961572647094727</v>
      </c>
      <c r="V119" s="1">
        <v>30.877464294433594</v>
      </c>
      <c r="W119" s="1">
        <v>31.020309448242188</v>
      </c>
      <c r="X119" s="1">
        <v>417.88037109375</v>
      </c>
      <c r="Y119" s="1">
        <v>420.09347534179688</v>
      </c>
      <c r="Z119" s="1">
        <v>22.017416000366211</v>
      </c>
      <c r="AA119" s="1">
        <v>22.221330642700195</v>
      </c>
      <c r="AB119" s="1">
        <v>48.758777618408203</v>
      </c>
      <c r="AC119" s="1">
        <v>49.210357666015625</v>
      </c>
      <c r="AD119" s="1">
        <v>500.22052001953125</v>
      </c>
      <c r="AE119" s="1">
        <v>0.1859252005815506</v>
      </c>
      <c r="AF119" s="1">
        <v>0.14266495406627655</v>
      </c>
      <c r="AG119" s="1">
        <v>99.688255310058594</v>
      </c>
      <c r="AH119" s="1">
        <v>1.4483906030654907</v>
      </c>
      <c r="AI119" s="1">
        <v>0.17418499290943146</v>
      </c>
      <c r="AJ119" s="1">
        <v>3.2111413776874542E-2</v>
      </c>
      <c r="AK119" s="1">
        <v>4.459756426513195E-3</v>
      </c>
      <c r="AL119" s="1">
        <v>3.3120233565568924E-2</v>
      </c>
      <c r="AM119" s="1">
        <v>4.1211112402379513E-3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88</v>
      </c>
      <c r="AV119">
        <f t="shared" si="36"/>
        <v>0.83370086669921861</v>
      </c>
      <c r="AW119">
        <f t="shared" si="37"/>
        <v>1.738673785533167E-4</v>
      </c>
      <c r="AX119">
        <f t="shared" si="38"/>
        <v>304.02746429443357</v>
      </c>
      <c r="AY119">
        <f t="shared" si="39"/>
        <v>304.1115726470947</v>
      </c>
      <c r="AZ119">
        <f t="shared" si="40"/>
        <v>2.9748031428127764E-2</v>
      </c>
      <c r="BA119">
        <f t="shared" si="41"/>
        <v>-7.46502615309734E-2</v>
      </c>
      <c r="BB119">
        <f t="shared" si="42"/>
        <v>4.4799544641803246</v>
      </c>
      <c r="BC119">
        <f t="shared" si="43"/>
        <v>44.939641588132957</v>
      </c>
      <c r="BD119">
        <f t="shared" si="44"/>
        <v>22.718310945432762</v>
      </c>
      <c r="BE119">
        <f t="shared" si="45"/>
        <v>30.91951847076416</v>
      </c>
      <c r="BF119">
        <f t="shared" si="46"/>
        <v>4.4907175501893111</v>
      </c>
      <c r="BG119">
        <f t="shared" si="47"/>
        <v>7.3961848601100917E-3</v>
      </c>
      <c r="BH119">
        <f t="shared" si="48"/>
        <v>2.2152056824387256</v>
      </c>
      <c r="BI119">
        <f t="shared" si="49"/>
        <v>2.2755118677505854</v>
      </c>
      <c r="BJ119">
        <f t="shared" si="50"/>
        <v>4.6243467392140213E-3</v>
      </c>
      <c r="BK119">
        <f t="shared" si="51"/>
        <v>80.919046850373647</v>
      </c>
      <c r="BL119">
        <f t="shared" si="52"/>
        <v>1.9322389257543799</v>
      </c>
      <c r="BM119">
        <f t="shared" si="53"/>
        <v>47.826708039534495</v>
      </c>
      <c r="BN119">
        <f t="shared" si="54"/>
        <v>421.0052517745126</v>
      </c>
      <c r="BO119">
        <f t="shared" si="55"/>
        <v>-2.1789933996178667E-3</v>
      </c>
    </row>
    <row r="120" spans="1:67" x14ac:dyDescent="0.25">
      <c r="A120" s="1">
        <v>107</v>
      </c>
      <c r="B120" s="1" t="s">
        <v>196</v>
      </c>
      <c r="C120" s="1" t="s">
        <v>82</v>
      </c>
      <c r="D120" s="1" t="s">
        <v>83</v>
      </c>
      <c r="E120" s="1" t="s">
        <v>84</v>
      </c>
      <c r="F120" s="1" t="s">
        <v>85</v>
      </c>
      <c r="G120" s="1" t="s">
        <v>86</v>
      </c>
      <c r="H120" s="1" t="s">
        <v>87</v>
      </c>
      <c r="I120" s="1">
        <v>749.49998778477311</v>
      </c>
      <c r="J120" s="1">
        <v>0</v>
      </c>
      <c r="K120">
        <f t="shared" si="28"/>
        <v>-2.0084659935842648</v>
      </c>
      <c r="L120">
        <f t="shared" si="29"/>
        <v>7.4507807861140156E-3</v>
      </c>
      <c r="M120">
        <f t="shared" si="30"/>
        <v>828.86564410862957</v>
      </c>
      <c r="N120">
        <f t="shared" si="31"/>
        <v>0.17470140954595406</v>
      </c>
      <c r="O120">
        <f t="shared" si="32"/>
        <v>2.2648729873507185</v>
      </c>
      <c r="P120">
        <f t="shared" si="33"/>
        <v>30.87782096862793</v>
      </c>
      <c r="Q120" s="1">
        <v>6</v>
      </c>
      <c r="R120">
        <f t="shared" si="34"/>
        <v>1.4200000166893005</v>
      </c>
      <c r="S120" s="1">
        <v>1</v>
      </c>
      <c r="T120">
        <f t="shared" si="35"/>
        <v>2.8400000333786011</v>
      </c>
      <c r="U120" s="1">
        <v>30.961919784545898</v>
      </c>
      <c r="V120" s="1">
        <v>30.87782096862793</v>
      </c>
      <c r="W120" s="1">
        <v>31.018526077270508</v>
      </c>
      <c r="X120" s="1">
        <v>417.75241088867188</v>
      </c>
      <c r="Y120" s="1">
        <v>420.07369995117188</v>
      </c>
      <c r="Z120" s="1">
        <v>22.015998840332031</v>
      </c>
      <c r="AA120" s="1">
        <v>22.220911026000977</v>
      </c>
      <c r="AB120" s="1">
        <v>48.754867553710938</v>
      </c>
      <c r="AC120" s="1">
        <v>49.208644866943359</v>
      </c>
      <c r="AD120" s="1">
        <v>500.17343139648438</v>
      </c>
      <c r="AE120" s="1">
        <v>0.28795069456100464</v>
      </c>
      <c r="AF120" s="1">
        <v>0.23260055482387543</v>
      </c>
      <c r="AG120" s="1">
        <v>99.688652038574219</v>
      </c>
      <c r="AH120" s="1">
        <v>1.4483906030654907</v>
      </c>
      <c r="AI120" s="1">
        <v>0.17418499290943146</v>
      </c>
      <c r="AJ120" s="1">
        <v>3.2111413776874542E-2</v>
      </c>
      <c r="AK120" s="1">
        <v>4.459756426513195E-3</v>
      </c>
      <c r="AL120" s="1">
        <v>3.3120233565568924E-2</v>
      </c>
      <c r="AM120" s="1">
        <v>4.1211112402379513E-3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88</v>
      </c>
      <c r="AV120">
        <f t="shared" si="36"/>
        <v>0.83362238566080715</v>
      </c>
      <c r="AW120">
        <f t="shared" si="37"/>
        <v>1.7470140954595407E-4</v>
      </c>
      <c r="AX120">
        <f t="shared" si="38"/>
        <v>304.02782096862791</v>
      </c>
      <c r="AY120">
        <f t="shared" si="39"/>
        <v>304.11191978454588</v>
      </c>
      <c r="AZ120">
        <f t="shared" si="40"/>
        <v>4.607211009996881E-2</v>
      </c>
      <c r="BA120">
        <f t="shared" si="41"/>
        <v>-7.4882208113167065E-2</v>
      </c>
      <c r="BB120">
        <f t="shared" si="42"/>
        <v>4.480045654601847</v>
      </c>
      <c r="BC120">
        <f t="shared" si="43"/>
        <v>44.940377495206846</v>
      </c>
      <c r="BD120">
        <f t="shared" si="44"/>
        <v>22.719466469205869</v>
      </c>
      <c r="BE120">
        <f t="shared" si="45"/>
        <v>30.919870376586914</v>
      </c>
      <c r="BF120">
        <f t="shared" si="46"/>
        <v>4.4908077097354475</v>
      </c>
      <c r="BG120">
        <f t="shared" si="47"/>
        <v>7.4312847041987217E-3</v>
      </c>
      <c r="BH120">
        <f t="shared" si="48"/>
        <v>2.2151726672511285</v>
      </c>
      <c r="BI120">
        <f t="shared" si="49"/>
        <v>2.275635042484319</v>
      </c>
      <c r="BJ120">
        <f t="shared" si="50"/>
        <v>4.6463006152840077E-3</v>
      </c>
      <c r="BK120">
        <f t="shared" si="51"/>
        <v>82.628498782273866</v>
      </c>
      <c r="BL120">
        <f t="shared" si="52"/>
        <v>1.9731433893742323</v>
      </c>
      <c r="BM120">
        <f t="shared" si="53"/>
        <v>47.825546717952314</v>
      </c>
      <c r="BN120">
        <f t="shared" si="54"/>
        <v>421.02842849323923</v>
      </c>
      <c r="BO120">
        <f t="shared" si="55"/>
        <v>-2.2814607686075811E-3</v>
      </c>
    </row>
    <row r="121" spans="1:67" x14ac:dyDescent="0.25">
      <c r="A121" s="1">
        <v>108</v>
      </c>
      <c r="B121" s="1" t="s">
        <v>197</v>
      </c>
      <c r="C121" s="1" t="s">
        <v>82</v>
      </c>
      <c r="D121" s="1" t="s">
        <v>83</v>
      </c>
      <c r="E121" s="1" t="s">
        <v>84</v>
      </c>
      <c r="F121" s="1" t="s">
        <v>85</v>
      </c>
      <c r="G121" s="1" t="s">
        <v>86</v>
      </c>
      <c r="H121" s="1" t="s">
        <v>87</v>
      </c>
      <c r="I121" s="1">
        <v>754.4999876730144</v>
      </c>
      <c r="J121" s="1">
        <v>0</v>
      </c>
      <c r="K121">
        <f t="shared" si="28"/>
        <v>-1.9515274768489725</v>
      </c>
      <c r="L121">
        <f t="shared" si="29"/>
        <v>7.4174348311587326E-3</v>
      </c>
      <c r="M121">
        <f t="shared" si="30"/>
        <v>818.68159108475982</v>
      </c>
      <c r="N121">
        <f t="shared" si="31"/>
        <v>0.17403366557437144</v>
      </c>
      <c r="O121">
        <f t="shared" si="32"/>
        <v>2.2663056881450352</v>
      </c>
      <c r="P121">
        <f t="shared" si="33"/>
        <v>30.883358001708984</v>
      </c>
      <c r="Q121" s="1">
        <v>6</v>
      </c>
      <c r="R121">
        <f t="shared" si="34"/>
        <v>1.4200000166893005</v>
      </c>
      <c r="S121" s="1">
        <v>1</v>
      </c>
      <c r="T121">
        <f t="shared" si="35"/>
        <v>2.8400000333786011</v>
      </c>
      <c r="U121" s="1">
        <v>30.960840225219727</v>
      </c>
      <c r="V121" s="1">
        <v>30.883358001708984</v>
      </c>
      <c r="W121" s="1">
        <v>31.008220672607422</v>
      </c>
      <c r="X121" s="1">
        <v>417.83120727539063</v>
      </c>
      <c r="Y121" s="1">
        <v>420.08401489257813</v>
      </c>
      <c r="Z121" s="1">
        <v>22.016759872436523</v>
      </c>
      <c r="AA121" s="1">
        <v>22.220842361450195</v>
      </c>
      <c r="AB121" s="1">
        <v>48.759330749511719</v>
      </c>
      <c r="AC121" s="1">
        <v>49.2113037109375</v>
      </c>
      <c r="AD121" s="1">
        <v>500.28738403320313</v>
      </c>
      <c r="AE121" s="1">
        <v>8.6912132799625397E-2</v>
      </c>
      <c r="AF121" s="1">
        <v>1.1371306143701077E-2</v>
      </c>
      <c r="AG121" s="1">
        <v>99.688201904296875</v>
      </c>
      <c r="AH121" s="1">
        <v>1.4483906030654907</v>
      </c>
      <c r="AI121" s="1">
        <v>0.17418499290943146</v>
      </c>
      <c r="AJ121" s="1">
        <v>3.2111413776874542E-2</v>
      </c>
      <c r="AK121" s="1">
        <v>4.459756426513195E-3</v>
      </c>
      <c r="AL121" s="1">
        <v>3.3120233565568924E-2</v>
      </c>
      <c r="AM121" s="1">
        <v>4.1211112402379513E-3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88</v>
      </c>
      <c r="AV121">
        <f t="shared" si="36"/>
        <v>0.83381230672200513</v>
      </c>
      <c r="AW121">
        <f t="shared" si="37"/>
        <v>1.7403366557437145E-4</v>
      </c>
      <c r="AX121">
        <f t="shared" si="38"/>
        <v>304.03335800170896</v>
      </c>
      <c r="AY121">
        <f t="shared" si="39"/>
        <v>304.1108402252197</v>
      </c>
      <c r="AZ121">
        <f t="shared" si="40"/>
        <v>1.3905940937118055E-2</v>
      </c>
      <c r="BA121">
        <f t="shared" si="41"/>
        <v>-7.5816137122767538E-2</v>
      </c>
      <c r="BB121">
        <f t="shared" si="42"/>
        <v>4.4814615079568352</v>
      </c>
      <c r="BC121">
        <f t="shared" si="43"/>
        <v>44.95478323763075</v>
      </c>
      <c r="BD121">
        <f t="shared" si="44"/>
        <v>22.733940876180554</v>
      </c>
      <c r="BE121">
        <f t="shared" si="45"/>
        <v>30.922099113464355</v>
      </c>
      <c r="BF121">
        <f t="shared" si="46"/>
        <v>4.4913787568104011</v>
      </c>
      <c r="BG121">
        <f t="shared" si="47"/>
        <v>7.3981126418104035E-3</v>
      </c>
      <c r="BH121">
        <f t="shared" si="48"/>
        <v>2.2151558198118</v>
      </c>
      <c r="BI121">
        <f t="shared" si="49"/>
        <v>2.2762229369986011</v>
      </c>
      <c r="BJ121">
        <f t="shared" si="50"/>
        <v>4.6255525055229601E-3</v>
      </c>
      <c r="BK121">
        <f t="shared" si="51"/>
        <v>81.612895747388549</v>
      </c>
      <c r="BL121">
        <f t="shared" si="52"/>
        <v>1.94885204402293</v>
      </c>
      <c r="BM121">
        <f t="shared" si="53"/>
        <v>47.808038341354965</v>
      </c>
      <c r="BN121">
        <f t="shared" si="54"/>
        <v>421.01167759074082</v>
      </c>
      <c r="BO121">
        <f t="shared" si="55"/>
        <v>-2.2160596820332778E-3</v>
      </c>
    </row>
    <row r="122" spans="1:67" x14ac:dyDescent="0.25">
      <c r="A122" s="1">
        <v>109</v>
      </c>
      <c r="B122" s="1" t="s">
        <v>198</v>
      </c>
      <c r="C122" s="1" t="s">
        <v>82</v>
      </c>
      <c r="D122" s="1" t="s">
        <v>83</v>
      </c>
      <c r="E122" s="1" t="s">
        <v>84</v>
      </c>
      <c r="F122" s="1" t="s">
        <v>85</v>
      </c>
      <c r="G122" s="1" t="s">
        <v>86</v>
      </c>
      <c r="H122" s="1" t="s">
        <v>87</v>
      </c>
      <c r="I122" s="1">
        <v>759.49998756125569</v>
      </c>
      <c r="J122" s="1">
        <v>0</v>
      </c>
      <c r="K122">
        <f t="shared" si="28"/>
        <v>-1.9899980928880261</v>
      </c>
      <c r="L122">
        <f t="shared" si="29"/>
        <v>7.0957648813883105E-3</v>
      </c>
      <c r="M122">
        <f t="shared" si="30"/>
        <v>845.90686062312341</v>
      </c>
      <c r="N122">
        <f t="shared" si="31"/>
        <v>0.16649362210186011</v>
      </c>
      <c r="O122">
        <f t="shared" si="32"/>
        <v>2.2661654013210462</v>
      </c>
      <c r="P122">
        <f t="shared" si="33"/>
        <v>30.880826950073242</v>
      </c>
      <c r="Q122" s="1">
        <v>6</v>
      </c>
      <c r="R122">
        <f t="shared" si="34"/>
        <v>1.4200000166893005</v>
      </c>
      <c r="S122" s="1">
        <v>1</v>
      </c>
      <c r="T122">
        <f t="shared" si="35"/>
        <v>2.8400000333786011</v>
      </c>
      <c r="U122" s="1">
        <v>30.957807540893555</v>
      </c>
      <c r="V122" s="1">
        <v>30.880826950073242</v>
      </c>
      <c r="W122" s="1">
        <v>31.003679275512695</v>
      </c>
      <c r="X122" s="1">
        <v>417.73983764648438</v>
      </c>
      <c r="Y122" s="1">
        <v>420.04299926757813</v>
      </c>
      <c r="Z122" s="1">
        <v>22.020444869995117</v>
      </c>
      <c r="AA122" s="1">
        <v>22.215721130371094</v>
      </c>
      <c r="AB122" s="1">
        <v>48.776008605957031</v>
      </c>
      <c r="AC122" s="1">
        <v>49.208549499511719</v>
      </c>
      <c r="AD122" s="1">
        <v>500.19857788085938</v>
      </c>
      <c r="AE122" s="1">
        <v>0.25545158982276917</v>
      </c>
      <c r="AF122" s="1">
        <v>9.7175069153308868E-2</v>
      </c>
      <c r="AG122" s="1">
        <v>99.688362121582031</v>
      </c>
      <c r="AH122" s="1">
        <v>1.4483906030654907</v>
      </c>
      <c r="AI122" s="1">
        <v>0.17418499290943146</v>
      </c>
      <c r="AJ122" s="1">
        <v>3.2111413776874542E-2</v>
      </c>
      <c r="AK122" s="1">
        <v>4.459756426513195E-3</v>
      </c>
      <c r="AL122" s="1">
        <v>3.3120233565568924E-2</v>
      </c>
      <c r="AM122" s="1">
        <v>4.1211112402379513E-3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88</v>
      </c>
      <c r="AV122">
        <f t="shared" si="36"/>
        <v>0.83366429646809881</v>
      </c>
      <c r="AW122">
        <f t="shared" si="37"/>
        <v>1.664936221018601E-4</v>
      </c>
      <c r="AX122">
        <f t="shared" si="38"/>
        <v>304.03082695007322</v>
      </c>
      <c r="AY122">
        <f t="shared" si="39"/>
        <v>304.10780754089353</v>
      </c>
      <c r="AZ122">
        <f t="shared" si="40"/>
        <v>4.087225345807699E-2</v>
      </c>
      <c r="BA122">
        <f t="shared" si="41"/>
        <v>-7.1830848444061027E-2</v>
      </c>
      <c r="BB122">
        <f t="shared" si="42"/>
        <v>4.4808142541575613</v>
      </c>
      <c r="BC122">
        <f t="shared" si="43"/>
        <v>44.948218215208172</v>
      </c>
      <c r="BD122">
        <f t="shared" si="44"/>
        <v>22.732497084837078</v>
      </c>
      <c r="BE122">
        <f t="shared" si="45"/>
        <v>30.919317245483398</v>
      </c>
      <c r="BF122">
        <f t="shared" si="46"/>
        <v>4.4906659962522539</v>
      </c>
      <c r="BG122">
        <f t="shared" si="47"/>
        <v>7.0780802361147957E-3</v>
      </c>
      <c r="BH122">
        <f t="shared" si="48"/>
        <v>2.2146488528365151</v>
      </c>
      <c r="BI122">
        <f t="shared" si="49"/>
        <v>2.2760171434157388</v>
      </c>
      <c r="BJ122">
        <f t="shared" si="50"/>
        <v>4.4253856105632983E-3</v>
      </c>
      <c r="BK122">
        <f t="shared" si="51"/>
        <v>84.327069442928547</v>
      </c>
      <c r="BL122">
        <f t="shared" si="52"/>
        <v>2.0138577766993304</v>
      </c>
      <c r="BM122">
        <f t="shared" si="53"/>
        <v>47.798148812819683</v>
      </c>
      <c r="BN122">
        <f t="shared" si="54"/>
        <v>420.98894905413601</v>
      </c>
      <c r="BO122">
        <f t="shared" si="55"/>
        <v>-2.2593995684399249E-3</v>
      </c>
    </row>
    <row r="123" spans="1:67" x14ac:dyDescent="0.25">
      <c r="A123" s="1">
        <v>110</v>
      </c>
      <c r="B123" s="1" t="s">
        <v>199</v>
      </c>
      <c r="C123" s="1" t="s">
        <v>82</v>
      </c>
      <c r="D123" s="1" t="s">
        <v>83</v>
      </c>
      <c r="E123" s="1" t="s">
        <v>84</v>
      </c>
      <c r="F123" s="1" t="s">
        <v>85</v>
      </c>
      <c r="G123" s="1" t="s">
        <v>86</v>
      </c>
      <c r="H123" s="1" t="s">
        <v>87</v>
      </c>
      <c r="I123" s="1">
        <v>764.99998743832111</v>
      </c>
      <c r="J123" s="1">
        <v>0</v>
      </c>
      <c r="K123">
        <f t="shared" si="28"/>
        <v>-1.9618406964087389</v>
      </c>
      <c r="L123">
        <f t="shared" si="29"/>
        <v>7.2274837657693202E-3</v>
      </c>
      <c r="M123">
        <f t="shared" si="30"/>
        <v>831.72455478587187</v>
      </c>
      <c r="N123">
        <f t="shared" si="31"/>
        <v>0.16954130046910773</v>
      </c>
      <c r="O123">
        <f t="shared" si="32"/>
        <v>2.2657172837523571</v>
      </c>
      <c r="P123">
        <f t="shared" si="33"/>
        <v>30.878700256347656</v>
      </c>
      <c r="Q123" s="1">
        <v>6</v>
      </c>
      <c r="R123">
        <f t="shared" si="34"/>
        <v>1.4200000166893005</v>
      </c>
      <c r="S123" s="1">
        <v>1</v>
      </c>
      <c r="T123">
        <f t="shared" si="35"/>
        <v>2.8400000333786011</v>
      </c>
      <c r="U123" s="1">
        <v>30.956392288208008</v>
      </c>
      <c r="V123" s="1">
        <v>30.878700256347656</v>
      </c>
      <c r="W123" s="1">
        <v>31.005098342895508</v>
      </c>
      <c r="X123" s="1">
        <v>417.74551391601563</v>
      </c>
      <c r="Y123" s="1">
        <v>420.0130615234375</v>
      </c>
      <c r="Z123" s="1">
        <v>22.015810012817383</v>
      </c>
      <c r="AA123" s="1">
        <v>22.214633941650391</v>
      </c>
      <c r="AB123" s="1">
        <v>48.769954681396484</v>
      </c>
      <c r="AC123" s="1">
        <v>49.210391998291016</v>
      </c>
      <c r="AD123" s="1">
        <v>500.26675415039063</v>
      </c>
      <c r="AE123" s="1">
        <v>0.25242722034454346</v>
      </c>
      <c r="AF123" s="1">
        <v>0.12198512256145477</v>
      </c>
      <c r="AG123" s="1">
        <v>99.688934326171875</v>
      </c>
      <c r="AH123" s="1">
        <v>1.4483906030654907</v>
      </c>
      <c r="AI123" s="1">
        <v>0.17418499290943146</v>
      </c>
      <c r="AJ123" s="1">
        <v>3.2111413776874542E-2</v>
      </c>
      <c r="AK123" s="1">
        <v>4.459756426513195E-3</v>
      </c>
      <c r="AL123" s="1">
        <v>3.3120233565568924E-2</v>
      </c>
      <c r="AM123" s="1">
        <v>4.1211112402379513E-3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88</v>
      </c>
      <c r="AV123">
        <f t="shared" si="36"/>
        <v>0.83377792358398439</v>
      </c>
      <c r="AW123">
        <f t="shared" si="37"/>
        <v>1.6954130046910773E-4</v>
      </c>
      <c r="AX123">
        <f t="shared" si="38"/>
        <v>304.02870025634763</v>
      </c>
      <c r="AY123">
        <f t="shared" si="39"/>
        <v>304.10639228820799</v>
      </c>
      <c r="AZ123">
        <f t="shared" si="40"/>
        <v>4.0388354352376865E-2</v>
      </c>
      <c r="BA123">
        <f t="shared" si="41"/>
        <v>-7.3255338094425318E-2</v>
      </c>
      <c r="BB123">
        <f t="shared" si="42"/>
        <v>4.4802704678414917</v>
      </c>
      <c r="BC123">
        <f t="shared" si="43"/>
        <v>44.942505385627967</v>
      </c>
      <c r="BD123">
        <f t="shared" si="44"/>
        <v>22.727871443977577</v>
      </c>
      <c r="BE123">
        <f t="shared" si="45"/>
        <v>30.917546272277832</v>
      </c>
      <c r="BF123">
        <f t="shared" si="46"/>
        <v>4.4902122949738246</v>
      </c>
      <c r="BG123">
        <f t="shared" si="47"/>
        <v>7.2091373142581855E-3</v>
      </c>
      <c r="BH123">
        <f t="shared" si="48"/>
        <v>2.2145531840891346</v>
      </c>
      <c r="BI123">
        <f t="shared" si="49"/>
        <v>2.27565911088469</v>
      </c>
      <c r="BJ123">
        <f t="shared" si="50"/>
        <v>4.5073555514474374E-3</v>
      </c>
      <c r="BK123">
        <f t="shared" si="51"/>
        <v>82.913734519513326</v>
      </c>
      <c r="BL123">
        <f t="shared" si="52"/>
        <v>1.980234975953147</v>
      </c>
      <c r="BM123">
        <f t="shared" si="53"/>
        <v>47.804735091448528</v>
      </c>
      <c r="BN123">
        <f t="shared" si="54"/>
        <v>420.94562663224877</v>
      </c>
      <c r="BO123">
        <f t="shared" si="55"/>
        <v>-2.2279664842646389E-3</v>
      </c>
    </row>
    <row r="124" spans="1:67" x14ac:dyDescent="0.25">
      <c r="A124" s="1">
        <v>111</v>
      </c>
      <c r="B124" s="1" t="s">
        <v>200</v>
      </c>
      <c r="C124" s="1" t="s">
        <v>82</v>
      </c>
      <c r="D124" s="1" t="s">
        <v>83</v>
      </c>
      <c r="E124" s="1" t="s">
        <v>84</v>
      </c>
      <c r="F124" s="1" t="s">
        <v>85</v>
      </c>
      <c r="G124" s="1" t="s">
        <v>86</v>
      </c>
      <c r="H124" s="1" t="s">
        <v>87</v>
      </c>
      <c r="I124" s="1">
        <v>787.99999964237213</v>
      </c>
      <c r="J124" s="1">
        <v>0</v>
      </c>
      <c r="K124">
        <f t="shared" si="28"/>
        <v>-1.4493359387957057</v>
      </c>
      <c r="L124">
        <f t="shared" si="29"/>
        <v>7.7043268809856204E-3</v>
      </c>
      <c r="M124">
        <f t="shared" si="30"/>
        <v>700.11349704418365</v>
      </c>
      <c r="N124">
        <f t="shared" si="31"/>
        <v>0.18038738867389584</v>
      </c>
      <c r="O124">
        <f t="shared" si="32"/>
        <v>2.2617983978711145</v>
      </c>
      <c r="P124">
        <f t="shared" si="33"/>
        <v>30.867874145507813</v>
      </c>
      <c r="Q124" s="1">
        <v>6</v>
      </c>
      <c r="R124">
        <f t="shared" si="34"/>
        <v>1.4200000166893005</v>
      </c>
      <c r="S124" s="1">
        <v>1</v>
      </c>
      <c r="T124">
        <f t="shared" si="35"/>
        <v>2.8400000333786011</v>
      </c>
      <c r="U124" s="1">
        <v>30.954887390136719</v>
      </c>
      <c r="V124" s="1">
        <v>30.867874145507813</v>
      </c>
      <c r="W124" s="1">
        <v>31.026422500610352</v>
      </c>
      <c r="X124" s="1">
        <v>417.79421997070313</v>
      </c>
      <c r="Y124" s="1">
        <v>419.44189453125</v>
      </c>
      <c r="Z124" s="1">
        <v>22.01518440246582</v>
      </c>
      <c r="AA124" s="1">
        <v>22.226743698120117</v>
      </c>
      <c r="AB124" s="1">
        <v>48.771533966064453</v>
      </c>
      <c r="AC124" s="1">
        <v>49.240215301513672</v>
      </c>
      <c r="AD124" s="1">
        <v>500.2227783203125</v>
      </c>
      <c r="AE124" s="1">
        <v>0.48595371842384338</v>
      </c>
      <c r="AF124" s="1">
        <v>8.1666901707649231E-2</v>
      </c>
      <c r="AG124" s="1">
        <v>99.686431884765625</v>
      </c>
      <c r="AH124" s="1">
        <v>0.82629281282424927</v>
      </c>
      <c r="AI124" s="1">
        <v>0.18876953423023224</v>
      </c>
      <c r="AJ124" s="1">
        <v>1.7147088423371315E-2</v>
      </c>
      <c r="AK124" s="1">
        <v>1.5141082694754004E-3</v>
      </c>
      <c r="AL124" s="1">
        <v>2.4882666766643524E-2</v>
      </c>
      <c r="AM124" s="1">
        <v>1.6075464664027095E-3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88</v>
      </c>
      <c r="AV124">
        <f t="shared" si="36"/>
        <v>0.83370463053385402</v>
      </c>
      <c r="AW124">
        <f t="shared" si="37"/>
        <v>1.8038738867389584E-4</v>
      </c>
      <c r="AX124">
        <f t="shared" si="38"/>
        <v>304.01787414550779</v>
      </c>
      <c r="AY124">
        <f t="shared" si="39"/>
        <v>304.1048873901367</v>
      </c>
      <c r="AZ124">
        <f t="shared" si="40"/>
        <v>7.7752593209909016E-2</v>
      </c>
      <c r="BA124">
        <f t="shared" si="41"/>
        <v>-7.6956798268007484E-2</v>
      </c>
      <c r="BB124">
        <f t="shared" si="42"/>
        <v>4.4775031695539091</v>
      </c>
      <c r="BC124">
        <f t="shared" si="43"/>
        <v>44.915873553682431</v>
      </c>
      <c r="BD124">
        <f t="shared" si="44"/>
        <v>22.689129855562314</v>
      </c>
      <c r="BE124">
        <f t="shared" si="45"/>
        <v>30.911380767822266</v>
      </c>
      <c r="BF124">
        <f t="shared" si="46"/>
        <v>4.4886330809810033</v>
      </c>
      <c r="BG124">
        <f t="shared" si="47"/>
        <v>7.6834831959748393E-3</v>
      </c>
      <c r="BH124">
        <f t="shared" si="48"/>
        <v>2.2157047716827947</v>
      </c>
      <c r="BI124">
        <f t="shared" si="49"/>
        <v>2.2729283092982087</v>
      </c>
      <c r="BJ124">
        <f t="shared" si="50"/>
        <v>4.8040453324897205E-3</v>
      </c>
      <c r="BK124">
        <f t="shared" si="51"/>
        <v>69.791816434700067</v>
      </c>
      <c r="BL124">
        <f t="shared" si="52"/>
        <v>1.6691549083970261</v>
      </c>
      <c r="BM124">
        <f t="shared" si="53"/>
        <v>47.871933066700777</v>
      </c>
      <c r="BN124">
        <f t="shared" si="54"/>
        <v>420.1308394236367</v>
      </c>
      <c r="BO124">
        <f t="shared" si="55"/>
        <v>-1.6514501327342568E-3</v>
      </c>
    </row>
    <row r="125" spans="1:67" x14ac:dyDescent="0.25">
      <c r="A125" s="1">
        <v>112</v>
      </c>
      <c r="B125" s="1" t="s">
        <v>201</v>
      </c>
      <c r="C125" s="1" t="s">
        <v>82</v>
      </c>
      <c r="D125" s="1" t="s">
        <v>83</v>
      </c>
      <c r="E125" s="1" t="s">
        <v>84</v>
      </c>
      <c r="F125" s="1" t="s">
        <v>85</v>
      </c>
      <c r="G125" s="1" t="s">
        <v>86</v>
      </c>
      <c r="H125" s="1" t="s">
        <v>87</v>
      </c>
      <c r="I125" s="1">
        <v>789.00000002235174</v>
      </c>
      <c r="J125" s="1">
        <v>0</v>
      </c>
      <c r="K125">
        <f t="shared" si="28"/>
        <v>-0.83851401539174408</v>
      </c>
      <c r="L125">
        <f t="shared" si="29"/>
        <v>5.1204370371000126E-3</v>
      </c>
      <c r="M125">
        <f t="shared" si="30"/>
        <v>661.57085091477586</v>
      </c>
      <c r="N125">
        <f t="shared" si="31"/>
        <v>0.12018154499684963</v>
      </c>
      <c r="O125">
        <f t="shared" si="32"/>
        <v>2.2652242392321154</v>
      </c>
      <c r="P125">
        <f t="shared" si="33"/>
        <v>30.882181167602539</v>
      </c>
      <c r="Q125" s="1">
        <v>6</v>
      </c>
      <c r="R125">
        <f t="shared" si="34"/>
        <v>1.4200000166893005</v>
      </c>
      <c r="S125" s="1">
        <v>1</v>
      </c>
      <c r="T125">
        <f t="shared" si="35"/>
        <v>2.8400000333786011</v>
      </c>
      <c r="U125" s="1">
        <v>30.968303680419922</v>
      </c>
      <c r="V125" s="1">
        <v>30.882181167602539</v>
      </c>
      <c r="W125" s="1">
        <v>31.016424179077148</v>
      </c>
      <c r="X125" s="1">
        <v>418.53765869140625</v>
      </c>
      <c r="Y125" s="1">
        <v>419.48312377929688</v>
      </c>
      <c r="Z125" s="1">
        <v>22.088041305541992</v>
      </c>
      <c r="AA125" s="1">
        <v>22.229015350341797</v>
      </c>
      <c r="AB125" s="1">
        <v>48.895622253417969</v>
      </c>
      <c r="AC125" s="1">
        <v>49.207691192626953</v>
      </c>
      <c r="AD125" s="1">
        <v>500.13473510742188</v>
      </c>
      <c r="AE125" s="1">
        <v>0.38693413138389587</v>
      </c>
      <c r="AF125" s="1">
        <v>0.52926373481750488</v>
      </c>
      <c r="AG125" s="1">
        <v>99.686660766601563</v>
      </c>
      <c r="AH125" s="1">
        <v>0.82629281282424927</v>
      </c>
      <c r="AI125" s="1">
        <v>0.18876953423023224</v>
      </c>
      <c r="AJ125" s="1">
        <v>1.7147088423371315E-2</v>
      </c>
      <c r="AK125" s="1">
        <v>1.5141082694754004E-3</v>
      </c>
      <c r="AL125" s="1">
        <v>2.4882666766643524E-2</v>
      </c>
      <c r="AM125" s="1">
        <v>1.6075464664027095E-3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88</v>
      </c>
      <c r="AV125">
        <f t="shared" si="36"/>
        <v>0.83355789184570295</v>
      </c>
      <c r="AW125">
        <f t="shared" si="37"/>
        <v>1.2018154499684963E-4</v>
      </c>
      <c r="AX125">
        <f t="shared" si="38"/>
        <v>304.03218116760252</v>
      </c>
      <c r="AY125">
        <f t="shared" si="39"/>
        <v>304.1183036804199</v>
      </c>
      <c r="AZ125">
        <f t="shared" si="40"/>
        <v>6.1909459637639053E-2</v>
      </c>
      <c r="BA125">
        <f t="shared" si="41"/>
        <v>-4.7309155724671176E-2</v>
      </c>
      <c r="BB125">
        <f t="shared" si="42"/>
        <v>4.4811605516372168</v>
      </c>
      <c r="BC125">
        <f t="shared" si="43"/>
        <v>44.952459207446523</v>
      </c>
      <c r="BD125">
        <f t="shared" si="44"/>
        <v>22.723443857104726</v>
      </c>
      <c r="BE125">
        <f t="shared" si="45"/>
        <v>30.92524242401123</v>
      </c>
      <c r="BF125">
        <f t="shared" si="46"/>
        <v>4.4921842435065544</v>
      </c>
      <c r="BG125">
        <f t="shared" si="47"/>
        <v>5.1112216538768632E-3</v>
      </c>
      <c r="BH125">
        <f t="shared" si="48"/>
        <v>2.2159363124051015</v>
      </c>
      <c r="BI125">
        <f t="shared" si="49"/>
        <v>2.276247931101453</v>
      </c>
      <c r="BJ125">
        <f t="shared" si="50"/>
        <v>3.1953402020540407E-3</v>
      </c>
      <c r="BK125">
        <f t="shared" si="51"/>
        <v>65.9497889882132</v>
      </c>
      <c r="BL125">
        <f t="shared" si="52"/>
        <v>1.5771095746460801</v>
      </c>
      <c r="BM125">
        <f t="shared" si="53"/>
        <v>47.787162330394231</v>
      </c>
      <c r="BN125">
        <f t="shared" si="54"/>
        <v>419.88171318333718</v>
      </c>
      <c r="BO125">
        <f t="shared" si="55"/>
        <v>-9.5432127934420667E-4</v>
      </c>
    </row>
    <row r="126" spans="1:67" x14ac:dyDescent="0.25">
      <c r="A126" s="1">
        <v>113</v>
      </c>
      <c r="B126" s="1" t="s">
        <v>202</v>
      </c>
      <c r="C126" s="1" t="s">
        <v>82</v>
      </c>
      <c r="D126" s="1" t="s">
        <v>83</v>
      </c>
      <c r="E126" s="1" t="s">
        <v>84</v>
      </c>
      <c r="F126" s="1" t="s">
        <v>85</v>
      </c>
      <c r="G126" s="1" t="s">
        <v>86</v>
      </c>
      <c r="H126" s="1" t="s">
        <v>87</v>
      </c>
      <c r="I126" s="1">
        <v>793.99999991059303</v>
      </c>
      <c r="J126" s="1">
        <v>0</v>
      </c>
      <c r="K126">
        <f t="shared" si="28"/>
        <v>-1.4747575781860573</v>
      </c>
      <c r="L126">
        <f t="shared" si="29"/>
        <v>7.6695626148369804E-3</v>
      </c>
      <c r="M126">
        <f t="shared" si="30"/>
        <v>706.6996239991862</v>
      </c>
      <c r="N126">
        <f t="shared" si="31"/>
        <v>0.17953345720188219</v>
      </c>
      <c r="O126">
        <f t="shared" si="32"/>
        <v>2.261290294529112</v>
      </c>
      <c r="P126">
        <f t="shared" si="33"/>
        <v>30.865028381347656</v>
      </c>
      <c r="Q126" s="1">
        <v>6</v>
      </c>
      <c r="R126">
        <f t="shared" si="34"/>
        <v>1.4200000166893005</v>
      </c>
      <c r="S126" s="1">
        <v>1</v>
      </c>
      <c r="T126">
        <f t="shared" si="35"/>
        <v>2.8400000333786011</v>
      </c>
      <c r="U126" s="1">
        <v>30.959783554077148</v>
      </c>
      <c r="V126" s="1">
        <v>30.865028381347656</v>
      </c>
      <c r="W126" s="1">
        <v>31.03094482421875</v>
      </c>
      <c r="X126" s="1">
        <v>417.78884887695313</v>
      </c>
      <c r="Y126" s="1">
        <v>419.46725463867188</v>
      </c>
      <c r="Z126" s="1">
        <v>22.013898849487305</v>
      </c>
      <c r="AA126" s="1">
        <v>22.224433898925781</v>
      </c>
      <c r="AB126" s="1">
        <v>48.755313873291016</v>
      </c>
      <c r="AC126" s="1">
        <v>49.221599578857422</v>
      </c>
      <c r="AD126" s="1">
        <v>500.27801513671875</v>
      </c>
      <c r="AE126" s="1">
        <v>0.35293382406234741</v>
      </c>
      <c r="AF126" s="1">
        <v>8.5800454020500183E-2</v>
      </c>
      <c r="AG126" s="1">
        <v>99.686935424804688</v>
      </c>
      <c r="AH126" s="1">
        <v>0.82629281282424927</v>
      </c>
      <c r="AI126" s="1">
        <v>0.18876953423023224</v>
      </c>
      <c r="AJ126" s="1">
        <v>1.7147088423371315E-2</v>
      </c>
      <c r="AK126" s="1">
        <v>1.5141082694754004E-3</v>
      </c>
      <c r="AL126" s="1">
        <v>2.4882666766643524E-2</v>
      </c>
      <c r="AM126" s="1">
        <v>1.6075464664027095E-3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88</v>
      </c>
      <c r="AV126">
        <f t="shared" si="36"/>
        <v>0.83379669189453121</v>
      </c>
      <c r="AW126">
        <f t="shared" si="37"/>
        <v>1.7953345720188218E-4</v>
      </c>
      <c r="AX126">
        <f t="shared" si="38"/>
        <v>304.01502838134763</v>
      </c>
      <c r="AY126">
        <f t="shared" si="39"/>
        <v>304.10978355407713</v>
      </c>
      <c r="AZ126">
        <f t="shared" si="40"/>
        <v>5.6469410587785873E-2</v>
      </c>
      <c r="BA126">
        <f t="shared" si="41"/>
        <v>-7.5714516297576584E-2</v>
      </c>
      <c r="BB126">
        <f t="shared" si="42"/>
        <v>4.4767760014641667</v>
      </c>
      <c r="BC126">
        <f t="shared" si="43"/>
        <v>44.908352156547771</v>
      </c>
      <c r="BD126">
        <f t="shared" si="44"/>
        <v>22.68391825762199</v>
      </c>
      <c r="BE126">
        <f t="shared" si="45"/>
        <v>30.912405967712402</v>
      </c>
      <c r="BF126">
        <f t="shared" si="46"/>
        <v>4.4888956390950483</v>
      </c>
      <c r="BG126">
        <f t="shared" si="47"/>
        <v>7.6489063593550705E-3</v>
      </c>
      <c r="BH126">
        <f t="shared" si="48"/>
        <v>2.2154857069350546</v>
      </c>
      <c r="BI126">
        <f t="shared" si="49"/>
        <v>2.2734099321599937</v>
      </c>
      <c r="BJ126">
        <f t="shared" si="50"/>
        <v>4.7824180286166629E-3</v>
      </c>
      <c r="BK126">
        <f t="shared" si="51"/>
        <v>70.448719782340632</v>
      </c>
      <c r="BL126">
        <f t="shared" si="52"/>
        <v>1.6847551654727748</v>
      </c>
      <c r="BM126">
        <f t="shared" si="53"/>
        <v>47.874806880758747</v>
      </c>
      <c r="BN126">
        <f t="shared" si="54"/>
        <v>420.16828376090842</v>
      </c>
      <c r="BO126">
        <f t="shared" si="55"/>
        <v>-1.6803680092086423E-3</v>
      </c>
    </row>
    <row r="127" spans="1:67" x14ac:dyDescent="0.25">
      <c r="A127" s="1">
        <v>114</v>
      </c>
      <c r="B127" s="1" t="s">
        <v>203</v>
      </c>
      <c r="C127" s="1" t="s">
        <v>82</v>
      </c>
      <c r="D127" s="1" t="s">
        <v>83</v>
      </c>
      <c r="E127" s="1" t="s">
        <v>84</v>
      </c>
      <c r="F127" s="1" t="s">
        <v>85</v>
      </c>
      <c r="G127" s="1" t="s">
        <v>86</v>
      </c>
      <c r="H127" s="1" t="s">
        <v>87</v>
      </c>
      <c r="I127" s="1">
        <v>799.49999978765845</v>
      </c>
      <c r="J127" s="1">
        <v>0</v>
      </c>
      <c r="K127">
        <f t="shared" si="28"/>
        <v>-1.578463192552519</v>
      </c>
      <c r="L127">
        <f t="shared" si="29"/>
        <v>7.6575682341362026E-3</v>
      </c>
      <c r="M127">
        <f t="shared" si="30"/>
        <v>728.55323330031422</v>
      </c>
      <c r="N127">
        <f t="shared" si="31"/>
        <v>0.17949287535379865</v>
      </c>
      <c r="O127">
        <f t="shared" si="32"/>
        <v>2.264291731741964</v>
      </c>
      <c r="P127">
        <f t="shared" si="33"/>
        <v>30.876308441162109</v>
      </c>
      <c r="Q127" s="1">
        <v>6</v>
      </c>
      <c r="R127">
        <f t="shared" si="34"/>
        <v>1.4200000166893005</v>
      </c>
      <c r="S127" s="1">
        <v>1</v>
      </c>
      <c r="T127">
        <f t="shared" si="35"/>
        <v>2.8400000333786011</v>
      </c>
      <c r="U127" s="1">
        <v>30.962125778198242</v>
      </c>
      <c r="V127" s="1">
        <v>30.876308441162109</v>
      </c>
      <c r="W127" s="1">
        <v>31.025239944458008</v>
      </c>
      <c r="X127" s="1">
        <v>417.758056640625</v>
      </c>
      <c r="Y127" s="1">
        <v>419.56106567382813</v>
      </c>
      <c r="Z127" s="1">
        <v>22.012603759765625</v>
      </c>
      <c r="AA127" s="1">
        <v>22.223117828369141</v>
      </c>
      <c r="AB127" s="1">
        <v>48.7462158203125</v>
      </c>
      <c r="AC127" s="1">
        <v>49.212394714355469</v>
      </c>
      <c r="AD127" s="1">
        <v>500.2154541015625</v>
      </c>
      <c r="AE127" s="1">
        <v>0.17533700168132782</v>
      </c>
      <c r="AF127" s="1">
        <v>0.19848234951496124</v>
      </c>
      <c r="AG127" s="1">
        <v>99.687507629394531</v>
      </c>
      <c r="AH127" s="1">
        <v>0.82629281282424927</v>
      </c>
      <c r="AI127" s="1">
        <v>0.18876953423023224</v>
      </c>
      <c r="AJ127" s="1">
        <v>1.7147088423371315E-2</v>
      </c>
      <c r="AK127" s="1">
        <v>1.5141082694754004E-3</v>
      </c>
      <c r="AL127" s="1">
        <v>2.4882666766643524E-2</v>
      </c>
      <c r="AM127" s="1">
        <v>1.6075464664027095E-3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88</v>
      </c>
      <c r="AV127">
        <f t="shared" si="36"/>
        <v>0.83369242350260409</v>
      </c>
      <c r="AW127">
        <f t="shared" si="37"/>
        <v>1.7949287535379865E-4</v>
      </c>
      <c r="AX127">
        <f t="shared" si="38"/>
        <v>304.02630844116209</v>
      </c>
      <c r="AY127">
        <f t="shared" si="39"/>
        <v>304.11212577819822</v>
      </c>
      <c r="AZ127">
        <f t="shared" si="40"/>
        <v>2.8053919641958469E-2</v>
      </c>
      <c r="BA127">
        <f t="shared" si="41"/>
        <v>-7.72340190946849E-2</v>
      </c>
      <c r="BB127">
        <f t="shared" si="42"/>
        <v>4.4796589598064465</v>
      </c>
      <c r="BC127">
        <f t="shared" si="43"/>
        <v>44.937014339453142</v>
      </c>
      <c r="BD127">
        <f t="shared" si="44"/>
        <v>22.713896511084002</v>
      </c>
      <c r="BE127">
        <f t="shared" si="45"/>
        <v>30.919217109680176</v>
      </c>
      <c r="BF127">
        <f t="shared" si="46"/>
        <v>4.4906403416415577</v>
      </c>
      <c r="BG127">
        <f t="shared" si="47"/>
        <v>7.6369764497772816E-3</v>
      </c>
      <c r="BH127">
        <f t="shared" si="48"/>
        <v>2.2153672280644825</v>
      </c>
      <c r="BI127">
        <f t="shared" si="49"/>
        <v>2.2752731135770752</v>
      </c>
      <c r="BJ127">
        <f t="shared" si="50"/>
        <v>4.7749560628254891E-3</v>
      </c>
      <c r="BK127">
        <f t="shared" si="51"/>
        <v>72.627656003045118</v>
      </c>
      <c r="BL127">
        <f t="shared" si="52"/>
        <v>1.7364653036387803</v>
      </c>
      <c r="BM127">
        <f t="shared" si="53"/>
        <v>47.838253367696268</v>
      </c>
      <c r="BN127">
        <f t="shared" si="54"/>
        <v>420.31139147837075</v>
      </c>
      <c r="BO127">
        <f t="shared" si="55"/>
        <v>-1.79654712358173E-3</v>
      </c>
    </row>
    <row r="128" spans="1:67" x14ac:dyDescent="0.25">
      <c r="A128" s="1">
        <v>115</v>
      </c>
      <c r="B128" s="1" t="s">
        <v>204</v>
      </c>
      <c r="C128" s="1" t="s">
        <v>82</v>
      </c>
      <c r="D128" s="1" t="s">
        <v>83</v>
      </c>
      <c r="E128" s="1" t="s">
        <v>84</v>
      </c>
      <c r="F128" s="1" t="s">
        <v>85</v>
      </c>
      <c r="G128" s="1" t="s">
        <v>86</v>
      </c>
      <c r="H128" s="1" t="s">
        <v>87</v>
      </c>
      <c r="I128" s="1">
        <v>804.49999967589974</v>
      </c>
      <c r="J128" s="1">
        <v>0</v>
      </c>
      <c r="K128">
        <f t="shared" si="28"/>
        <v>-1.3854473622322976</v>
      </c>
      <c r="L128">
        <f t="shared" si="29"/>
        <v>7.7159562964327338E-3</v>
      </c>
      <c r="M128">
        <f t="shared" si="30"/>
        <v>686.6930562630514</v>
      </c>
      <c r="N128">
        <f t="shared" si="31"/>
        <v>0.18087963187245368</v>
      </c>
      <c r="O128">
        <f t="shared" si="32"/>
        <v>2.2645797529689378</v>
      </c>
      <c r="P128">
        <f t="shared" si="33"/>
        <v>30.878110885620117</v>
      </c>
      <c r="Q128" s="1">
        <v>6</v>
      </c>
      <c r="R128">
        <f t="shared" si="34"/>
        <v>1.4200000166893005</v>
      </c>
      <c r="S128" s="1">
        <v>1</v>
      </c>
      <c r="T128">
        <f t="shared" si="35"/>
        <v>2.8400000333786011</v>
      </c>
      <c r="U128" s="1">
        <v>30.963066101074219</v>
      </c>
      <c r="V128" s="1">
        <v>30.878110885620117</v>
      </c>
      <c r="W128" s="1">
        <v>31.017202377319336</v>
      </c>
      <c r="X128" s="1">
        <v>417.95819091796875</v>
      </c>
      <c r="Y128" s="1">
        <v>419.529052734375</v>
      </c>
      <c r="Z128" s="1">
        <v>22.012495040893555</v>
      </c>
      <c r="AA128" s="1">
        <v>22.224643707275391</v>
      </c>
      <c r="AB128" s="1">
        <v>48.743816375732422</v>
      </c>
      <c r="AC128" s="1">
        <v>49.213596343994141</v>
      </c>
      <c r="AD128" s="1">
        <v>500.19540405273438</v>
      </c>
      <c r="AE128" s="1">
        <v>0.15115296840667725</v>
      </c>
      <c r="AF128" s="1">
        <v>8.27011838555336E-2</v>
      </c>
      <c r="AG128" s="1">
        <v>99.688438415527344</v>
      </c>
      <c r="AH128" s="1">
        <v>0.82629281282424927</v>
      </c>
      <c r="AI128" s="1">
        <v>0.18876953423023224</v>
      </c>
      <c r="AJ128" s="1">
        <v>1.7147088423371315E-2</v>
      </c>
      <c r="AK128" s="1">
        <v>1.5141082694754004E-3</v>
      </c>
      <c r="AL128" s="1">
        <v>2.4882666766643524E-2</v>
      </c>
      <c r="AM128" s="1">
        <v>1.6075464664027095E-3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88</v>
      </c>
      <c r="AV128">
        <f t="shared" si="36"/>
        <v>0.83365900675455717</v>
      </c>
      <c r="AW128">
        <f t="shared" si="37"/>
        <v>1.8087963187245367E-4</v>
      </c>
      <c r="AX128">
        <f t="shared" si="38"/>
        <v>304.02811088562009</v>
      </c>
      <c r="AY128">
        <f t="shared" si="39"/>
        <v>304.1130661010742</v>
      </c>
      <c r="AZ128">
        <f t="shared" si="40"/>
        <v>2.418447440450322E-2</v>
      </c>
      <c r="BA128">
        <f t="shared" si="41"/>
        <v>-7.8084854699965955E-2</v>
      </c>
      <c r="BB128">
        <f t="shared" si="42"/>
        <v>4.4801197784886977</v>
      </c>
      <c r="BC128">
        <f t="shared" si="43"/>
        <v>44.94121735375564</v>
      </c>
      <c r="BD128">
        <f t="shared" si="44"/>
        <v>22.716573646480249</v>
      </c>
      <c r="BE128">
        <f t="shared" si="45"/>
        <v>30.920588493347168</v>
      </c>
      <c r="BF128">
        <f t="shared" si="46"/>
        <v>4.4909916987416665</v>
      </c>
      <c r="BG128">
        <f t="shared" si="47"/>
        <v>7.6950497236620216E-3</v>
      </c>
      <c r="BH128">
        <f t="shared" si="48"/>
        <v>2.2155400255197599</v>
      </c>
      <c r="BI128">
        <f t="shared" si="49"/>
        <v>2.2754516732219066</v>
      </c>
      <c r="BJ128">
        <f t="shared" si="50"/>
        <v>4.8112800427173395E-3</v>
      </c>
      <c r="BK128">
        <f t="shared" si="51"/>
        <v>68.455358449649466</v>
      </c>
      <c r="BL128">
        <f t="shared" si="52"/>
        <v>1.6368188371874961</v>
      </c>
      <c r="BM128">
        <f t="shared" si="53"/>
        <v>47.837899197450739</v>
      </c>
      <c r="BN128">
        <f t="shared" si="54"/>
        <v>420.18762805727334</v>
      </c>
      <c r="BO128">
        <f t="shared" si="55"/>
        <v>-1.577316580316088E-3</v>
      </c>
    </row>
    <row r="129" spans="1:67" x14ac:dyDescent="0.25">
      <c r="A129" s="1">
        <v>116</v>
      </c>
      <c r="B129" s="1" t="s">
        <v>205</v>
      </c>
      <c r="C129" s="1" t="s">
        <v>82</v>
      </c>
      <c r="D129" s="1" t="s">
        <v>83</v>
      </c>
      <c r="E129" s="1" t="s">
        <v>84</v>
      </c>
      <c r="F129" s="1" t="s">
        <v>85</v>
      </c>
      <c r="G129" s="1" t="s">
        <v>86</v>
      </c>
      <c r="H129" s="1" t="s">
        <v>87</v>
      </c>
      <c r="I129" s="1">
        <v>809.49999956414104</v>
      </c>
      <c r="J129" s="1">
        <v>0</v>
      </c>
      <c r="K129">
        <f t="shared" si="28"/>
        <v>-1.2496099454606224</v>
      </c>
      <c r="L129">
        <f t="shared" si="29"/>
        <v>7.8376819867194431E-3</v>
      </c>
      <c r="M129">
        <f t="shared" si="30"/>
        <v>655.2662791588557</v>
      </c>
      <c r="N129">
        <f t="shared" si="31"/>
        <v>0.18370732469084347</v>
      </c>
      <c r="O129">
        <f t="shared" si="32"/>
        <v>2.2643326213205892</v>
      </c>
      <c r="P129">
        <f t="shared" si="33"/>
        <v>30.876855850219727</v>
      </c>
      <c r="Q129" s="1">
        <v>6</v>
      </c>
      <c r="R129">
        <f t="shared" si="34"/>
        <v>1.4200000166893005</v>
      </c>
      <c r="S129" s="1">
        <v>1</v>
      </c>
      <c r="T129">
        <f t="shared" si="35"/>
        <v>2.8400000333786011</v>
      </c>
      <c r="U129" s="1">
        <v>30.960630416870117</v>
      </c>
      <c r="V129" s="1">
        <v>30.876855850219727</v>
      </c>
      <c r="W129" s="1">
        <v>31.016399383544922</v>
      </c>
      <c r="X129" s="1">
        <v>418.36444091796875</v>
      </c>
      <c r="Y129" s="1">
        <v>419.771484375</v>
      </c>
      <c r="Z129" s="1">
        <v>22.008632659912109</v>
      </c>
      <c r="AA129" s="1">
        <v>22.224189758300781</v>
      </c>
      <c r="AB129" s="1">
        <v>48.741405487060547</v>
      </c>
      <c r="AC129" s="1">
        <v>49.218788146972656</v>
      </c>
      <c r="AD129" s="1">
        <v>499.98236083984375</v>
      </c>
      <c r="AE129" s="1">
        <v>0.16853281855583191</v>
      </c>
      <c r="AF129" s="1">
        <v>0.1271510124206543</v>
      </c>
      <c r="AG129" s="1">
        <v>99.687156677246094</v>
      </c>
      <c r="AH129" s="1">
        <v>0.82629281282424927</v>
      </c>
      <c r="AI129" s="1">
        <v>0.18876953423023224</v>
      </c>
      <c r="AJ129" s="1">
        <v>1.7147088423371315E-2</v>
      </c>
      <c r="AK129" s="1">
        <v>1.5141082694754004E-3</v>
      </c>
      <c r="AL129" s="1">
        <v>2.4882666766643524E-2</v>
      </c>
      <c r="AM129" s="1">
        <v>1.6075464664027095E-3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88</v>
      </c>
      <c r="AV129">
        <f t="shared" si="36"/>
        <v>0.83330393473307285</v>
      </c>
      <c r="AW129">
        <f t="shared" si="37"/>
        <v>1.8370732469084346E-4</v>
      </c>
      <c r="AX129">
        <f t="shared" si="38"/>
        <v>304.0268558502197</v>
      </c>
      <c r="AY129">
        <f t="shared" si="39"/>
        <v>304.11063041687009</v>
      </c>
      <c r="AZ129">
        <f t="shared" si="40"/>
        <v>2.6965250366212778E-2</v>
      </c>
      <c r="BA129">
        <f t="shared" si="41"/>
        <v>-7.9621589002884879E-2</v>
      </c>
      <c r="BB129">
        <f t="shared" si="42"/>
        <v>4.4797989077811673</v>
      </c>
      <c r="BC129">
        <f t="shared" si="43"/>
        <v>44.938576413461846</v>
      </c>
      <c r="BD129">
        <f t="shared" si="44"/>
        <v>22.714386655161064</v>
      </c>
      <c r="BE129">
        <f t="shared" si="45"/>
        <v>30.918743133544922</v>
      </c>
      <c r="BF129">
        <f t="shared" si="46"/>
        <v>4.4905189115498603</v>
      </c>
      <c r="BG129">
        <f t="shared" si="47"/>
        <v>7.8161114953274966E-3</v>
      </c>
      <c r="BH129">
        <f t="shared" si="48"/>
        <v>2.2154662864605781</v>
      </c>
      <c r="BI129">
        <f t="shared" si="49"/>
        <v>2.2750526250892822</v>
      </c>
      <c r="BJ129">
        <f t="shared" si="50"/>
        <v>4.8870030897145891E-3</v>
      </c>
      <c r="BK129">
        <f t="shared" si="51"/>
        <v>65.321632235824922</v>
      </c>
      <c r="BL129">
        <f t="shared" si="52"/>
        <v>1.5610071278054658</v>
      </c>
      <c r="BM129">
        <f t="shared" si="53"/>
        <v>47.842168847990131</v>
      </c>
      <c r="BN129">
        <f t="shared" si="54"/>
        <v>420.36548909561435</v>
      </c>
      <c r="BO129">
        <f t="shared" si="55"/>
        <v>-1.4221921531540531E-3</v>
      </c>
    </row>
    <row r="130" spans="1:67" x14ac:dyDescent="0.25">
      <c r="A130" s="1">
        <v>117</v>
      </c>
      <c r="B130" s="1" t="s">
        <v>206</v>
      </c>
      <c r="C130" s="1" t="s">
        <v>82</v>
      </c>
      <c r="D130" s="1" t="s">
        <v>83</v>
      </c>
      <c r="E130" s="1" t="s">
        <v>84</v>
      </c>
      <c r="F130" s="1" t="s">
        <v>85</v>
      </c>
      <c r="G130" s="1" t="s">
        <v>86</v>
      </c>
      <c r="H130" s="1" t="s">
        <v>87</v>
      </c>
      <c r="I130" s="1">
        <v>814.99999944120646</v>
      </c>
      <c r="J130" s="1">
        <v>0</v>
      </c>
      <c r="K130">
        <f t="shared" si="28"/>
        <v>-1.4419304684612828</v>
      </c>
      <c r="L130">
        <f t="shared" si="29"/>
        <v>7.6839688973416326E-3</v>
      </c>
      <c r="M130">
        <f t="shared" si="30"/>
        <v>699.92051933148218</v>
      </c>
      <c r="N130">
        <f t="shared" si="31"/>
        <v>0.18016104033745284</v>
      </c>
      <c r="O130">
        <f t="shared" si="32"/>
        <v>2.2649345478979535</v>
      </c>
      <c r="P130">
        <f t="shared" si="33"/>
        <v>30.877717971801758</v>
      </c>
      <c r="Q130" s="1">
        <v>6</v>
      </c>
      <c r="R130">
        <f t="shared" si="34"/>
        <v>1.4200000166893005</v>
      </c>
      <c r="S130" s="1">
        <v>1</v>
      </c>
      <c r="T130">
        <f t="shared" si="35"/>
        <v>2.8400000333786011</v>
      </c>
      <c r="U130" s="1">
        <v>30.962669372558594</v>
      </c>
      <c r="V130" s="1">
        <v>30.877717971801758</v>
      </c>
      <c r="W130" s="1">
        <v>31.020475387573242</v>
      </c>
      <c r="X130" s="1">
        <v>418.39566040039063</v>
      </c>
      <c r="Y130" s="1">
        <v>420.03366088867188</v>
      </c>
      <c r="Z130" s="1">
        <v>22.009065628051758</v>
      </c>
      <c r="AA130" s="1">
        <v>22.220260620117188</v>
      </c>
      <c r="AB130" s="1">
        <v>48.736919403076172</v>
      </c>
      <c r="AC130" s="1">
        <v>49.20458984375</v>
      </c>
      <c r="AD130" s="1">
        <v>500.460205078125</v>
      </c>
      <c r="AE130" s="1">
        <v>0.31062483787536621</v>
      </c>
      <c r="AF130" s="1">
        <v>9.8209396004676819E-2</v>
      </c>
      <c r="AG130" s="1">
        <v>99.687614440917969</v>
      </c>
      <c r="AH130" s="1">
        <v>0.82629281282424927</v>
      </c>
      <c r="AI130" s="1">
        <v>0.18876953423023224</v>
      </c>
      <c r="AJ130" s="1">
        <v>1.7147088423371315E-2</v>
      </c>
      <c r="AK130" s="1">
        <v>1.5141082694754004E-3</v>
      </c>
      <c r="AL130" s="1">
        <v>2.4882666766643524E-2</v>
      </c>
      <c r="AM130" s="1">
        <v>1.6075464664027095E-3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88</v>
      </c>
      <c r="AV130">
        <f t="shared" si="36"/>
        <v>0.83410034179687487</v>
      </c>
      <c r="AW130">
        <f t="shared" si="37"/>
        <v>1.8016104033745283E-4</v>
      </c>
      <c r="AX130">
        <f t="shared" si="38"/>
        <v>304.02771797180174</v>
      </c>
      <c r="AY130">
        <f t="shared" si="39"/>
        <v>304.11266937255857</v>
      </c>
      <c r="AZ130">
        <f t="shared" si="40"/>
        <v>4.9699972949177607E-2</v>
      </c>
      <c r="BA130">
        <f t="shared" si="41"/>
        <v>-7.7440275531391239E-2</v>
      </c>
      <c r="BB130">
        <f t="shared" si="42"/>
        <v>4.4800193213729083</v>
      </c>
      <c r="BC130">
        <f t="shared" si="43"/>
        <v>44.940581099250686</v>
      </c>
      <c r="BD130">
        <f t="shared" si="44"/>
        <v>22.720320479133498</v>
      </c>
      <c r="BE130">
        <f t="shared" si="45"/>
        <v>30.920193672180176</v>
      </c>
      <c r="BF130">
        <f t="shared" si="46"/>
        <v>4.490890540626836</v>
      </c>
      <c r="BG130">
        <f t="shared" si="47"/>
        <v>7.6632350736560951E-3</v>
      </c>
      <c r="BH130">
        <f t="shared" si="48"/>
        <v>2.2150847734749548</v>
      </c>
      <c r="BI130">
        <f t="shared" si="49"/>
        <v>2.2758057671518812</v>
      </c>
      <c r="BJ130">
        <f t="shared" si="50"/>
        <v>4.7913804199418309E-3</v>
      </c>
      <c r="BK130">
        <f t="shared" si="51"/>
        <v>69.773406870403861</v>
      </c>
      <c r="BL130">
        <f t="shared" si="52"/>
        <v>1.6663438778945698</v>
      </c>
      <c r="BM130">
        <f t="shared" si="53"/>
        <v>47.828106507865229</v>
      </c>
      <c r="BN130">
        <f t="shared" si="54"/>
        <v>420.71908557513109</v>
      </c>
      <c r="BO130">
        <f t="shared" si="55"/>
        <v>-1.639212633489779E-3</v>
      </c>
    </row>
    <row r="131" spans="1:67" x14ac:dyDescent="0.25">
      <c r="A131" s="1">
        <v>118</v>
      </c>
      <c r="B131" s="1" t="s">
        <v>207</v>
      </c>
      <c r="C131" s="1" t="s">
        <v>82</v>
      </c>
      <c r="D131" s="1" t="s">
        <v>83</v>
      </c>
      <c r="E131" s="1" t="s">
        <v>84</v>
      </c>
      <c r="F131" s="1" t="s">
        <v>85</v>
      </c>
      <c r="G131" s="1" t="s">
        <v>86</v>
      </c>
      <c r="H131" s="1" t="s">
        <v>87</v>
      </c>
      <c r="I131" s="1">
        <v>819.99999932944775</v>
      </c>
      <c r="J131" s="1">
        <v>0</v>
      </c>
      <c r="K131">
        <f t="shared" si="28"/>
        <v>-1.504239220264707</v>
      </c>
      <c r="L131">
        <f t="shared" si="29"/>
        <v>7.3588628288594931E-3</v>
      </c>
      <c r="M131">
        <f t="shared" si="30"/>
        <v>726.30089622419848</v>
      </c>
      <c r="N131">
        <f t="shared" si="31"/>
        <v>0.17257775401982137</v>
      </c>
      <c r="O131">
        <f t="shared" si="32"/>
        <v>2.2651977344842691</v>
      </c>
      <c r="P131">
        <f t="shared" si="33"/>
        <v>30.878095626831055</v>
      </c>
      <c r="Q131" s="1">
        <v>6</v>
      </c>
      <c r="R131">
        <f t="shared" si="34"/>
        <v>1.4200000166893005</v>
      </c>
      <c r="S131" s="1">
        <v>1</v>
      </c>
      <c r="T131">
        <f t="shared" si="35"/>
        <v>2.8400000333786011</v>
      </c>
      <c r="U131" s="1">
        <v>30.960903167724609</v>
      </c>
      <c r="V131" s="1">
        <v>30.878095626831055</v>
      </c>
      <c r="W131" s="1">
        <v>31.020498275756836</v>
      </c>
      <c r="X131" s="1">
        <v>418.353271484375</v>
      </c>
      <c r="Y131" s="1">
        <v>420.0714111328125</v>
      </c>
      <c r="Z131" s="1">
        <v>22.01603889465332</v>
      </c>
      <c r="AA131" s="1">
        <v>22.218536376953125</v>
      </c>
      <c r="AB131" s="1">
        <v>48.757389068603516</v>
      </c>
      <c r="AC131" s="1">
        <v>49.205844879150391</v>
      </c>
      <c r="AD131" s="1">
        <v>499.9864501953125</v>
      </c>
      <c r="AE131" s="1">
        <v>0.13754430413246155</v>
      </c>
      <c r="AF131" s="1">
        <v>2.2742018103599548E-2</v>
      </c>
      <c r="AG131" s="1">
        <v>99.687850952148438</v>
      </c>
      <c r="AH131" s="1">
        <v>0.82629281282424927</v>
      </c>
      <c r="AI131" s="1">
        <v>0.18876953423023224</v>
      </c>
      <c r="AJ131" s="1">
        <v>1.7147088423371315E-2</v>
      </c>
      <c r="AK131" s="1">
        <v>1.5141082694754004E-3</v>
      </c>
      <c r="AL131" s="1">
        <v>2.4882666766643524E-2</v>
      </c>
      <c r="AM131" s="1">
        <v>1.6075464664027095E-3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88</v>
      </c>
      <c r="AV131">
        <f t="shared" si="36"/>
        <v>0.83331075032552071</v>
      </c>
      <c r="AW131">
        <f t="shared" si="37"/>
        <v>1.7257775401982136E-4</v>
      </c>
      <c r="AX131">
        <f t="shared" si="38"/>
        <v>304.02809562683103</v>
      </c>
      <c r="AY131">
        <f t="shared" si="39"/>
        <v>304.11090316772459</v>
      </c>
      <c r="AZ131">
        <f t="shared" si="40"/>
        <v>2.2007088169297084E-2</v>
      </c>
      <c r="BA131">
        <f t="shared" si="41"/>
        <v>-7.427381139422759E-2</v>
      </c>
      <c r="BB131">
        <f t="shared" si="42"/>
        <v>4.4801158772048604</v>
      </c>
      <c r="BC131">
        <f t="shared" si="43"/>
        <v>44.941443058646918</v>
      </c>
      <c r="BD131">
        <f t="shared" si="44"/>
        <v>22.722906681693793</v>
      </c>
      <c r="BE131">
        <f t="shared" si="45"/>
        <v>30.919499397277832</v>
      </c>
      <c r="BF131">
        <f t="shared" si="46"/>
        <v>4.4907126635380896</v>
      </c>
      <c r="BG131">
        <f t="shared" si="47"/>
        <v>7.3398441999799014E-3</v>
      </c>
      <c r="BH131">
        <f t="shared" si="48"/>
        <v>2.2149181427205913</v>
      </c>
      <c r="BI131">
        <f t="shared" si="49"/>
        <v>2.2757945208174983</v>
      </c>
      <c r="BJ131">
        <f t="shared" si="50"/>
        <v>4.5891075472638777E-3</v>
      </c>
      <c r="BK131">
        <f t="shared" si="51"/>
        <v>72.403375489209736</v>
      </c>
      <c r="BL131">
        <f t="shared" si="52"/>
        <v>1.7289938733644659</v>
      </c>
      <c r="BM131">
        <f t="shared" si="53"/>
        <v>47.817234477786045</v>
      </c>
      <c r="BN131">
        <f t="shared" si="54"/>
        <v>420.78645441573161</v>
      </c>
      <c r="BO131">
        <f t="shared" si="55"/>
        <v>-1.7093839107999197E-3</v>
      </c>
    </row>
    <row r="132" spans="1:67" x14ac:dyDescent="0.25">
      <c r="A132" s="1">
        <v>119</v>
      </c>
      <c r="B132" s="1" t="s">
        <v>208</v>
      </c>
      <c r="C132" s="1" t="s">
        <v>82</v>
      </c>
      <c r="D132" s="1" t="s">
        <v>83</v>
      </c>
      <c r="E132" s="1" t="s">
        <v>84</v>
      </c>
      <c r="F132" s="1" t="s">
        <v>85</v>
      </c>
      <c r="G132" s="1" t="s">
        <v>86</v>
      </c>
      <c r="H132" s="1" t="s">
        <v>87</v>
      </c>
      <c r="I132" s="1">
        <v>824.99999921768904</v>
      </c>
      <c r="J132" s="1">
        <v>0</v>
      </c>
      <c r="K132">
        <f t="shared" si="28"/>
        <v>-1.4752425611375513</v>
      </c>
      <c r="L132">
        <f t="shared" si="29"/>
        <v>7.6063987494053003E-3</v>
      </c>
      <c r="M132">
        <f t="shared" si="30"/>
        <v>709.84703504406264</v>
      </c>
      <c r="N132">
        <f t="shared" si="31"/>
        <v>0.17828682369949156</v>
      </c>
      <c r="O132">
        <f t="shared" si="32"/>
        <v>2.2641749708061285</v>
      </c>
      <c r="P132">
        <f t="shared" si="33"/>
        <v>30.874492645263672</v>
      </c>
      <c r="Q132" s="1">
        <v>6</v>
      </c>
      <c r="R132">
        <f t="shared" si="34"/>
        <v>1.4200000166893005</v>
      </c>
      <c r="S132" s="1">
        <v>1</v>
      </c>
      <c r="T132">
        <f t="shared" si="35"/>
        <v>2.8400000333786011</v>
      </c>
      <c r="U132" s="1">
        <v>30.965070724487305</v>
      </c>
      <c r="V132" s="1">
        <v>30.874492645263672</v>
      </c>
      <c r="W132" s="1">
        <v>31.018898010253906</v>
      </c>
      <c r="X132" s="1">
        <v>418.37509155273438</v>
      </c>
      <c r="Y132" s="1">
        <v>420.054931640625</v>
      </c>
      <c r="Z132" s="1">
        <v>22.010526657104492</v>
      </c>
      <c r="AA132" s="1">
        <v>22.219644546508789</v>
      </c>
      <c r="AB132" s="1">
        <v>48.733402252197266</v>
      </c>
      <c r="AC132" s="1">
        <v>49.1964111328125</v>
      </c>
      <c r="AD132" s="1">
        <v>500.17343139648438</v>
      </c>
      <c r="AE132" s="1">
        <v>0.25469481945037842</v>
      </c>
      <c r="AF132" s="1">
        <v>0.14576202630996704</v>
      </c>
      <c r="AG132" s="1">
        <v>99.687454223632813</v>
      </c>
      <c r="AH132" s="1">
        <v>0.82629281282424927</v>
      </c>
      <c r="AI132" s="1">
        <v>0.18876953423023224</v>
      </c>
      <c r="AJ132" s="1">
        <v>1.7147088423371315E-2</v>
      </c>
      <c r="AK132" s="1">
        <v>1.5141082694754004E-3</v>
      </c>
      <c r="AL132" s="1">
        <v>2.4882666766643524E-2</v>
      </c>
      <c r="AM132" s="1">
        <v>1.6075464664027095E-3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88</v>
      </c>
      <c r="AV132">
        <f t="shared" si="36"/>
        <v>0.83362238566080715</v>
      </c>
      <c r="AW132">
        <f t="shared" si="37"/>
        <v>1.7828682369949156E-4</v>
      </c>
      <c r="AX132">
        <f t="shared" si="38"/>
        <v>304.02449264526365</v>
      </c>
      <c r="AY132">
        <f t="shared" si="39"/>
        <v>304.11507072448728</v>
      </c>
      <c r="AZ132">
        <f t="shared" si="40"/>
        <v>4.0751170201200893E-2</v>
      </c>
      <c r="BA132">
        <f t="shared" si="41"/>
        <v>-7.5840578399743744E-2</v>
      </c>
      <c r="BB132">
        <f t="shared" si="42"/>
        <v>4.4791947694016159</v>
      </c>
      <c r="BC132">
        <f t="shared" si="43"/>
        <v>44.932381956040942</v>
      </c>
      <c r="BD132">
        <f t="shared" si="44"/>
        <v>22.712737409532153</v>
      </c>
      <c r="BE132">
        <f t="shared" si="45"/>
        <v>30.919781684875488</v>
      </c>
      <c r="BF132">
        <f t="shared" si="46"/>
        <v>4.4907849864491887</v>
      </c>
      <c r="BG132">
        <f t="shared" si="47"/>
        <v>7.586080877777332E-3</v>
      </c>
      <c r="BH132">
        <f t="shared" si="48"/>
        <v>2.2150197985954874</v>
      </c>
      <c r="BI132">
        <f t="shared" si="49"/>
        <v>2.2757651878537013</v>
      </c>
      <c r="BJ132">
        <f t="shared" si="50"/>
        <v>4.7431218056966373E-3</v>
      </c>
      <c r="BK132">
        <f t="shared" si="51"/>
        <v>70.762843811736474</v>
      </c>
      <c r="BL132">
        <f t="shared" si="52"/>
        <v>1.6898909680016974</v>
      </c>
      <c r="BM132">
        <f t="shared" si="53"/>
        <v>47.834819178830323</v>
      </c>
      <c r="BN132">
        <f t="shared" si="54"/>
        <v>420.75619130052945</v>
      </c>
      <c r="BO132">
        <f t="shared" si="55"/>
        <v>-1.6771698816554171E-3</v>
      </c>
    </row>
    <row r="133" spans="1:67" x14ac:dyDescent="0.25">
      <c r="A133" s="1">
        <v>120</v>
      </c>
      <c r="B133" s="1" t="s">
        <v>209</v>
      </c>
      <c r="C133" s="1" t="s">
        <v>82</v>
      </c>
      <c r="D133" s="1" t="s">
        <v>83</v>
      </c>
      <c r="E133" s="1" t="s">
        <v>84</v>
      </c>
      <c r="F133" s="1" t="s">
        <v>85</v>
      </c>
      <c r="G133" s="1" t="s">
        <v>86</v>
      </c>
      <c r="H133" s="1" t="s">
        <v>87</v>
      </c>
      <c r="I133" s="1">
        <v>830.49999909475446</v>
      </c>
      <c r="J133" s="1">
        <v>0</v>
      </c>
      <c r="K133">
        <f t="shared" si="28"/>
        <v>-1.5457376850718605</v>
      </c>
      <c r="L133">
        <f t="shared" si="29"/>
        <v>7.7301887945032529E-3</v>
      </c>
      <c r="M133">
        <f t="shared" si="30"/>
        <v>719.37200763377848</v>
      </c>
      <c r="N133">
        <f t="shared" si="31"/>
        <v>0.18123814324475965</v>
      </c>
      <c r="O133">
        <f t="shared" si="32"/>
        <v>2.2649235971021797</v>
      </c>
      <c r="P133">
        <f t="shared" si="33"/>
        <v>30.877702713012695</v>
      </c>
      <c r="Q133" s="1">
        <v>6</v>
      </c>
      <c r="R133">
        <f t="shared" si="34"/>
        <v>1.4200000166893005</v>
      </c>
      <c r="S133" s="1">
        <v>1</v>
      </c>
      <c r="T133">
        <f t="shared" si="35"/>
        <v>2.8400000333786011</v>
      </c>
      <c r="U133" s="1">
        <v>30.964092254638672</v>
      </c>
      <c r="V133" s="1">
        <v>30.877702713012695</v>
      </c>
      <c r="W133" s="1">
        <v>31.017858505249023</v>
      </c>
      <c r="X133" s="1">
        <v>418.34878540039063</v>
      </c>
      <c r="Y133" s="1">
        <v>420.11087036132813</v>
      </c>
      <c r="Z133" s="1">
        <v>22.007522583007813</v>
      </c>
      <c r="AA133" s="1">
        <v>22.220003128051758</v>
      </c>
      <c r="AB133" s="1">
        <v>48.730270385742188</v>
      </c>
      <c r="AC133" s="1">
        <v>49.200756072998047</v>
      </c>
      <c r="AD133" s="1">
        <v>500.4063720703125</v>
      </c>
      <c r="AE133" s="1">
        <v>0.11034107953310013</v>
      </c>
      <c r="AF133" s="1">
        <v>0.18814422190189362</v>
      </c>
      <c r="AG133" s="1">
        <v>99.6890869140625</v>
      </c>
      <c r="AH133" s="1">
        <v>0.82629281282424927</v>
      </c>
      <c r="AI133" s="1">
        <v>0.18876953423023224</v>
      </c>
      <c r="AJ133" s="1">
        <v>1.7147088423371315E-2</v>
      </c>
      <c r="AK133" s="1">
        <v>1.5141082694754004E-3</v>
      </c>
      <c r="AL133" s="1">
        <v>2.4882666766643524E-2</v>
      </c>
      <c r="AM133" s="1">
        <v>1.6075464664027095E-3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88</v>
      </c>
      <c r="AV133">
        <f t="shared" si="36"/>
        <v>0.83401062011718741</v>
      </c>
      <c r="AW133">
        <f t="shared" si="37"/>
        <v>1.8123814324475966E-4</v>
      </c>
      <c r="AX133">
        <f t="shared" si="38"/>
        <v>304.02770271301267</v>
      </c>
      <c r="AY133">
        <f t="shared" si="39"/>
        <v>304.11409225463865</v>
      </c>
      <c r="AZ133">
        <f t="shared" si="40"/>
        <v>1.765457233068557E-2</v>
      </c>
      <c r="BA133">
        <f t="shared" si="41"/>
        <v>-7.8140842520348822E-2</v>
      </c>
      <c r="BB133">
        <f t="shared" si="42"/>
        <v>4.4800154201652722</v>
      </c>
      <c r="BC133">
        <f t="shared" si="43"/>
        <v>44.939878163667935</v>
      </c>
      <c r="BD133">
        <f t="shared" si="44"/>
        <v>22.719875035616177</v>
      </c>
      <c r="BE133">
        <f t="shared" si="45"/>
        <v>30.920897483825684</v>
      </c>
      <c r="BF133">
        <f t="shared" si="46"/>
        <v>4.4910708673464539</v>
      </c>
      <c r="BG133">
        <f t="shared" si="47"/>
        <v>7.7092051288689912E-3</v>
      </c>
      <c r="BH133">
        <f t="shared" si="48"/>
        <v>2.2150918230630925</v>
      </c>
      <c r="BI133">
        <f t="shared" si="49"/>
        <v>2.2759790442833614</v>
      </c>
      <c r="BJ133">
        <f t="shared" si="50"/>
        <v>4.820134073155978E-3</v>
      </c>
      <c r="BK133">
        <f t="shared" si="51"/>
        <v>71.71353859254738</v>
      </c>
      <c r="BL133">
        <f t="shared" si="52"/>
        <v>1.712338476305225</v>
      </c>
      <c r="BM133">
        <f t="shared" si="53"/>
        <v>47.829186016823414</v>
      </c>
      <c r="BN133">
        <f t="shared" si="54"/>
        <v>420.84564002693423</v>
      </c>
      <c r="BO133">
        <f t="shared" si="55"/>
        <v>-1.7567337817206421E-3</v>
      </c>
    </row>
    <row r="134" spans="1:67" x14ac:dyDescent="0.25">
      <c r="A134" s="1">
        <v>121</v>
      </c>
      <c r="B134" s="1" t="s">
        <v>210</v>
      </c>
      <c r="C134" s="1" t="s">
        <v>82</v>
      </c>
      <c r="D134" s="1" t="s">
        <v>83</v>
      </c>
      <c r="E134" s="1" t="s">
        <v>84</v>
      </c>
      <c r="F134" s="1" t="s">
        <v>85</v>
      </c>
      <c r="G134" s="1" t="s">
        <v>86</v>
      </c>
      <c r="H134" s="1" t="s">
        <v>87</v>
      </c>
      <c r="I134" s="1">
        <v>835.49999898299575</v>
      </c>
      <c r="J134" s="1">
        <v>0</v>
      </c>
      <c r="K134">
        <f t="shared" si="28"/>
        <v>-1.4488462683546413</v>
      </c>
      <c r="L134">
        <f t="shared" si="29"/>
        <v>7.7862270149099281E-3</v>
      </c>
      <c r="M134">
        <f t="shared" si="30"/>
        <v>697.47473163720122</v>
      </c>
      <c r="N134">
        <f t="shared" si="31"/>
        <v>0.18258695477377734</v>
      </c>
      <c r="O134">
        <f t="shared" si="32"/>
        <v>2.2653637178579555</v>
      </c>
      <c r="P134">
        <f t="shared" si="33"/>
        <v>30.878726959228516</v>
      </c>
      <c r="Q134" s="1">
        <v>6</v>
      </c>
      <c r="R134">
        <f t="shared" si="34"/>
        <v>1.4200000166893005</v>
      </c>
      <c r="S134" s="1">
        <v>1</v>
      </c>
      <c r="T134">
        <f t="shared" si="35"/>
        <v>2.8400000333786011</v>
      </c>
      <c r="U134" s="1">
        <v>30.962196350097656</v>
      </c>
      <c r="V134" s="1">
        <v>30.878726959228516</v>
      </c>
      <c r="W134" s="1">
        <v>31.00982666015625</v>
      </c>
      <c r="X134" s="1">
        <v>418.41830444335938</v>
      </c>
      <c r="Y134" s="1">
        <v>420.06512451171875</v>
      </c>
      <c r="Z134" s="1">
        <v>22.004301071166992</v>
      </c>
      <c r="AA134" s="1">
        <v>22.218568801879883</v>
      </c>
      <c r="AB134" s="1">
        <v>48.727626800537109</v>
      </c>
      <c r="AC134" s="1">
        <v>49.202117919921875</v>
      </c>
      <c r="AD134" s="1">
        <v>499.92633056640625</v>
      </c>
      <c r="AE134" s="1">
        <v>0.15719732642173767</v>
      </c>
      <c r="AF134" s="1">
        <v>8.2700267434120178E-2</v>
      </c>
      <c r="AG134" s="1">
        <v>99.6875</v>
      </c>
      <c r="AH134" s="1">
        <v>0.82629281282424927</v>
      </c>
      <c r="AI134" s="1">
        <v>0.18876953423023224</v>
      </c>
      <c r="AJ134" s="1">
        <v>1.7147088423371315E-2</v>
      </c>
      <c r="AK134" s="1">
        <v>1.5141082694754004E-3</v>
      </c>
      <c r="AL134" s="1">
        <v>2.4882666766643524E-2</v>
      </c>
      <c r="AM134" s="1">
        <v>1.6075464664027095E-3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88</v>
      </c>
      <c r="AV134">
        <f t="shared" si="36"/>
        <v>0.83321055094401031</v>
      </c>
      <c r="AW134">
        <f t="shared" si="37"/>
        <v>1.8258695477377734E-4</v>
      </c>
      <c r="AX134">
        <f t="shared" si="38"/>
        <v>304.02872695922849</v>
      </c>
      <c r="AY134">
        <f t="shared" si="39"/>
        <v>304.11219635009763</v>
      </c>
      <c r="AZ134">
        <f t="shared" si="40"/>
        <v>2.5151571665296579E-2</v>
      </c>
      <c r="BA134">
        <f t="shared" si="41"/>
        <v>-7.9126100314113476E-2</v>
      </c>
      <c r="BB134">
        <f t="shared" si="42"/>
        <v>4.4802772952953562</v>
      </c>
      <c r="BC134">
        <f t="shared" si="43"/>
        <v>44.943220517069406</v>
      </c>
      <c r="BD134">
        <f t="shared" si="44"/>
        <v>22.724651715189523</v>
      </c>
      <c r="BE134">
        <f t="shared" si="45"/>
        <v>30.920461654663086</v>
      </c>
      <c r="BF134">
        <f t="shared" si="46"/>
        <v>4.4909592008700283</v>
      </c>
      <c r="BG134">
        <f t="shared" si="47"/>
        <v>7.7649384329784533E-3</v>
      </c>
      <c r="BH134">
        <f t="shared" si="48"/>
        <v>2.2149135774374007</v>
      </c>
      <c r="BI134">
        <f t="shared" si="49"/>
        <v>2.2760456234326276</v>
      </c>
      <c r="BJ134">
        <f t="shared" si="50"/>
        <v>4.8549946871852424E-3</v>
      </c>
      <c r="BK134">
        <f t="shared" si="51"/>
        <v>69.52951231008349</v>
      </c>
      <c r="BL134">
        <f t="shared" si="52"/>
        <v>1.6603966645599102</v>
      </c>
      <c r="BM134">
        <f t="shared" si="53"/>
        <v>47.823073416600749</v>
      </c>
      <c r="BN134">
        <f t="shared" si="54"/>
        <v>420.75383663822947</v>
      </c>
      <c r="BO134">
        <f t="shared" si="55"/>
        <v>-1.6467652918983873E-3</v>
      </c>
    </row>
    <row r="135" spans="1:67" x14ac:dyDescent="0.25">
      <c r="A135" s="1">
        <v>122</v>
      </c>
      <c r="B135" s="1" t="s">
        <v>211</v>
      </c>
      <c r="C135" s="1" t="s">
        <v>82</v>
      </c>
      <c r="D135" s="1" t="s">
        <v>83</v>
      </c>
      <c r="E135" s="1" t="s">
        <v>84</v>
      </c>
      <c r="F135" s="1" t="s">
        <v>85</v>
      </c>
      <c r="G135" s="1" t="s">
        <v>86</v>
      </c>
      <c r="H135" s="1" t="s">
        <v>87</v>
      </c>
      <c r="I135" s="1">
        <v>840.49999887123704</v>
      </c>
      <c r="J135" s="1">
        <v>0</v>
      </c>
      <c r="K135">
        <f t="shared" si="28"/>
        <v>-1.5666053141996097</v>
      </c>
      <c r="L135">
        <f t="shared" si="29"/>
        <v>7.5774624845766064E-3</v>
      </c>
      <c r="M135">
        <f t="shared" si="30"/>
        <v>730.0549538386955</v>
      </c>
      <c r="N135">
        <f t="shared" si="31"/>
        <v>0.17772388155387758</v>
      </c>
      <c r="O135">
        <f t="shared" si="32"/>
        <v>2.2656141307466178</v>
      </c>
      <c r="P135">
        <f t="shared" si="33"/>
        <v>30.878517150878906</v>
      </c>
      <c r="Q135" s="1">
        <v>6</v>
      </c>
      <c r="R135">
        <f t="shared" si="34"/>
        <v>1.4200000166893005</v>
      </c>
      <c r="S135" s="1">
        <v>1</v>
      </c>
      <c r="T135">
        <f t="shared" si="35"/>
        <v>2.8400000333786011</v>
      </c>
      <c r="U135" s="1">
        <v>30.960128784179688</v>
      </c>
      <c r="V135" s="1">
        <v>30.878517150878906</v>
      </c>
      <c r="W135" s="1">
        <v>31.005226135253906</v>
      </c>
      <c r="X135" s="1">
        <v>418.348388671875</v>
      </c>
      <c r="Y135" s="1">
        <v>420.13748168945313</v>
      </c>
      <c r="Z135" s="1">
        <v>22.007144927978516</v>
      </c>
      <c r="AA135" s="1">
        <v>22.215532302856445</v>
      </c>
      <c r="AB135" s="1">
        <v>48.739643096923828</v>
      </c>
      <c r="AC135" s="1">
        <v>49.201164245605469</v>
      </c>
      <c r="AD135" s="1">
        <v>500.34408569335938</v>
      </c>
      <c r="AE135" s="1">
        <v>0.3098691999912262</v>
      </c>
      <c r="AF135" s="1">
        <v>3.5148642957210541E-2</v>
      </c>
      <c r="AG135" s="1">
        <v>99.68743896484375</v>
      </c>
      <c r="AH135" s="1">
        <v>0.82629281282424927</v>
      </c>
      <c r="AI135" s="1">
        <v>0.18876953423023224</v>
      </c>
      <c r="AJ135" s="1">
        <v>1.7147088423371315E-2</v>
      </c>
      <c r="AK135" s="1">
        <v>1.5141082694754004E-3</v>
      </c>
      <c r="AL135" s="1">
        <v>2.4882666766643524E-2</v>
      </c>
      <c r="AM135" s="1">
        <v>1.6075464664027095E-3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88</v>
      </c>
      <c r="AV135">
        <f t="shared" si="36"/>
        <v>0.83390680948893214</v>
      </c>
      <c r="AW135">
        <f t="shared" si="37"/>
        <v>1.7772388155387758E-4</v>
      </c>
      <c r="AX135">
        <f t="shared" si="38"/>
        <v>304.02851715087888</v>
      </c>
      <c r="AY135">
        <f t="shared" si="39"/>
        <v>304.11012878417966</v>
      </c>
      <c r="AZ135">
        <f t="shared" si="40"/>
        <v>4.9579070890417576E-2</v>
      </c>
      <c r="BA135">
        <f t="shared" si="41"/>
        <v>-7.6685795552186548E-2</v>
      </c>
      <c r="BB135">
        <f t="shared" si="42"/>
        <v>4.4802236512591342</v>
      </c>
      <c r="BC135">
        <f t="shared" si="43"/>
        <v>44.942709911919309</v>
      </c>
      <c r="BD135">
        <f t="shared" si="44"/>
        <v>22.727177609062863</v>
      </c>
      <c r="BE135">
        <f t="shared" si="45"/>
        <v>30.919322967529297</v>
      </c>
      <c r="BF135">
        <f t="shared" si="46"/>
        <v>4.4906674622338638</v>
      </c>
      <c r="BG135">
        <f t="shared" si="47"/>
        <v>7.557298700522061E-3</v>
      </c>
      <c r="BH135">
        <f t="shared" si="48"/>
        <v>2.2146095205125165</v>
      </c>
      <c r="BI135">
        <f t="shared" si="49"/>
        <v>2.2760579417213473</v>
      </c>
      <c r="BJ135">
        <f t="shared" si="50"/>
        <v>4.7251191485145963E-3</v>
      </c>
      <c r="BK135">
        <f t="shared" si="51"/>
        <v>72.777308651776778</v>
      </c>
      <c r="BL135">
        <f t="shared" si="52"/>
        <v>1.7376572804287895</v>
      </c>
      <c r="BM135">
        <f t="shared" si="53"/>
        <v>47.81295103375227</v>
      </c>
      <c r="BN135">
        <f t="shared" si="54"/>
        <v>420.88217082653512</v>
      </c>
      <c r="BO135">
        <f t="shared" si="55"/>
        <v>-1.7796910482082032E-3</v>
      </c>
    </row>
    <row r="136" spans="1:67" x14ac:dyDescent="0.25">
      <c r="A136" s="1">
        <v>123</v>
      </c>
      <c r="B136" s="1" t="s">
        <v>212</v>
      </c>
      <c r="C136" s="1" t="s">
        <v>82</v>
      </c>
      <c r="D136" s="1" t="s">
        <v>83</v>
      </c>
      <c r="E136" s="1" t="s">
        <v>84</v>
      </c>
      <c r="F136" s="1" t="s">
        <v>85</v>
      </c>
      <c r="G136" s="1" t="s">
        <v>86</v>
      </c>
      <c r="H136" s="1" t="s">
        <v>87</v>
      </c>
      <c r="I136" s="1">
        <v>845.99999874830246</v>
      </c>
      <c r="J136" s="1">
        <v>0</v>
      </c>
      <c r="K136">
        <f t="shared" si="28"/>
        <v>-1.5070476143197125</v>
      </c>
      <c r="L136">
        <f t="shared" si="29"/>
        <v>7.3668632863212215E-3</v>
      </c>
      <c r="M136">
        <f t="shared" si="30"/>
        <v>726.63796814426985</v>
      </c>
      <c r="N136">
        <f t="shared" si="31"/>
        <v>0.17271693613198849</v>
      </c>
      <c r="O136">
        <f t="shared" si="32"/>
        <v>2.2646002217779557</v>
      </c>
      <c r="P136">
        <f t="shared" si="33"/>
        <v>30.875036239624023</v>
      </c>
      <c r="Q136" s="1">
        <v>6</v>
      </c>
      <c r="R136">
        <f t="shared" si="34"/>
        <v>1.4200000166893005</v>
      </c>
      <c r="S136" s="1">
        <v>1</v>
      </c>
      <c r="T136">
        <f t="shared" si="35"/>
        <v>2.8400000333786011</v>
      </c>
      <c r="U136" s="1">
        <v>30.957973480224609</v>
      </c>
      <c r="V136" s="1">
        <v>30.875036239624023</v>
      </c>
      <c r="W136" s="1">
        <v>31.005231857299805</v>
      </c>
      <c r="X136" s="1">
        <v>418.43292236328125</v>
      </c>
      <c r="Y136" s="1">
        <v>420.15426635742188</v>
      </c>
      <c r="Z136" s="1">
        <v>22.013843536376953</v>
      </c>
      <c r="AA136" s="1">
        <v>22.216495513916016</v>
      </c>
      <c r="AB136" s="1">
        <v>48.761089324951172</v>
      </c>
      <c r="AC136" s="1">
        <v>49.209964752197266</v>
      </c>
      <c r="AD136" s="1">
        <v>500.00924682617188</v>
      </c>
      <c r="AE136" s="1">
        <v>0.22522269189357758</v>
      </c>
      <c r="AF136" s="1">
        <v>4.7554194927215576E-2</v>
      </c>
      <c r="AG136" s="1">
        <v>99.688697814941406</v>
      </c>
      <c r="AH136" s="1">
        <v>0.82629281282424927</v>
      </c>
      <c r="AI136" s="1">
        <v>0.18876953423023224</v>
      </c>
      <c r="AJ136" s="1">
        <v>1.7147088423371315E-2</v>
      </c>
      <c r="AK136" s="1">
        <v>1.5141082694754004E-3</v>
      </c>
      <c r="AL136" s="1">
        <v>2.4882666766643524E-2</v>
      </c>
      <c r="AM136" s="1">
        <v>1.6075464664027095E-3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88</v>
      </c>
      <c r="AV136">
        <f t="shared" si="36"/>
        <v>0.8333487447102863</v>
      </c>
      <c r="AW136">
        <f t="shared" si="37"/>
        <v>1.727169361319885E-4</v>
      </c>
      <c r="AX136">
        <f t="shared" si="38"/>
        <v>304.025036239624</v>
      </c>
      <c r="AY136">
        <f t="shared" si="39"/>
        <v>304.10797348022459</v>
      </c>
      <c r="AZ136">
        <f t="shared" si="40"/>
        <v>3.6035629897513299E-2</v>
      </c>
      <c r="BA136">
        <f t="shared" si="41"/>
        <v>-7.4167736748407292E-2</v>
      </c>
      <c r="BB136">
        <f t="shared" si="42"/>
        <v>4.4793337295717306</v>
      </c>
      <c r="BC136">
        <f t="shared" si="43"/>
        <v>44.933215377002995</v>
      </c>
      <c r="BD136">
        <f t="shared" si="44"/>
        <v>22.716719863086979</v>
      </c>
      <c r="BE136">
        <f t="shared" si="45"/>
        <v>30.916504859924316</v>
      </c>
      <c r="BF136">
        <f t="shared" si="46"/>
        <v>4.4899455167430462</v>
      </c>
      <c r="BG136">
        <f t="shared" si="47"/>
        <v>7.3478033349173768E-3</v>
      </c>
      <c r="BH136">
        <f t="shared" si="48"/>
        <v>2.2147335077937749</v>
      </c>
      <c r="BI136">
        <f t="shared" si="49"/>
        <v>2.2752120089492713</v>
      </c>
      <c r="BJ136">
        <f t="shared" si="50"/>
        <v>4.5940857068393374E-3</v>
      </c>
      <c r="BK136">
        <f t="shared" si="51"/>
        <v>72.437592827197136</v>
      </c>
      <c r="BL136">
        <f t="shared" si="52"/>
        <v>1.7294551699877891</v>
      </c>
      <c r="BM136">
        <f t="shared" si="53"/>
        <v>47.822313673429541</v>
      </c>
      <c r="BN136">
        <f t="shared" si="54"/>
        <v>420.87064461637254</v>
      </c>
      <c r="BO136">
        <f t="shared" si="55"/>
        <v>-1.7124146018424231E-3</v>
      </c>
    </row>
    <row r="137" spans="1:67" x14ac:dyDescent="0.25">
      <c r="A137" s="1">
        <v>124</v>
      </c>
      <c r="B137" s="1" t="s">
        <v>213</v>
      </c>
      <c r="C137" s="1" t="s">
        <v>82</v>
      </c>
      <c r="D137" s="1" t="s">
        <v>83</v>
      </c>
      <c r="E137" s="1" t="s">
        <v>84</v>
      </c>
      <c r="F137" s="1" t="s">
        <v>85</v>
      </c>
      <c r="G137" s="1" t="s">
        <v>86</v>
      </c>
      <c r="H137" s="1" t="s">
        <v>87</v>
      </c>
      <c r="I137" s="1">
        <v>850.99999863654375</v>
      </c>
      <c r="J137" s="1">
        <v>0</v>
      </c>
      <c r="K137">
        <f t="shared" si="28"/>
        <v>-1.5588765228446744</v>
      </c>
      <c r="L137">
        <f t="shared" si="29"/>
        <v>7.6595781847686034E-3</v>
      </c>
      <c r="M137">
        <f t="shared" si="30"/>
        <v>724.99576266526844</v>
      </c>
      <c r="N137">
        <f t="shared" si="31"/>
        <v>0.17931857550288932</v>
      </c>
      <c r="O137">
        <f t="shared" si="32"/>
        <v>2.2615549898196443</v>
      </c>
      <c r="P137">
        <f t="shared" si="33"/>
        <v>30.862812042236328</v>
      </c>
      <c r="Q137" s="1">
        <v>6</v>
      </c>
      <c r="R137">
        <f t="shared" si="34"/>
        <v>1.4200000166893005</v>
      </c>
      <c r="S137" s="1">
        <v>1</v>
      </c>
      <c r="T137">
        <f t="shared" si="35"/>
        <v>2.8400000333786011</v>
      </c>
      <c r="U137" s="1">
        <v>30.955694198608398</v>
      </c>
      <c r="V137" s="1">
        <v>30.862812042236328</v>
      </c>
      <c r="W137" s="1">
        <v>31.024541854858398</v>
      </c>
      <c r="X137" s="1">
        <v>418.32806396484375</v>
      </c>
      <c r="Y137" s="1">
        <v>420.10791015625</v>
      </c>
      <c r="Z137" s="1">
        <v>22.00556755065918</v>
      </c>
      <c r="AA137" s="1">
        <v>22.215921401977539</v>
      </c>
      <c r="AB137" s="1">
        <v>48.748619079589844</v>
      </c>
      <c r="AC137" s="1">
        <v>49.214611053466797</v>
      </c>
      <c r="AD137" s="1">
        <v>500.114013671875</v>
      </c>
      <c r="AE137" s="1">
        <v>0.32648190855979919</v>
      </c>
      <c r="AF137" s="1">
        <v>8.2699041813611984E-3</v>
      </c>
      <c r="AG137" s="1">
        <v>99.687728881835938</v>
      </c>
      <c r="AH137" s="1">
        <v>0.82629281282424927</v>
      </c>
      <c r="AI137" s="1">
        <v>0.18876953423023224</v>
      </c>
      <c r="AJ137" s="1">
        <v>1.7147088423371315E-2</v>
      </c>
      <c r="AK137" s="1">
        <v>1.5141082694754004E-3</v>
      </c>
      <c r="AL137" s="1">
        <v>2.4882666766643524E-2</v>
      </c>
      <c r="AM137" s="1">
        <v>1.6075464664027095E-3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88</v>
      </c>
      <c r="AV137">
        <f t="shared" si="36"/>
        <v>0.83352335611979156</v>
      </c>
      <c r="AW137">
        <f t="shared" si="37"/>
        <v>1.7931857550288933E-4</v>
      </c>
      <c r="AX137">
        <f t="shared" si="38"/>
        <v>304.01281204223631</v>
      </c>
      <c r="AY137">
        <f t="shared" si="39"/>
        <v>304.10569419860838</v>
      </c>
      <c r="AZ137">
        <f t="shared" si="40"/>
        <v>5.223710420197758E-2</v>
      </c>
      <c r="BA137">
        <f t="shared" si="41"/>
        <v>-7.5911900162037776E-2</v>
      </c>
      <c r="BB137">
        <f t="shared" si="42"/>
        <v>4.4762097394001579</v>
      </c>
      <c r="BC137">
        <f t="shared" si="43"/>
        <v>44.902314353113589</v>
      </c>
      <c r="BD137">
        <f t="shared" si="44"/>
        <v>22.68639295113605</v>
      </c>
      <c r="BE137">
        <f t="shared" si="45"/>
        <v>30.909253120422363</v>
      </c>
      <c r="BF137">
        <f t="shared" si="46"/>
        <v>4.4880882239933024</v>
      </c>
      <c r="BG137">
        <f t="shared" si="47"/>
        <v>7.6389756037120943E-3</v>
      </c>
      <c r="BH137">
        <f t="shared" si="48"/>
        <v>2.2146547495805136</v>
      </c>
      <c r="BI137">
        <f t="shared" si="49"/>
        <v>2.2734334744127889</v>
      </c>
      <c r="BJ137">
        <f t="shared" si="50"/>
        <v>4.7762065006996604E-3</v>
      </c>
      <c r="BK137">
        <f t="shared" si="51"/>
        <v>72.273181029055152</v>
      </c>
      <c r="BL137">
        <f t="shared" si="52"/>
        <v>1.7257369955153237</v>
      </c>
      <c r="BM137">
        <f t="shared" si="53"/>
        <v>47.862320186243444</v>
      </c>
      <c r="BN137">
        <f t="shared" si="54"/>
        <v>420.84892539607614</v>
      </c>
      <c r="BO137">
        <f t="shared" si="55"/>
        <v>-1.7728795956171233E-3</v>
      </c>
    </row>
    <row r="138" spans="1:67" x14ac:dyDescent="0.25">
      <c r="A138" s="1">
        <v>125</v>
      </c>
      <c r="B138" s="1" t="s">
        <v>214</v>
      </c>
      <c r="C138" s="1" t="s">
        <v>82</v>
      </c>
      <c r="D138" s="1" t="s">
        <v>83</v>
      </c>
      <c r="E138" s="1" t="s">
        <v>84</v>
      </c>
      <c r="F138" s="1" t="s">
        <v>85</v>
      </c>
      <c r="G138" s="1" t="s">
        <v>86</v>
      </c>
      <c r="H138" s="1" t="s">
        <v>87</v>
      </c>
      <c r="I138" s="1">
        <v>855.99999852478504</v>
      </c>
      <c r="J138" s="1">
        <v>0</v>
      </c>
      <c r="K138">
        <f t="shared" si="28"/>
        <v>-1.4691985334673143</v>
      </c>
      <c r="L138">
        <f t="shared" si="29"/>
        <v>7.5595885209011971E-3</v>
      </c>
      <c r="M138">
        <f t="shared" si="30"/>
        <v>710.53167342589757</v>
      </c>
      <c r="N138">
        <f t="shared" si="31"/>
        <v>0.17706254059579157</v>
      </c>
      <c r="O138">
        <f t="shared" si="32"/>
        <v>2.2625353420300192</v>
      </c>
      <c r="P138">
        <f t="shared" si="33"/>
        <v>30.866100311279297</v>
      </c>
      <c r="Q138" s="1">
        <v>6</v>
      </c>
      <c r="R138">
        <f t="shared" si="34"/>
        <v>1.4200000166893005</v>
      </c>
      <c r="S138" s="1">
        <v>1</v>
      </c>
      <c r="T138">
        <f t="shared" si="35"/>
        <v>2.8400000333786011</v>
      </c>
      <c r="U138" s="1">
        <v>30.959800720214844</v>
      </c>
      <c r="V138" s="1">
        <v>30.866100311279297</v>
      </c>
      <c r="W138" s="1">
        <v>31.041082382202148</v>
      </c>
      <c r="X138" s="1">
        <v>418.42510986328125</v>
      </c>
      <c r="Y138" s="1">
        <v>420.09832763671875</v>
      </c>
      <c r="Z138" s="1">
        <v>22.006980895996094</v>
      </c>
      <c r="AA138" s="1">
        <v>22.214666366577148</v>
      </c>
      <c r="AB138" s="1">
        <v>48.740001678466797</v>
      </c>
      <c r="AC138" s="1">
        <v>49.199974060058594</v>
      </c>
      <c r="AD138" s="1">
        <v>500.1673583984375</v>
      </c>
      <c r="AE138" s="1">
        <v>0.25544759631156921</v>
      </c>
      <c r="AF138" s="1">
        <v>0.10130861401557922</v>
      </c>
      <c r="AG138" s="1">
        <v>99.687049865722656</v>
      </c>
      <c r="AH138" s="1">
        <v>0.82629281282424927</v>
      </c>
      <c r="AI138" s="1">
        <v>0.18876953423023224</v>
      </c>
      <c r="AJ138" s="1">
        <v>1.7147088423371315E-2</v>
      </c>
      <c r="AK138" s="1">
        <v>1.5141082694754004E-3</v>
      </c>
      <c r="AL138" s="1">
        <v>2.4882666766643524E-2</v>
      </c>
      <c r="AM138" s="1">
        <v>1.6075464664027095E-3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88</v>
      </c>
      <c r="AV138">
        <f t="shared" si="36"/>
        <v>0.83361226399739574</v>
      </c>
      <c r="AW138">
        <f t="shared" si="37"/>
        <v>1.7706254059579157E-4</v>
      </c>
      <c r="AX138">
        <f t="shared" si="38"/>
        <v>304.01610031127927</v>
      </c>
      <c r="AY138">
        <f t="shared" si="39"/>
        <v>304.10980072021482</v>
      </c>
      <c r="AZ138">
        <f t="shared" si="40"/>
        <v>4.087161449629928E-2</v>
      </c>
      <c r="BA138">
        <f t="shared" si="41"/>
        <v>-7.4805369288544574E-2</v>
      </c>
      <c r="BB138">
        <f t="shared" si="42"/>
        <v>4.4770498958653873</v>
      </c>
      <c r="BC138">
        <f t="shared" si="43"/>
        <v>44.911048144126276</v>
      </c>
      <c r="BD138">
        <f t="shared" si="44"/>
        <v>22.696381777549128</v>
      </c>
      <c r="BE138">
        <f t="shared" si="45"/>
        <v>30.91295051574707</v>
      </c>
      <c r="BF138">
        <f t="shared" si="46"/>
        <v>4.4890351056356623</v>
      </c>
      <c r="BG138">
        <f t="shared" si="47"/>
        <v>7.5395196246554989E-3</v>
      </c>
      <c r="BH138">
        <f t="shared" si="48"/>
        <v>2.2145145538353681</v>
      </c>
      <c r="BI138">
        <f t="shared" si="49"/>
        <v>2.2745205518002942</v>
      </c>
      <c r="BJ138">
        <f t="shared" si="50"/>
        <v>4.7139987301256401E-3</v>
      </c>
      <c r="BK138">
        <f t="shared" si="51"/>
        <v>70.830806359982816</v>
      </c>
      <c r="BL138">
        <f t="shared" si="52"/>
        <v>1.6913461127613245</v>
      </c>
      <c r="BM138">
        <f t="shared" si="53"/>
        <v>47.847474546349723</v>
      </c>
      <c r="BN138">
        <f t="shared" si="54"/>
        <v>420.79671425533485</v>
      </c>
      <c r="BO138">
        <f t="shared" si="55"/>
        <v>-1.6705795708983587E-3</v>
      </c>
    </row>
    <row r="139" spans="1:67" x14ac:dyDescent="0.25">
      <c r="A139" s="1">
        <v>126</v>
      </c>
      <c r="B139" s="1" t="s">
        <v>215</v>
      </c>
      <c r="C139" s="1" t="s">
        <v>82</v>
      </c>
      <c r="D139" s="1" t="s">
        <v>83</v>
      </c>
      <c r="E139" s="1" t="s">
        <v>84</v>
      </c>
      <c r="F139" s="1" t="s">
        <v>85</v>
      </c>
      <c r="G139" s="1" t="s">
        <v>86</v>
      </c>
      <c r="H139" s="1" t="s">
        <v>87</v>
      </c>
      <c r="I139" s="1">
        <v>861.49999840185046</v>
      </c>
      <c r="J139" s="1">
        <v>0</v>
      </c>
      <c r="K139">
        <f t="shared" si="28"/>
        <v>-1.4820418307615506</v>
      </c>
      <c r="L139">
        <f t="shared" si="29"/>
        <v>7.4683445220650214E-3</v>
      </c>
      <c r="M139">
        <f t="shared" si="30"/>
        <v>716.96231837142875</v>
      </c>
      <c r="N139">
        <f t="shared" si="31"/>
        <v>0.17499635291746352</v>
      </c>
      <c r="O139">
        <f t="shared" si="32"/>
        <v>2.2633866948476014</v>
      </c>
      <c r="P139">
        <f t="shared" si="33"/>
        <v>30.869186401367188</v>
      </c>
      <c r="Q139" s="1">
        <v>6</v>
      </c>
      <c r="R139">
        <f t="shared" si="34"/>
        <v>1.4200000166893005</v>
      </c>
      <c r="S139" s="1">
        <v>1</v>
      </c>
      <c r="T139">
        <f t="shared" si="35"/>
        <v>2.8400000333786011</v>
      </c>
      <c r="U139" s="1">
        <v>30.965093612670898</v>
      </c>
      <c r="V139" s="1">
        <v>30.869186401367188</v>
      </c>
      <c r="W139" s="1">
        <v>31.035114288330078</v>
      </c>
      <c r="X139" s="1">
        <v>418.41162109375</v>
      </c>
      <c r="Y139" s="1">
        <v>420.10104370117188</v>
      </c>
      <c r="Z139" s="1">
        <v>22.008665084838867</v>
      </c>
      <c r="AA139" s="1">
        <v>22.213897705078125</v>
      </c>
      <c r="AB139" s="1">
        <v>48.729324340820313</v>
      </c>
      <c r="AC139" s="1">
        <v>49.183731079101563</v>
      </c>
      <c r="AD139" s="1">
        <v>500.23919677734375</v>
      </c>
      <c r="AE139" s="1">
        <v>8.7668329477310181E-2</v>
      </c>
      <c r="AF139" s="1">
        <v>9.0970911085605621E-2</v>
      </c>
      <c r="AG139" s="1">
        <v>99.687675476074219</v>
      </c>
      <c r="AH139" s="1">
        <v>0.82629281282424927</v>
      </c>
      <c r="AI139" s="1">
        <v>0.18876953423023224</v>
      </c>
      <c r="AJ139" s="1">
        <v>1.7147088423371315E-2</v>
      </c>
      <c r="AK139" s="1">
        <v>1.5141082694754004E-3</v>
      </c>
      <c r="AL139" s="1">
        <v>2.4882666766643524E-2</v>
      </c>
      <c r="AM139" s="1">
        <v>1.6075464664027095E-3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88</v>
      </c>
      <c r="AV139">
        <f t="shared" si="36"/>
        <v>0.83373199462890613</v>
      </c>
      <c r="AW139">
        <f t="shared" si="37"/>
        <v>1.7499635291746353E-4</v>
      </c>
      <c r="AX139">
        <f t="shared" si="38"/>
        <v>304.01918640136716</v>
      </c>
      <c r="AY139">
        <f t="shared" si="39"/>
        <v>304.11509361267088</v>
      </c>
      <c r="AZ139">
        <f t="shared" si="40"/>
        <v>1.4026932402843251E-2</v>
      </c>
      <c r="BA139">
        <f t="shared" si="41"/>
        <v>-7.3778084371061911E-2</v>
      </c>
      <c r="BB139">
        <f t="shared" si="42"/>
        <v>4.4778385203301392</v>
      </c>
      <c r="BC139">
        <f t="shared" si="43"/>
        <v>44.918677248170503</v>
      </c>
      <c r="BD139">
        <f t="shared" si="44"/>
        <v>22.704779543092378</v>
      </c>
      <c r="BE139">
        <f t="shared" si="45"/>
        <v>30.917140007019043</v>
      </c>
      <c r="BF139">
        <f t="shared" si="46"/>
        <v>4.4901082205050242</v>
      </c>
      <c r="BG139">
        <f t="shared" si="47"/>
        <v>7.448756536353524E-3</v>
      </c>
      <c r="BH139">
        <f t="shared" si="48"/>
        <v>2.2144518254825378</v>
      </c>
      <c r="BI139">
        <f t="shared" si="49"/>
        <v>2.2756563950224864</v>
      </c>
      <c r="BJ139">
        <f t="shared" si="50"/>
        <v>4.6572287395782869E-3</v>
      </c>
      <c r="BK139">
        <f t="shared" si="51"/>
        <v>71.472306922384803</v>
      </c>
      <c r="BL139">
        <f t="shared" si="52"/>
        <v>1.7066425545027246</v>
      </c>
      <c r="BM139">
        <f t="shared" si="53"/>
        <v>47.835182213283531</v>
      </c>
      <c r="BN139">
        <f t="shared" si="54"/>
        <v>420.80553540821876</v>
      </c>
      <c r="BO139">
        <f t="shared" si="55"/>
        <v>-1.6847150300295802E-3</v>
      </c>
    </row>
    <row r="140" spans="1:67" x14ac:dyDescent="0.25">
      <c r="A140" s="1">
        <v>127</v>
      </c>
      <c r="B140" s="1" t="s">
        <v>216</v>
      </c>
      <c r="C140" s="1" t="s">
        <v>82</v>
      </c>
      <c r="D140" s="1" t="s">
        <v>83</v>
      </c>
      <c r="E140" s="1" t="s">
        <v>84</v>
      </c>
      <c r="F140" s="1" t="s">
        <v>85</v>
      </c>
      <c r="G140" s="1" t="s">
        <v>86</v>
      </c>
      <c r="H140" s="1" t="s">
        <v>87</v>
      </c>
      <c r="I140" s="1">
        <v>866.49999829009175</v>
      </c>
      <c r="J140" s="1">
        <v>0</v>
      </c>
      <c r="K140">
        <f t="shared" si="28"/>
        <v>-1.4957602752414916</v>
      </c>
      <c r="L140">
        <f t="shared" si="29"/>
        <v>7.510583567881703E-3</v>
      </c>
      <c r="M140">
        <f t="shared" si="30"/>
        <v>718.13165081115926</v>
      </c>
      <c r="N140">
        <f t="shared" si="31"/>
        <v>0.17605747831973148</v>
      </c>
      <c r="O140">
        <f t="shared" si="32"/>
        <v>2.2643188092820514</v>
      </c>
      <c r="P140">
        <f t="shared" si="33"/>
        <v>30.872697830200195</v>
      </c>
      <c r="Q140" s="1">
        <v>6</v>
      </c>
      <c r="R140">
        <f t="shared" si="34"/>
        <v>1.4200000166893005</v>
      </c>
      <c r="S140" s="1">
        <v>1</v>
      </c>
      <c r="T140">
        <f t="shared" si="35"/>
        <v>2.8400000333786011</v>
      </c>
      <c r="U140" s="1">
        <v>30.966039657592773</v>
      </c>
      <c r="V140" s="1">
        <v>30.872697830200195</v>
      </c>
      <c r="W140" s="1">
        <v>31.020828247070313</v>
      </c>
      <c r="X140" s="1">
        <v>418.45361328125</v>
      </c>
      <c r="Y140" s="1">
        <v>420.158935546875</v>
      </c>
      <c r="Z140" s="1">
        <v>22.007164001464844</v>
      </c>
      <c r="AA140" s="1">
        <v>22.213640213012695</v>
      </c>
      <c r="AB140" s="1">
        <v>48.723171234130859</v>
      </c>
      <c r="AC140" s="1">
        <v>49.180305480957031</v>
      </c>
      <c r="AD140" s="1">
        <v>500.241455078125</v>
      </c>
      <c r="AE140" s="1">
        <v>0.16022253036499023</v>
      </c>
      <c r="AF140" s="1">
        <v>7.0296183228492737E-2</v>
      </c>
      <c r="AG140" s="1">
        <v>99.687271118164063</v>
      </c>
      <c r="AH140" s="1">
        <v>0.82629281282424927</v>
      </c>
      <c r="AI140" s="1">
        <v>0.18876953423023224</v>
      </c>
      <c r="AJ140" s="1">
        <v>1.7147088423371315E-2</v>
      </c>
      <c r="AK140" s="1">
        <v>1.5141082694754004E-3</v>
      </c>
      <c r="AL140" s="1">
        <v>2.4882666766643524E-2</v>
      </c>
      <c r="AM140" s="1">
        <v>1.6075464664027095E-3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88</v>
      </c>
      <c r="AV140">
        <f t="shared" si="36"/>
        <v>0.83373575846354153</v>
      </c>
      <c r="AW140">
        <f t="shared" si="37"/>
        <v>1.7605747831973148E-4</v>
      </c>
      <c r="AX140">
        <f t="shared" si="38"/>
        <v>304.02269783020017</v>
      </c>
      <c r="AY140">
        <f t="shared" si="39"/>
        <v>304.11603965759275</v>
      </c>
      <c r="AZ140">
        <f t="shared" si="40"/>
        <v>2.5635604285398017E-2</v>
      </c>
      <c r="BA140">
        <f t="shared" si="41"/>
        <v>-7.4524828175056526E-2</v>
      </c>
      <c r="BB140">
        <f t="shared" si="42"/>
        <v>4.4787359837179999</v>
      </c>
      <c r="BC140">
        <f t="shared" si="43"/>
        <v>44.927862238390915</v>
      </c>
      <c r="BD140">
        <f t="shared" si="44"/>
        <v>22.71422202537822</v>
      </c>
      <c r="BE140">
        <f t="shared" si="45"/>
        <v>30.919368743896484</v>
      </c>
      <c r="BF140">
        <f t="shared" si="46"/>
        <v>4.4906791901017504</v>
      </c>
      <c r="BG140">
        <f t="shared" si="47"/>
        <v>7.4907736801873683E-3</v>
      </c>
      <c r="BH140">
        <f t="shared" si="48"/>
        <v>2.2144171744359484</v>
      </c>
      <c r="BI140">
        <f t="shared" si="49"/>
        <v>2.276262015665802</v>
      </c>
      <c r="BJ140">
        <f t="shared" si="50"/>
        <v>4.683509323627405E-3</v>
      </c>
      <c r="BK140">
        <f t="shared" si="51"/>
        <v>71.588584572946758</v>
      </c>
      <c r="BL140">
        <f t="shared" si="52"/>
        <v>1.7091904754481675</v>
      </c>
      <c r="BM140">
        <f t="shared" si="53"/>
        <v>47.824689777759822</v>
      </c>
      <c r="BN140">
        <f t="shared" si="54"/>
        <v>420.86994834541139</v>
      </c>
      <c r="BO140">
        <f t="shared" si="55"/>
        <v>-1.6996763828481341E-3</v>
      </c>
    </row>
    <row r="141" spans="1:67" x14ac:dyDescent="0.25">
      <c r="A141" s="1">
        <v>128</v>
      </c>
      <c r="B141" s="1" t="s">
        <v>217</v>
      </c>
      <c r="C141" s="1" t="s">
        <v>82</v>
      </c>
      <c r="D141" s="1" t="s">
        <v>83</v>
      </c>
      <c r="E141" s="1" t="s">
        <v>84</v>
      </c>
      <c r="F141" s="1" t="s">
        <v>85</v>
      </c>
      <c r="G141" s="1" t="s">
        <v>86</v>
      </c>
      <c r="H141" s="1" t="s">
        <v>87</v>
      </c>
      <c r="I141" s="1">
        <v>871.49999817833304</v>
      </c>
      <c r="J141" s="1">
        <v>0</v>
      </c>
      <c r="K141">
        <f t="shared" si="28"/>
        <v>-1.5328028263498534</v>
      </c>
      <c r="L141">
        <f t="shared" si="29"/>
        <v>7.5898733998283827E-3</v>
      </c>
      <c r="M141">
        <f t="shared" si="30"/>
        <v>722.50010718825888</v>
      </c>
      <c r="N141">
        <f t="shared" si="31"/>
        <v>0.17786478420958615</v>
      </c>
      <c r="O141">
        <f t="shared" si="32"/>
        <v>2.2637550187548112</v>
      </c>
      <c r="P141">
        <f t="shared" si="33"/>
        <v>30.870050430297852</v>
      </c>
      <c r="Q141" s="1">
        <v>6</v>
      </c>
      <c r="R141">
        <f t="shared" si="34"/>
        <v>1.4200000166893005</v>
      </c>
      <c r="S141" s="1">
        <v>1</v>
      </c>
      <c r="T141">
        <f t="shared" si="35"/>
        <v>2.8400000333786011</v>
      </c>
      <c r="U141" s="1">
        <v>30.964305877685547</v>
      </c>
      <c r="V141" s="1">
        <v>30.870050430297852</v>
      </c>
      <c r="W141" s="1">
        <v>31.014188766479492</v>
      </c>
      <c r="X141" s="1">
        <v>418.35586547851563</v>
      </c>
      <c r="Y141" s="1">
        <v>420.10491943359375</v>
      </c>
      <c r="Z141" s="1">
        <v>22.00372314453125</v>
      </c>
      <c r="AA141" s="1">
        <v>22.212343215942383</v>
      </c>
      <c r="AB141" s="1">
        <v>48.720737457275391</v>
      </c>
      <c r="AC141" s="1">
        <v>49.182662963867188</v>
      </c>
      <c r="AD141" s="1">
        <v>500.18386840820313</v>
      </c>
      <c r="AE141" s="1">
        <v>0.20708382129669189</v>
      </c>
      <c r="AF141" s="1">
        <v>1.4473006129264832E-2</v>
      </c>
      <c r="AG141" s="1">
        <v>99.688011169433594</v>
      </c>
      <c r="AH141" s="1">
        <v>0.82629281282424927</v>
      </c>
      <c r="AI141" s="1">
        <v>0.18876953423023224</v>
      </c>
      <c r="AJ141" s="1">
        <v>1.7147088423371315E-2</v>
      </c>
      <c r="AK141" s="1">
        <v>1.5141082694754004E-3</v>
      </c>
      <c r="AL141" s="1">
        <v>2.4882666766643524E-2</v>
      </c>
      <c r="AM141" s="1">
        <v>1.6075464664027095E-3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88</v>
      </c>
      <c r="AV141">
        <f t="shared" si="36"/>
        <v>0.83363978068033839</v>
      </c>
      <c r="AW141">
        <f t="shared" si="37"/>
        <v>1.7786478420958615E-4</v>
      </c>
      <c r="AX141">
        <f t="shared" si="38"/>
        <v>304.02005043029783</v>
      </c>
      <c r="AY141">
        <f t="shared" si="39"/>
        <v>304.11430587768552</v>
      </c>
      <c r="AZ141">
        <f t="shared" si="40"/>
        <v>3.3133410666881247E-2</v>
      </c>
      <c r="BA141">
        <f t="shared" si="41"/>
        <v>-7.5214898779080108E-2</v>
      </c>
      <c r="BB141">
        <f t="shared" si="42"/>
        <v>4.478059337364968</v>
      </c>
      <c r="BC141">
        <f t="shared" si="43"/>
        <v>44.920741068390718</v>
      </c>
      <c r="BD141">
        <f t="shared" si="44"/>
        <v>22.708397852448336</v>
      </c>
      <c r="BE141">
        <f t="shared" si="45"/>
        <v>30.917178153991699</v>
      </c>
      <c r="BF141">
        <f t="shared" si="46"/>
        <v>4.4901179926662298</v>
      </c>
      <c r="BG141">
        <f t="shared" si="47"/>
        <v>7.5696435984485225E-3</v>
      </c>
      <c r="BH141">
        <f t="shared" si="48"/>
        <v>2.2143043186101568</v>
      </c>
      <c r="BI141">
        <f t="shared" si="49"/>
        <v>2.275813674056073</v>
      </c>
      <c r="BJ141">
        <f t="shared" si="50"/>
        <v>4.7328406206733082E-3</v>
      </c>
      <c r="BK141">
        <f t="shared" si="51"/>
        <v>72.024598755300119</v>
      </c>
      <c r="BL141">
        <f t="shared" si="52"/>
        <v>1.7198087281681187</v>
      </c>
      <c r="BM141">
        <f t="shared" si="53"/>
        <v>47.831478860376222</v>
      </c>
      <c r="BN141">
        <f t="shared" si="54"/>
        <v>420.83354048685146</v>
      </c>
      <c r="BO141">
        <f t="shared" si="55"/>
        <v>-1.7421668886196736E-3</v>
      </c>
    </row>
    <row r="142" spans="1:67" x14ac:dyDescent="0.25">
      <c r="A142" s="1">
        <v>129</v>
      </c>
      <c r="B142" s="1" t="s">
        <v>218</v>
      </c>
      <c r="C142" s="1" t="s">
        <v>82</v>
      </c>
      <c r="D142" s="1" t="s">
        <v>83</v>
      </c>
      <c r="E142" s="1" t="s">
        <v>84</v>
      </c>
      <c r="F142" s="1" t="s">
        <v>85</v>
      </c>
      <c r="G142" s="1" t="s">
        <v>86</v>
      </c>
      <c r="H142" s="1" t="s">
        <v>87</v>
      </c>
      <c r="I142" s="1">
        <v>876.99999805539846</v>
      </c>
      <c r="J142" s="1">
        <v>0</v>
      </c>
      <c r="K142">
        <f t="shared" si="28"/>
        <v>-1.5398344877779828</v>
      </c>
      <c r="L142">
        <f t="shared" si="29"/>
        <v>7.5734527579230685E-3</v>
      </c>
      <c r="M142">
        <f t="shared" si="30"/>
        <v>724.60802845174715</v>
      </c>
      <c r="N142">
        <f t="shared" si="31"/>
        <v>0.17756943512845702</v>
      </c>
      <c r="O142">
        <f t="shared" si="32"/>
        <v>2.264880353051379</v>
      </c>
      <c r="P142">
        <f t="shared" si="33"/>
        <v>30.873979568481445</v>
      </c>
      <c r="Q142" s="1">
        <v>6</v>
      </c>
      <c r="R142">
        <f t="shared" si="34"/>
        <v>1.4200000166893005</v>
      </c>
      <c r="S142" s="1">
        <v>1</v>
      </c>
      <c r="T142">
        <f t="shared" si="35"/>
        <v>2.8400000333786011</v>
      </c>
      <c r="U142" s="1">
        <v>30.964122772216797</v>
      </c>
      <c r="V142" s="1">
        <v>30.873979568481445</v>
      </c>
      <c r="W142" s="1">
        <v>31.018844604492188</v>
      </c>
      <c r="X142" s="1">
        <v>418.3155517578125</v>
      </c>
      <c r="Y142" s="1">
        <v>420.07305908203125</v>
      </c>
      <c r="Z142" s="1">
        <v>22.002798080444336</v>
      </c>
      <c r="AA142" s="1">
        <v>22.211055755615234</v>
      </c>
      <c r="AB142" s="1">
        <v>48.719356536865234</v>
      </c>
      <c r="AC142" s="1">
        <v>49.180488586425781</v>
      </c>
      <c r="AD142" s="1">
        <v>500.222900390625</v>
      </c>
      <c r="AE142" s="1">
        <v>8.8422857224941254E-2</v>
      </c>
      <c r="AF142" s="1">
        <v>3.20461206138134E-2</v>
      </c>
      <c r="AG142" s="1">
        <v>99.688339233398438</v>
      </c>
      <c r="AH142" s="1">
        <v>0.82629281282424927</v>
      </c>
      <c r="AI142" s="1">
        <v>0.18876953423023224</v>
      </c>
      <c r="AJ142" s="1">
        <v>1.7147088423371315E-2</v>
      </c>
      <c r="AK142" s="1">
        <v>1.5141082694754004E-3</v>
      </c>
      <c r="AL142" s="1">
        <v>2.4882666766643524E-2</v>
      </c>
      <c r="AM142" s="1">
        <v>1.6075464664027095E-3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88</v>
      </c>
      <c r="AV142">
        <f t="shared" si="36"/>
        <v>0.83370483398437478</v>
      </c>
      <c r="AW142">
        <f t="shared" si="37"/>
        <v>1.7756943512845701E-4</v>
      </c>
      <c r="AX142">
        <f t="shared" si="38"/>
        <v>304.02397956848142</v>
      </c>
      <c r="AY142">
        <f t="shared" si="39"/>
        <v>304.11412277221677</v>
      </c>
      <c r="AZ142">
        <f t="shared" si="40"/>
        <v>1.4147656839765821E-2</v>
      </c>
      <c r="BA142">
        <f t="shared" si="41"/>
        <v>-7.5843371293052478E-2</v>
      </c>
      <c r="BB142">
        <f t="shared" si="42"/>
        <v>4.4790636139490774</v>
      </c>
      <c r="BC142">
        <f t="shared" si="43"/>
        <v>44.930667401954899</v>
      </c>
      <c r="BD142">
        <f t="shared" si="44"/>
        <v>22.719611646339665</v>
      </c>
      <c r="BE142">
        <f t="shared" si="45"/>
        <v>30.919051170349121</v>
      </c>
      <c r="BF142">
        <f t="shared" si="46"/>
        <v>4.4905978285677621</v>
      </c>
      <c r="BG142">
        <f t="shared" si="47"/>
        <v>7.5533102797901118E-3</v>
      </c>
      <c r="BH142">
        <f t="shared" si="48"/>
        <v>2.2141832608976983</v>
      </c>
      <c r="BI142">
        <f t="shared" si="49"/>
        <v>2.2764145676700638</v>
      </c>
      <c r="BJ142">
        <f t="shared" si="50"/>
        <v>4.7226244778942068E-3</v>
      </c>
      <c r="BK142">
        <f t="shared" si="51"/>
        <v>72.234970951541797</v>
      </c>
      <c r="BL142">
        <f t="shared" si="52"/>
        <v>1.7249571539655599</v>
      </c>
      <c r="BM142">
        <f t="shared" si="53"/>
        <v>47.816714062485644</v>
      </c>
      <c r="BN142">
        <f t="shared" si="54"/>
        <v>420.80502265036517</v>
      </c>
      <c r="BO142">
        <f t="shared" si="55"/>
        <v>-1.74973732352075E-3</v>
      </c>
    </row>
    <row r="143" spans="1:67" x14ac:dyDescent="0.25">
      <c r="A143" s="1">
        <v>130</v>
      </c>
      <c r="B143" s="1" t="s">
        <v>219</v>
      </c>
      <c r="C143" s="1" t="s">
        <v>82</v>
      </c>
      <c r="D143" s="1" t="s">
        <v>83</v>
      </c>
      <c r="E143" s="1" t="s">
        <v>84</v>
      </c>
      <c r="F143" s="1" t="s">
        <v>85</v>
      </c>
      <c r="G143" s="1" t="s">
        <v>86</v>
      </c>
      <c r="H143" s="1" t="s">
        <v>87</v>
      </c>
      <c r="I143" s="1">
        <v>881.99999794363976</v>
      </c>
      <c r="J143" s="1">
        <v>0</v>
      </c>
      <c r="K143">
        <f t="shared" ref="K143:K206" si="56">(X143-Y143*(1000-Z143)/(1000-AA143))*AV143</f>
        <v>-1.5382190458684362</v>
      </c>
      <c r="L143">
        <f t="shared" ref="L143:L206" si="57">IF(BG143&lt;&gt;0,1/(1/BG143-1/T143),0)</f>
        <v>7.532128367229613E-3</v>
      </c>
      <c r="M143">
        <f t="shared" ref="M143:M206" si="58">((BJ143-AW143/2)*Y143-K143)/(BJ143+AW143/2)</f>
        <v>726.0729132639749</v>
      </c>
      <c r="N143">
        <f t="shared" ref="N143:N206" si="59">AW143*1000</f>
        <v>0.17651535245824024</v>
      </c>
      <c r="O143">
        <f t="shared" ref="O143:O206" si="60">(BB143-BH143)</f>
        <v>2.2637691460295786</v>
      </c>
      <c r="P143">
        <f t="shared" ref="P143:P206" si="61">(V143+BA143*J143)</f>
        <v>30.868062973022461</v>
      </c>
      <c r="Q143" s="1">
        <v>6</v>
      </c>
      <c r="R143">
        <f t="shared" ref="R143:R206" si="62">(Q143*AO143+AP143)</f>
        <v>1.4200000166893005</v>
      </c>
      <c r="S143" s="1">
        <v>1</v>
      </c>
      <c r="T143">
        <f t="shared" ref="T143:T206" si="63">R143*(S143+1)*(S143+1)/(S143*S143+1)</f>
        <v>2.8400000333786011</v>
      </c>
      <c r="U143" s="1">
        <v>30.961711883544922</v>
      </c>
      <c r="V143" s="1">
        <v>30.868062973022461</v>
      </c>
      <c r="W143" s="1">
        <v>31.018779754638672</v>
      </c>
      <c r="X143" s="1">
        <v>418.358642578125</v>
      </c>
      <c r="Y143" s="1">
        <v>420.11474609375</v>
      </c>
      <c r="Z143" s="1">
        <v>22.000089645385742</v>
      </c>
      <c r="AA143" s="1">
        <v>22.207113265991211</v>
      </c>
      <c r="AB143" s="1">
        <v>48.719886779785156</v>
      </c>
      <c r="AC143" s="1">
        <v>49.1783447265625</v>
      </c>
      <c r="AD143" s="1">
        <v>500.2196044921875</v>
      </c>
      <c r="AE143" s="1">
        <v>0.19951635599136353</v>
      </c>
      <c r="AF143" s="1">
        <v>0.23982678353786469</v>
      </c>
      <c r="AG143" s="1">
        <v>99.687980651855469</v>
      </c>
      <c r="AH143" s="1">
        <v>0.82629281282424927</v>
      </c>
      <c r="AI143" s="1">
        <v>0.18876953423023224</v>
      </c>
      <c r="AJ143" s="1">
        <v>1.7147088423371315E-2</v>
      </c>
      <c r="AK143" s="1">
        <v>1.5141082694754004E-3</v>
      </c>
      <c r="AL143" s="1">
        <v>2.4882666766643524E-2</v>
      </c>
      <c r="AM143" s="1">
        <v>1.6075464664027095E-3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88</v>
      </c>
      <c r="AV143">
        <f t="shared" ref="AV143:AV206" si="64">AD143*0.000001/(Q143*0.0001)</f>
        <v>0.8336993408203125</v>
      </c>
      <c r="AW143">
        <f t="shared" ref="AW143:AW206" si="65">(AA143-Z143)/(1000-AA143)*AV143</f>
        <v>1.7651535245824025E-4</v>
      </c>
      <c r="AX143">
        <f t="shared" ref="AX143:AX206" si="66">(V143+273.15)</f>
        <v>304.01806297302244</v>
      </c>
      <c r="AY143">
        <f t="shared" ref="AY143:AY206" si="67">(U143+273.15)</f>
        <v>304.1117118835449</v>
      </c>
      <c r="AZ143">
        <f t="shared" ref="AZ143:AZ206" si="68">(AE143*AQ143+AF143*AR143)*AS143</f>
        <v>3.1922616245092073E-2</v>
      </c>
      <c r="BA143">
        <f t="shared" ref="BA143:BA206" si="69">((AZ143+0.00000010773*(AY143^4-AX143^4))-AW143*44100)/(R143*0.92*2*29.3+0.00000043092*AX143^3)</f>
        <v>-7.4640731723914153E-2</v>
      </c>
      <c r="BB143">
        <f t="shared" ref="BB143:BB206" si="70">0.61365*EXP(17.502*P143/(240.97+P143))</f>
        <v>4.4775514236232734</v>
      </c>
      <c r="BC143">
        <f t="shared" ref="BC143:BC206" si="71">BB143*1000/AG143</f>
        <v>44.915659785109042</v>
      </c>
      <c r="BD143">
        <f t="shared" ref="BD143:BD206" si="72">(BC143-AA143)</f>
        <v>22.708546519117832</v>
      </c>
      <c r="BE143">
        <f t="shared" ref="BE143:BE206" si="73">IF(J143,V143,(U143+V143)/2)</f>
        <v>30.914887428283691</v>
      </c>
      <c r="BF143">
        <f t="shared" ref="BF143:BF206" si="74">0.61365*EXP(17.502*BE143/(240.97+BE143))</f>
        <v>4.4895312072305131</v>
      </c>
      <c r="BG143">
        <f t="shared" ref="BG143:BG206" si="75">IF(BD143&lt;&gt;0,(1000-(BC143+AA143)/2)/BD143*AW143,0)</f>
        <v>7.5122048143010153E-3</v>
      </c>
      <c r="BH143">
        <f t="shared" ref="BH143:BH206" si="76">AA143*AG143/1000</f>
        <v>2.2137822775936948</v>
      </c>
      <c r="BI143">
        <f t="shared" ref="BI143:BI206" si="77">(BF143-BH143)</f>
        <v>2.2757489296368183</v>
      </c>
      <c r="BJ143">
        <f t="shared" ref="BJ143:BJ206" si="78">1/(1.6/L143+1.37/T143)</f>
        <v>4.6969139599123601E-3</v>
      </c>
      <c r="BK143">
        <f t="shared" ref="BK143:BK206" si="79">M143*AG143*0.001</f>
        <v>72.38074252929546</v>
      </c>
      <c r="BL143">
        <f t="shared" ref="BL143:BL206" si="80">M143/Y143</f>
        <v>1.728272858820217</v>
      </c>
      <c r="BM143">
        <f t="shared" ref="BM143:BM206" si="81">(1-AW143*AG143/BB143/L143)*100</f>
        <v>47.824455780289142</v>
      </c>
      <c r="BN143">
        <f t="shared" ref="BN143:BN206" si="82">(Y143-K143/(T143/1.35))</f>
        <v>420.84594175836833</v>
      </c>
      <c r="BO143">
        <f t="shared" ref="BO143:BO206" si="83">K143*BM143/100/BN143</f>
        <v>-1.7480146875640103E-3</v>
      </c>
    </row>
    <row r="144" spans="1:67" x14ac:dyDescent="0.25">
      <c r="A144" s="1">
        <v>131</v>
      </c>
      <c r="B144" s="1" t="s">
        <v>220</v>
      </c>
      <c r="C144" s="1" t="s">
        <v>82</v>
      </c>
      <c r="D144" s="1" t="s">
        <v>83</v>
      </c>
      <c r="E144" s="1" t="s">
        <v>84</v>
      </c>
      <c r="F144" s="1" t="s">
        <v>85</v>
      </c>
      <c r="G144" s="1" t="s">
        <v>86</v>
      </c>
      <c r="H144" s="1" t="s">
        <v>87</v>
      </c>
      <c r="I144" s="1">
        <v>886.99999783188105</v>
      </c>
      <c r="J144" s="1">
        <v>0</v>
      </c>
      <c r="K144">
        <f t="shared" si="56"/>
        <v>-1.5413382905109627</v>
      </c>
      <c r="L144">
        <f t="shared" si="57"/>
        <v>7.4261629157884694E-3</v>
      </c>
      <c r="M144">
        <f t="shared" si="58"/>
        <v>731.35161764172597</v>
      </c>
      <c r="N144">
        <f t="shared" si="59"/>
        <v>0.17417715554645652</v>
      </c>
      <c r="O144">
        <f t="shared" si="60"/>
        <v>2.2655422335791742</v>
      </c>
      <c r="P144">
        <f t="shared" si="61"/>
        <v>30.876144409179688</v>
      </c>
      <c r="Q144" s="1">
        <v>6</v>
      </c>
      <c r="R144">
        <f t="shared" si="62"/>
        <v>1.4200000166893005</v>
      </c>
      <c r="S144" s="1">
        <v>1</v>
      </c>
      <c r="T144">
        <f t="shared" si="63"/>
        <v>2.8400000333786011</v>
      </c>
      <c r="U144" s="1">
        <v>30.964958190917969</v>
      </c>
      <c r="V144" s="1">
        <v>30.876144409179688</v>
      </c>
      <c r="W144" s="1">
        <v>31.021099090576172</v>
      </c>
      <c r="X144" s="1">
        <v>418.41397094726563</v>
      </c>
      <c r="Y144" s="1">
        <v>420.175048828125</v>
      </c>
      <c r="Z144" s="1">
        <v>22.005781173706055</v>
      </c>
      <c r="AA144" s="1">
        <v>22.21006965637207</v>
      </c>
      <c r="AB144" s="1">
        <v>48.723415374755859</v>
      </c>
      <c r="AC144" s="1">
        <v>49.175739288330078</v>
      </c>
      <c r="AD144" s="1">
        <v>500.20050048828125</v>
      </c>
      <c r="AE144" s="1">
        <v>0.2002703994512558</v>
      </c>
      <c r="AF144" s="1">
        <v>7.7529549598693848E-2</v>
      </c>
      <c r="AG144" s="1">
        <v>99.687881469726563</v>
      </c>
      <c r="AH144" s="1">
        <v>0.82629281282424927</v>
      </c>
      <c r="AI144" s="1">
        <v>0.18876953423023224</v>
      </c>
      <c r="AJ144" s="1">
        <v>1.7147088423371315E-2</v>
      </c>
      <c r="AK144" s="1">
        <v>1.5141082694754004E-3</v>
      </c>
      <c r="AL144" s="1">
        <v>2.4882666766643524E-2</v>
      </c>
      <c r="AM144" s="1">
        <v>1.6075464664027095E-3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88</v>
      </c>
      <c r="AV144">
        <f t="shared" si="64"/>
        <v>0.83366750081380203</v>
      </c>
      <c r="AW144">
        <f t="shared" si="65"/>
        <v>1.7417715554645652E-4</v>
      </c>
      <c r="AX144">
        <f t="shared" si="66"/>
        <v>304.02614440917966</v>
      </c>
      <c r="AY144">
        <f t="shared" si="67"/>
        <v>304.11495819091795</v>
      </c>
      <c r="AZ144">
        <f t="shared" si="68"/>
        <v>3.2043263195978167E-2</v>
      </c>
      <c r="BA144">
        <f t="shared" si="69"/>
        <v>-7.4135530135082298E-2</v>
      </c>
      <c r="BB144">
        <f t="shared" si="70"/>
        <v>4.4796170249179639</v>
      </c>
      <c r="BC144">
        <f t="shared" si="71"/>
        <v>44.936425158943159</v>
      </c>
      <c r="BD144">
        <f t="shared" si="72"/>
        <v>22.726355502571089</v>
      </c>
      <c r="BE144">
        <f t="shared" si="73"/>
        <v>30.920551300048828</v>
      </c>
      <c r="BF144">
        <f t="shared" si="74"/>
        <v>4.4909821692693583</v>
      </c>
      <c r="BG144">
        <f t="shared" si="75"/>
        <v>7.4067952862697127E-3</v>
      </c>
      <c r="BH144">
        <f t="shared" si="76"/>
        <v>2.2140747913387897</v>
      </c>
      <c r="BI144">
        <f t="shared" si="77"/>
        <v>2.2769073779305686</v>
      </c>
      <c r="BJ144">
        <f t="shared" si="78"/>
        <v>4.6309832271573355E-3</v>
      </c>
      <c r="BK144">
        <f t="shared" si="79"/>
        <v>72.90689337216115</v>
      </c>
      <c r="BL144">
        <f t="shared" si="80"/>
        <v>1.7405879280111407</v>
      </c>
      <c r="BM144">
        <f t="shared" si="81"/>
        <v>47.805084189394456</v>
      </c>
      <c r="BN144">
        <f t="shared" si="82"/>
        <v>420.90772723225672</v>
      </c>
      <c r="BO144">
        <f t="shared" si="83"/>
        <v>-1.7505928728544157E-3</v>
      </c>
    </row>
    <row r="145" spans="1:67" x14ac:dyDescent="0.25">
      <c r="A145" s="1">
        <v>132</v>
      </c>
      <c r="B145" s="1" t="s">
        <v>221</v>
      </c>
      <c r="C145" s="1" t="s">
        <v>82</v>
      </c>
      <c r="D145" s="1" t="s">
        <v>83</v>
      </c>
      <c r="E145" s="1" t="s">
        <v>84</v>
      </c>
      <c r="F145" s="1" t="s">
        <v>85</v>
      </c>
      <c r="G145" s="1" t="s">
        <v>86</v>
      </c>
      <c r="H145" s="1" t="s">
        <v>87</v>
      </c>
      <c r="I145" s="1">
        <v>892.49999770894647</v>
      </c>
      <c r="J145" s="1">
        <v>0</v>
      </c>
      <c r="K145">
        <f t="shared" si="56"/>
        <v>-1.5213469928614538</v>
      </c>
      <c r="L145">
        <f t="shared" si="57"/>
        <v>7.3839385257776892E-3</v>
      </c>
      <c r="M145">
        <f t="shared" si="58"/>
        <v>729.01210096870068</v>
      </c>
      <c r="N145">
        <f t="shared" si="59"/>
        <v>0.17308102285421725</v>
      </c>
      <c r="O145">
        <f t="shared" si="60"/>
        <v>2.2641372543643441</v>
      </c>
      <c r="P145">
        <f t="shared" si="61"/>
        <v>30.870086669921875</v>
      </c>
      <c r="Q145" s="1">
        <v>6</v>
      </c>
      <c r="R145">
        <f t="shared" si="62"/>
        <v>1.4200000166893005</v>
      </c>
      <c r="S145" s="1">
        <v>1</v>
      </c>
      <c r="T145">
        <f t="shared" si="63"/>
        <v>2.8400000333786011</v>
      </c>
      <c r="U145" s="1">
        <v>30.963506698608398</v>
      </c>
      <c r="V145" s="1">
        <v>30.870086669921875</v>
      </c>
      <c r="W145" s="1">
        <v>31.018604278564453</v>
      </c>
      <c r="X145" s="1">
        <v>418.48397827148438</v>
      </c>
      <c r="Y145" s="1">
        <v>420.22140502929688</v>
      </c>
      <c r="Z145" s="1">
        <v>22.00572395324707</v>
      </c>
      <c r="AA145" s="1">
        <v>22.208702087402344</v>
      </c>
      <c r="AB145" s="1">
        <v>48.727165222167969</v>
      </c>
      <c r="AC145" s="1">
        <v>49.176620483398438</v>
      </c>
      <c r="AD145" s="1">
        <v>500.26211547851563</v>
      </c>
      <c r="AE145" s="1">
        <v>9.2204757034778595E-2</v>
      </c>
      <c r="AF145" s="1">
        <v>0.2046886682510376</v>
      </c>
      <c r="AG145" s="1">
        <v>99.68756103515625</v>
      </c>
      <c r="AH145" s="1">
        <v>0.82629281282424927</v>
      </c>
      <c r="AI145" s="1">
        <v>0.18876953423023224</v>
      </c>
      <c r="AJ145" s="1">
        <v>1.7147088423371315E-2</v>
      </c>
      <c r="AK145" s="1">
        <v>1.5141082694754004E-3</v>
      </c>
      <c r="AL145" s="1">
        <v>2.4882666766643524E-2</v>
      </c>
      <c r="AM145" s="1">
        <v>1.6075464664027095E-3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88</v>
      </c>
      <c r="AV145">
        <f t="shared" si="64"/>
        <v>0.83377019246419271</v>
      </c>
      <c r="AW145">
        <f t="shared" si="65"/>
        <v>1.7308102285421725E-4</v>
      </c>
      <c r="AX145">
        <f t="shared" si="66"/>
        <v>304.02008666992185</v>
      </c>
      <c r="AY145">
        <f t="shared" si="67"/>
        <v>304.11350669860838</v>
      </c>
      <c r="AZ145">
        <f t="shared" si="68"/>
        <v>1.4752760795814668E-2</v>
      </c>
      <c r="BA145">
        <f t="shared" si="69"/>
        <v>-7.3157030791027838E-2</v>
      </c>
      <c r="BB145">
        <f t="shared" si="70"/>
        <v>4.4780685992138674</v>
      </c>
      <c r="BC145">
        <f t="shared" si="71"/>
        <v>44.921036814559159</v>
      </c>
      <c r="BD145">
        <f t="shared" si="72"/>
        <v>22.712334727156815</v>
      </c>
      <c r="BE145">
        <f t="shared" si="73"/>
        <v>30.916796684265137</v>
      </c>
      <c r="BF145">
        <f t="shared" si="74"/>
        <v>4.4900202718878388</v>
      </c>
      <c r="BG145">
        <f t="shared" si="75"/>
        <v>7.3647902308197752E-3</v>
      </c>
      <c r="BH145">
        <f t="shared" si="76"/>
        <v>2.2139313448495233</v>
      </c>
      <c r="BI145">
        <f t="shared" si="77"/>
        <v>2.2760889270383156</v>
      </c>
      <c r="BJ145">
        <f t="shared" si="78"/>
        <v>4.604710427487251E-3</v>
      </c>
      <c r="BK145">
        <f t="shared" si="79"/>
        <v>72.673438310684844</v>
      </c>
      <c r="BL145">
        <f t="shared" si="80"/>
        <v>1.7348285742794936</v>
      </c>
      <c r="BM145">
        <f t="shared" si="81"/>
        <v>47.81909474536922</v>
      </c>
      <c r="BN145">
        <f t="shared" si="82"/>
        <v>420.94458052796745</v>
      </c>
      <c r="BO145">
        <f t="shared" si="83"/>
        <v>-1.7282426085870693E-3</v>
      </c>
    </row>
    <row r="146" spans="1:67" x14ac:dyDescent="0.25">
      <c r="A146" s="1">
        <v>133</v>
      </c>
      <c r="B146" s="1" t="s">
        <v>222</v>
      </c>
      <c r="C146" s="1" t="s">
        <v>82</v>
      </c>
      <c r="D146" s="1" t="s">
        <v>83</v>
      </c>
      <c r="E146" s="1" t="s">
        <v>84</v>
      </c>
      <c r="F146" s="1" t="s">
        <v>85</v>
      </c>
      <c r="G146" s="1" t="s">
        <v>86</v>
      </c>
      <c r="H146" s="1" t="s">
        <v>87</v>
      </c>
      <c r="I146" s="1">
        <v>897.49999759718776</v>
      </c>
      <c r="J146" s="1">
        <v>0</v>
      </c>
      <c r="K146">
        <f t="shared" si="56"/>
        <v>-1.5352061723343686</v>
      </c>
      <c r="L146">
        <f t="shared" si="57"/>
        <v>7.4806294294260771E-3</v>
      </c>
      <c r="M146">
        <f t="shared" si="58"/>
        <v>727.67705296018619</v>
      </c>
      <c r="N146">
        <f t="shared" si="59"/>
        <v>0.17534273675159409</v>
      </c>
      <c r="O146">
        <f t="shared" si="60"/>
        <v>2.2641885289766863</v>
      </c>
      <c r="P146">
        <f t="shared" si="61"/>
        <v>30.868259429931641</v>
      </c>
      <c r="Q146" s="1">
        <v>6</v>
      </c>
      <c r="R146">
        <f t="shared" si="62"/>
        <v>1.4200000166893005</v>
      </c>
      <c r="S146" s="1">
        <v>1</v>
      </c>
      <c r="T146">
        <f t="shared" si="63"/>
        <v>2.8400000333786011</v>
      </c>
      <c r="U146" s="1">
        <v>30.958086013793945</v>
      </c>
      <c r="V146" s="1">
        <v>30.868259429931641</v>
      </c>
      <c r="W146" s="1">
        <v>31.01922607421875</v>
      </c>
      <c r="X146" s="1">
        <v>418.39590454101563</v>
      </c>
      <c r="Y146" s="1">
        <v>420.14996337890625</v>
      </c>
      <c r="Z146" s="1">
        <v>21.99751091003418</v>
      </c>
      <c r="AA146" s="1">
        <v>22.203275680541992</v>
      </c>
      <c r="AB146" s="1">
        <v>48.724544525146484</v>
      </c>
      <c r="AC146" s="1">
        <v>49.180309295654297</v>
      </c>
      <c r="AD146" s="1">
        <v>499.93850708007813</v>
      </c>
      <c r="AE146" s="1">
        <v>0.22370582818984985</v>
      </c>
      <c r="AF146" s="1">
        <v>2.0675245672464371E-2</v>
      </c>
      <c r="AG146" s="1">
        <v>99.688583374023438</v>
      </c>
      <c r="AH146" s="1">
        <v>0.82629281282424927</v>
      </c>
      <c r="AI146" s="1">
        <v>0.18876953423023224</v>
      </c>
      <c r="AJ146" s="1">
        <v>1.7147088423371315E-2</v>
      </c>
      <c r="AK146" s="1">
        <v>1.5141082694754004E-3</v>
      </c>
      <c r="AL146" s="1">
        <v>2.4882666766643524E-2</v>
      </c>
      <c r="AM146" s="1">
        <v>1.6075464664027095E-3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88</v>
      </c>
      <c r="AV146">
        <f t="shared" si="64"/>
        <v>0.83323084513346346</v>
      </c>
      <c r="AW146">
        <f t="shared" si="65"/>
        <v>1.753427367515941E-4</v>
      </c>
      <c r="AX146">
        <f t="shared" si="66"/>
        <v>304.01825942993162</v>
      </c>
      <c r="AY146">
        <f t="shared" si="67"/>
        <v>304.10808601379392</v>
      </c>
      <c r="AZ146">
        <f t="shared" si="68"/>
        <v>3.5792931710341591E-2</v>
      </c>
      <c r="BA146">
        <f t="shared" si="69"/>
        <v>-7.4536275204465957E-2</v>
      </c>
      <c r="BB146">
        <f t="shared" si="70"/>
        <v>4.4776016278328239</v>
      </c>
      <c r="BC146">
        <f t="shared" si="71"/>
        <v>44.915891833202487</v>
      </c>
      <c r="BD146">
        <f t="shared" si="72"/>
        <v>22.712616152660495</v>
      </c>
      <c r="BE146">
        <f t="shared" si="73"/>
        <v>30.913172721862793</v>
      </c>
      <c r="BF146">
        <f t="shared" si="74"/>
        <v>4.4890920168845412</v>
      </c>
      <c r="BG146">
        <f t="shared" si="75"/>
        <v>7.4609770337517849E-3</v>
      </c>
      <c r="BH146">
        <f t="shared" si="76"/>
        <v>2.2134130988561376</v>
      </c>
      <c r="BI146">
        <f t="shared" si="77"/>
        <v>2.2756789180284036</v>
      </c>
      <c r="BJ146">
        <f t="shared" si="78"/>
        <v>4.6648723177736559E-3</v>
      </c>
      <c r="BK146">
        <f t="shared" si="79"/>
        <v>72.541094563385201</v>
      </c>
      <c r="BL146">
        <f t="shared" si="80"/>
        <v>1.7319460106770044</v>
      </c>
      <c r="BM146">
        <f t="shared" si="81"/>
        <v>47.81452846777492</v>
      </c>
      <c r="BN146">
        <f t="shared" si="82"/>
        <v>420.87972686774179</v>
      </c>
      <c r="BO146">
        <f t="shared" si="83"/>
        <v>-1.7440887394904727E-3</v>
      </c>
    </row>
    <row r="147" spans="1:67" x14ac:dyDescent="0.25">
      <c r="A147" s="1">
        <v>134</v>
      </c>
      <c r="B147" s="1" t="s">
        <v>223</v>
      </c>
      <c r="C147" s="1" t="s">
        <v>82</v>
      </c>
      <c r="D147" s="1" t="s">
        <v>83</v>
      </c>
      <c r="E147" s="1" t="s">
        <v>84</v>
      </c>
      <c r="F147" s="1" t="s">
        <v>85</v>
      </c>
      <c r="G147" s="1" t="s">
        <v>86</v>
      </c>
      <c r="H147" s="1" t="s">
        <v>87</v>
      </c>
      <c r="I147" s="1">
        <v>902.49999748542905</v>
      </c>
      <c r="J147" s="1">
        <v>0</v>
      </c>
      <c r="K147">
        <f t="shared" si="56"/>
        <v>-1.5268316739937853</v>
      </c>
      <c r="L147">
        <f t="shared" si="57"/>
        <v>7.3418454082612768E-3</v>
      </c>
      <c r="M147">
        <f t="shared" si="58"/>
        <v>731.95433253764702</v>
      </c>
      <c r="N147">
        <f t="shared" si="59"/>
        <v>0.17222033731722491</v>
      </c>
      <c r="O147">
        <f t="shared" si="60"/>
        <v>2.2657703736753954</v>
      </c>
      <c r="P147">
        <f t="shared" si="61"/>
        <v>30.875020980834961</v>
      </c>
      <c r="Q147" s="1">
        <v>6</v>
      </c>
      <c r="R147">
        <f t="shared" si="62"/>
        <v>1.4200000166893005</v>
      </c>
      <c r="S147" s="1">
        <v>1</v>
      </c>
      <c r="T147">
        <f t="shared" si="63"/>
        <v>2.8400000333786011</v>
      </c>
      <c r="U147" s="1">
        <v>30.965547561645508</v>
      </c>
      <c r="V147" s="1">
        <v>30.875020980834961</v>
      </c>
      <c r="W147" s="1">
        <v>31.020238876342773</v>
      </c>
      <c r="X147" s="1">
        <v>418.4007568359375</v>
      </c>
      <c r="Y147" s="1">
        <v>420.1451416015625</v>
      </c>
      <c r="Z147" s="1">
        <v>22.002824783325195</v>
      </c>
      <c r="AA147" s="1">
        <v>22.20478630065918</v>
      </c>
      <c r="AB147" s="1">
        <v>48.715484619140625</v>
      </c>
      <c r="AC147" s="1">
        <v>49.162639617919922</v>
      </c>
      <c r="AD147" s="1">
        <v>500.2821044921875</v>
      </c>
      <c r="AE147" s="1">
        <v>0.13225530087947845</v>
      </c>
      <c r="AF147" s="1">
        <v>1.1371110565960407E-2</v>
      </c>
      <c r="AG147" s="1">
        <v>99.688392639160156</v>
      </c>
      <c r="AH147" s="1">
        <v>0.82629281282424927</v>
      </c>
      <c r="AI147" s="1">
        <v>0.18876953423023224</v>
      </c>
      <c r="AJ147" s="1">
        <v>1.7147088423371315E-2</v>
      </c>
      <c r="AK147" s="1">
        <v>1.5141082694754004E-3</v>
      </c>
      <c r="AL147" s="1">
        <v>2.4882666766643524E-2</v>
      </c>
      <c r="AM147" s="1">
        <v>1.6075464664027095E-3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88</v>
      </c>
      <c r="AV147">
        <f t="shared" si="64"/>
        <v>0.83380350748697907</v>
      </c>
      <c r="AW147">
        <f t="shared" si="65"/>
        <v>1.7222033731722491E-4</v>
      </c>
      <c r="AX147">
        <f t="shared" si="66"/>
        <v>304.02502098083494</v>
      </c>
      <c r="AY147">
        <f t="shared" si="67"/>
        <v>304.11554756164549</v>
      </c>
      <c r="AZ147">
        <f t="shared" si="68"/>
        <v>2.1160847667734739E-2</v>
      </c>
      <c r="BA147">
        <f t="shared" si="69"/>
        <v>-7.3051095929912352E-2</v>
      </c>
      <c r="BB147">
        <f t="shared" si="70"/>
        <v>4.4793298288841523</v>
      </c>
      <c r="BC147">
        <f t="shared" si="71"/>
        <v>44.933313802118192</v>
      </c>
      <c r="BD147">
        <f t="shared" si="72"/>
        <v>22.728527501459013</v>
      </c>
      <c r="BE147">
        <f t="shared" si="73"/>
        <v>30.920284271240234</v>
      </c>
      <c r="BF147">
        <f t="shared" si="74"/>
        <v>4.4909137530622605</v>
      </c>
      <c r="BG147">
        <f t="shared" si="75"/>
        <v>7.3229145259529772E-3</v>
      </c>
      <c r="BH147">
        <f t="shared" si="76"/>
        <v>2.213559455208757</v>
      </c>
      <c r="BI147">
        <f t="shared" si="77"/>
        <v>2.2773542978535035</v>
      </c>
      <c r="BJ147">
        <f t="shared" si="78"/>
        <v>4.5785186436560089E-3</v>
      </c>
      <c r="BK147">
        <f t="shared" si="79"/>
        <v>72.967350895947362</v>
      </c>
      <c r="BL147">
        <f t="shared" si="80"/>
        <v>1.7421463681514695</v>
      </c>
      <c r="BM147">
        <f t="shared" si="81"/>
        <v>47.795162150094662</v>
      </c>
      <c r="BN147">
        <f t="shared" si="82"/>
        <v>420.87092425496604</v>
      </c>
      <c r="BO147">
        <f t="shared" si="83"/>
        <v>-1.7339085032689182E-3</v>
      </c>
    </row>
    <row r="148" spans="1:67" x14ac:dyDescent="0.25">
      <c r="A148" s="1">
        <v>135</v>
      </c>
      <c r="B148" s="1" t="s">
        <v>224</v>
      </c>
      <c r="C148" s="1" t="s">
        <v>82</v>
      </c>
      <c r="D148" s="1" t="s">
        <v>83</v>
      </c>
      <c r="E148" s="1" t="s">
        <v>84</v>
      </c>
      <c r="F148" s="1" t="s">
        <v>85</v>
      </c>
      <c r="G148" s="1" t="s">
        <v>86</v>
      </c>
      <c r="H148" s="1" t="s">
        <v>87</v>
      </c>
      <c r="I148" s="1">
        <v>907.99999736249447</v>
      </c>
      <c r="J148" s="1">
        <v>0</v>
      </c>
      <c r="K148">
        <f t="shared" si="56"/>
        <v>-1.5748250168522624</v>
      </c>
      <c r="L148">
        <f t="shared" si="57"/>
        <v>7.3198519904609698E-3</v>
      </c>
      <c r="M148">
        <f t="shared" si="58"/>
        <v>743.28606416694129</v>
      </c>
      <c r="N148">
        <f t="shared" si="59"/>
        <v>0.17164331375069058</v>
      </c>
      <c r="O148">
        <f t="shared" si="60"/>
        <v>2.2649594859638196</v>
      </c>
      <c r="P148">
        <f t="shared" si="61"/>
        <v>30.871198654174805</v>
      </c>
      <c r="Q148" s="1">
        <v>6</v>
      </c>
      <c r="R148">
        <f t="shared" si="62"/>
        <v>1.4200000166893005</v>
      </c>
      <c r="S148" s="1">
        <v>1</v>
      </c>
      <c r="T148">
        <f t="shared" si="63"/>
        <v>2.8400000333786011</v>
      </c>
      <c r="U148" s="1">
        <v>30.964679718017578</v>
      </c>
      <c r="V148" s="1">
        <v>30.871198654174805</v>
      </c>
      <c r="W148" s="1">
        <v>31.019807815551758</v>
      </c>
      <c r="X148" s="1">
        <v>418.366455078125</v>
      </c>
      <c r="Y148" s="1">
        <v>420.16903686523438</v>
      </c>
      <c r="Z148" s="1">
        <v>22.001798629760742</v>
      </c>
      <c r="AA148" s="1">
        <v>22.203123092651367</v>
      </c>
      <c r="AB148" s="1">
        <v>48.715618133544922</v>
      </c>
      <c r="AC148" s="1">
        <v>49.161384582519531</v>
      </c>
      <c r="AD148" s="1">
        <v>500.18450927734375</v>
      </c>
      <c r="AE148" s="1">
        <v>0.20708177983760834</v>
      </c>
      <c r="AF148" s="1">
        <v>0.16333660483360291</v>
      </c>
      <c r="AG148" s="1">
        <v>99.688377380371094</v>
      </c>
      <c r="AH148" s="1">
        <v>0.82629281282424927</v>
      </c>
      <c r="AI148" s="1">
        <v>0.18876953423023224</v>
      </c>
      <c r="AJ148" s="1">
        <v>1.7147088423371315E-2</v>
      </c>
      <c r="AK148" s="1">
        <v>1.5141082694754004E-3</v>
      </c>
      <c r="AL148" s="1">
        <v>2.4882666766643524E-2</v>
      </c>
      <c r="AM148" s="1">
        <v>1.6075464664027095E-3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88</v>
      </c>
      <c r="AV148">
        <f t="shared" si="64"/>
        <v>0.83364084879557276</v>
      </c>
      <c r="AW148">
        <f t="shared" si="65"/>
        <v>1.7164331375069057E-4</v>
      </c>
      <c r="AX148">
        <f t="shared" si="66"/>
        <v>304.02119865417478</v>
      </c>
      <c r="AY148">
        <f t="shared" si="67"/>
        <v>304.11467971801756</v>
      </c>
      <c r="AZ148">
        <f t="shared" si="68"/>
        <v>3.3133084033435178E-2</v>
      </c>
      <c r="BA148">
        <f t="shared" si="69"/>
        <v>-7.2226042448213373E-2</v>
      </c>
      <c r="BB148">
        <f t="shared" si="70"/>
        <v>4.4783527998468813</v>
      </c>
      <c r="BC148">
        <f t="shared" si="71"/>
        <v>44.923519847848191</v>
      </c>
      <c r="BD148">
        <f t="shared" si="72"/>
        <v>22.720396755196823</v>
      </c>
      <c r="BE148">
        <f t="shared" si="73"/>
        <v>30.917939186096191</v>
      </c>
      <c r="BF148">
        <f t="shared" si="74"/>
        <v>4.490312951153733</v>
      </c>
      <c r="BG148">
        <f t="shared" si="75"/>
        <v>7.301034212578837E-3</v>
      </c>
      <c r="BH148">
        <f t="shared" si="76"/>
        <v>2.2133933138830617</v>
      </c>
      <c r="BI148">
        <f t="shared" si="77"/>
        <v>2.2769196372706713</v>
      </c>
      <c r="BJ148">
        <f t="shared" si="78"/>
        <v>4.5648333196763617E-3</v>
      </c>
      <c r="BK148">
        <f t="shared" si="79"/>
        <v>74.096981666244773</v>
      </c>
      <c r="BL148">
        <f t="shared" si="80"/>
        <v>1.7690167502879179</v>
      </c>
      <c r="BM148">
        <f t="shared" si="81"/>
        <v>47.802366453906942</v>
      </c>
      <c r="BN148">
        <f t="shared" si="82"/>
        <v>420.91763325529195</v>
      </c>
      <c r="BO148">
        <f t="shared" si="83"/>
        <v>-1.7884820356455229E-3</v>
      </c>
    </row>
    <row r="149" spans="1:67" x14ac:dyDescent="0.25">
      <c r="A149" s="1">
        <v>136</v>
      </c>
      <c r="B149" s="1" t="s">
        <v>225</v>
      </c>
      <c r="C149" s="1" t="s">
        <v>82</v>
      </c>
      <c r="D149" s="1" t="s">
        <v>83</v>
      </c>
      <c r="E149" s="1" t="s">
        <v>84</v>
      </c>
      <c r="F149" s="1" t="s">
        <v>85</v>
      </c>
      <c r="G149" s="1" t="s">
        <v>86</v>
      </c>
      <c r="H149" s="1" t="s">
        <v>87</v>
      </c>
      <c r="I149" s="1">
        <v>912.99999725073576</v>
      </c>
      <c r="J149" s="1">
        <v>0</v>
      </c>
      <c r="K149">
        <f t="shared" si="56"/>
        <v>-1.472472544214545</v>
      </c>
      <c r="L149">
        <f t="shared" si="57"/>
        <v>7.2443803740645865E-3</v>
      </c>
      <c r="M149">
        <f t="shared" si="58"/>
        <v>724.55175274018416</v>
      </c>
      <c r="N149">
        <f t="shared" si="59"/>
        <v>0.16999999106668395</v>
      </c>
      <c r="O149">
        <f t="shared" si="60"/>
        <v>2.26658202796694</v>
      </c>
      <c r="P149">
        <f t="shared" si="61"/>
        <v>30.87681770324707</v>
      </c>
      <c r="Q149" s="1">
        <v>6</v>
      </c>
      <c r="R149">
        <f t="shared" si="62"/>
        <v>1.4200000166893005</v>
      </c>
      <c r="S149" s="1">
        <v>1</v>
      </c>
      <c r="T149">
        <f t="shared" si="63"/>
        <v>2.8400000333786011</v>
      </c>
      <c r="U149" s="1">
        <v>30.963001251220703</v>
      </c>
      <c r="V149" s="1">
        <v>30.87681770324707</v>
      </c>
      <c r="W149" s="1">
        <v>31.011215209960938</v>
      </c>
      <c r="X149" s="1">
        <v>418.48629760742188</v>
      </c>
      <c r="Y149" s="1">
        <v>420.16683959960938</v>
      </c>
      <c r="Z149" s="1">
        <v>22.00175666809082</v>
      </c>
      <c r="AA149" s="1">
        <v>22.201143264770508</v>
      </c>
      <c r="AB149" s="1">
        <v>48.720432281494141</v>
      </c>
      <c r="AC149" s="1">
        <v>49.161945343017578</v>
      </c>
      <c r="AD149" s="1">
        <v>500.2115478515625</v>
      </c>
      <c r="AE149" s="1">
        <v>0.29550743103027344</v>
      </c>
      <c r="AF149" s="1">
        <v>3.2047078013420105E-2</v>
      </c>
      <c r="AG149" s="1">
        <v>99.688880920410156</v>
      </c>
      <c r="AH149" s="1">
        <v>0.82629281282424927</v>
      </c>
      <c r="AI149" s="1">
        <v>0.18876953423023224</v>
      </c>
      <c r="AJ149" s="1">
        <v>1.7147088423371315E-2</v>
      </c>
      <c r="AK149" s="1">
        <v>1.5141082694754004E-3</v>
      </c>
      <c r="AL149" s="1">
        <v>2.4882666766643524E-2</v>
      </c>
      <c r="AM149" s="1">
        <v>1.6075464664027095E-3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88</v>
      </c>
      <c r="AV149">
        <f t="shared" si="64"/>
        <v>0.83368591308593742</v>
      </c>
      <c r="AW149">
        <f t="shared" si="65"/>
        <v>1.6999999106668396E-4</v>
      </c>
      <c r="AX149">
        <f t="shared" si="66"/>
        <v>304.02681770324705</v>
      </c>
      <c r="AY149">
        <f t="shared" si="67"/>
        <v>304.11300125122068</v>
      </c>
      <c r="AZ149">
        <f t="shared" si="68"/>
        <v>4.7281187908026823E-2</v>
      </c>
      <c r="BA149">
        <f t="shared" si="69"/>
        <v>-7.2245429616243584E-2</v>
      </c>
      <c r="BB149">
        <f t="shared" si="70"/>
        <v>4.479789155185613</v>
      </c>
      <c r="BC149">
        <f t="shared" si="71"/>
        <v>44.937701314574866</v>
      </c>
      <c r="BD149">
        <f t="shared" si="72"/>
        <v>22.736558049804358</v>
      </c>
      <c r="BE149">
        <f t="shared" si="73"/>
        <v>30.919909477233887</v>
      </c>
      <c r="BF149">
        <f t="shared" si="74"/>
        <v>4.4908177275601249</v>
      </c>
      <c r="BG149">
        <f t="shared" si="75"/>
        <v>7.2259481499988764E-3</v>
      </c>
      <c r="BH149">
        <f t="shared" si="76"/>
        <v>2.2132071272186731</v>
      </c>
      <c r="BI149">
        <f t="shared" si="77"/>
        <v>2.2776106003414518</v>
      </c>
      <c r="BJ149">
        <f t="shared" si="78"/>
        <v>4.517870004758188E-3</v>
      </c>
      <c r="BK149">
        <f t="shared" si="79"/>
        <v>72.229753399590692</v>
      </c>
      <c r="BL149">
        <f t="shared" si="80"/>
        <v>1.7244382099040301</v>
      </c>
      <c r="BM149">
        <f t="shared" si="81"/>
        <v>47.780008126397078</v>
      </c>
      <c r="BN149">
        <f t="shared" si="82"/>
        <v>420.86678252613279</v>
      </c>
      <c r="BO149">
        <f t="shared" si="83"/>
        <v>-1.6716631734674623E-3</v>
      </c>
    </row>
    <row r="150" spans="1:67" x14ac:dyDescent="0.25">
      <c r="A150" s="1">
        <v>137</v>
      </c>
      <c r="B150" s="1" t="s">
        <v>226</v>
      </c>
      <c r="C150" s="1" t="s">
        <v>82</v>
      </c>
      <c r="D150" s="1" t="s">
        <v>83</v>
      </c>
      <c r="E150" s="1" t="s">
        <v>84</v>
      </c>
      <c r="F150" s="1" t="s">
        <v>85</v>
      </c>
      <c r="G150" s="1" t="s">
        <v>86</v>
      </c>
      <c r="H150" s="1" t="s">
        <v>87</v>
      </c>
      <c r="I150" s="1">
        <v>917.99999713897705</v>
      </c>
      <c r="J150" s="1">
        <v>0</v>
      </c>
      <c r="K150">
        <f t="shared" si="56"/>
        <v>-1.5407649281271178</v>
      </c>
      <c r="L150">
        <f t="shared" si="57"/>
        <v>7.3965355589778034E-3</v>
      </c>
      <c r="M150">
        <f t="shared" si="58"/>
        <v>732.54523931745541</v>
      </c>
      <c r="N150">
        <f t="shared" si="59"/>
        <v>0.17347406753168945</v>
      </c>
      <c r="O150">
        <f t="shared" si="60"/>
        <v>2.2654429114282104</v>
      </c>
      <c r="P150">
        <f t="shared" si="61"/>
        <v>30.872514724731445</v>
      </c>
      <c r="Q150" s="1">
        <v>6</v>
      </c>
      <c r="R150">
        <f t="shared" si="62"/>
        <v>1.4200000166893005</v>
      </c>
      <c r="S150" s="1">
        <v>1</v>
      </c>
      <c r="T150">
        <f t="shared" si="63"/>
        <v>2.8400000333786011</v>
      </c>
      <c r="U150" s="1">
        <v>30.960866928100586</v>
      </c>
      <c r="V150" s="1">
        <v>30.872514724731445</v>
      </c>
      <c r="W150" s="1">
        <v>31.003129959106445</v>
      </c>
      <c r="X150" s="1">
        <v>418.42352294921875</v>
      </c>
      <c r="Y150" s="1">
        <v>420.18417358398438</v>
      </c>
      <c r="Z150" s="1">
        <v>21.998203277587891</v>
      </c>
      <c r="AA150" s="1">
        <v>22.201658248901367</v>
      </c>
      <c r="AB150" s="1">
        <v>48.718223571777344</v>
      </c>
      <c r="AC150" s="1">
        <v>49.168804168701172</v>
      </c>
      <c r="AD150" s="1">
        <v>500.22662353515625</v>
      </c>
      <c r="AE150" s="1">
        <v>0.18818336725234985</v>
      </c>
      <c r="AF150" s="1">
        <v>4.6518906950950623E-2</v>
      </c>
      <c r="AG150" s="1">
        <v>99.688331604003906</v>
      </c>
      <c r="AH150" s="1">
        <v>0.82629281282424927</v>
      </c>
      <c r="AI150" s="1">
        <v>0.18876953423023224</v>
      </c>
      <c r="AJ150" s="1">
        <v>1.7147088423371315E-2</v>
      </c>
      <c r="AK150" s="1">
        <v>1.5141082694754004E-3</v>
      </c>
      <c r="AL150" s="1">
        <v>2.4882666766643524E-2</v>
      </c>
      <c r="AM150" s="1">
        <v>1.6075464664027095E-3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88</v>
      </c>
      <c r="AV150">
        <f t="shared" si="64"/>
        <v>0.83371103922526024</v>
      </c>
      <c r="AW150">
        <f t="shared" si="65"/>
        <v>1.7347406753168946E-4</v>
      </c>
      <c r="AX150">
        <f t="shared" si="66"/>
        <v>304.02251472473142</v>
      </c>
      <c r="AY150">
        <f t="shared" si="67"/>
        <v>304.11086692810056</v>
      </c>
      <c r="AZ150">
        <f t="shared" si="68"/>
        <v>3.0109338087379811E-2</v>
      </c>
      <c r="BA150">
        <f t="shared" si="69"/>
        <v>-7.3871530002432878E-2</v>
      </c>
      <c r="BB150">
        <f t="shared" si="70"/>
        <v>4.4786891811034586</v>
      </c>
      <c r="BC150">
        <f t="shared" si="71"/>
        <v>44.926914805780292</v>
      </c>
      <c r="BD150">
        <f t="shared" si="72"/>
        <v>22.725256556878925</v>
      </c>
      <c r="BE150">
        <f t="shared" si="73"/>
        <v>30.916690826416016</v>
      </c>
      <c r="BF150">
        <f t="shared" si="74"/>
        <v>4.4899931547002057</v>
      </c>
      <c r="BG150">
        <f t="shared" si="75"/>
        <v>7.3773219591329329E-3</v>
      </c>
      <c r="BH150">
        <f t="shared" si="76"/>
        <v>2.2132462696752482</v>
      </c>
      <c r="BI150">
        <f t="shared" si="77"/>
        <v>2.2767468850249575</v>
      </c>
      <c r="BJ150">
        <f t="shared" si="78"/>
        <v>4.6125486053590972E-3</v>
      </c>
      <c r="BK150">
        <f t="shared" si="79"/>
        <v>73.026212732012894</v>
      </c>
      <c r="BL150">
        <f t="shared" si="80"/>
        <v>1.7433908399480396</v>
      </c>
      <c r="BM150">
        <f t="shared" si="81"/>
        <v>47.796500618057671</v>
      </c>
      <c r="BN150">
        <f t="shared" si="82"/>
        <v>420.91657943909877</v>
      </c>
      <c r="BO150">
        <f t="shared" si="83"/>
        <v>-1.7495906656289026E-3</v>
      </c>
    </row>
    <row r="151" spans="1:67" x14ac:dyDescent="0.25">
      <c r="A151" s="1">
        <v>138</v>
      </c>
      <c r="B151" s="1" t="s">
        <v>227</v>
      </c>
      <c r="C151" s="1" t="s">
        <v>82</v>
      </c>
      <c r="D151" s="1" t="s">
        <v>83</v>
      </c>
      <c r="E151" s="1" t="s">
        <v>84</v>
      </c>
      <c r="F151" s="1" t="s">
        <v>85</v>
      </c>
      <c r="G151" s="1" t="s">
        <v>86</v>
      </c>
      <c r="H151" s="1" t="s">
        <v>87</v>
      </c>
      <c r="I151" s="1">
        <v>923.49999701604247</v>
      </c>
      <c r="J151" s="1">
        <v>0</v>
      </c>
      <c r="K151">
        <f t="shared" si="56"/>
        <v>-1.4702852615997071</v>
      </c>
      <c r="L151">
        <f t="shared" si="57"/>
        <v>7.4102107332208083E-3</v>
      </c>
      <c r="M151">
        <f t="shared" si="58"/>
        <v>716.9341030975844</v>
      </c>
      <c r="N151">
        <f t="shared" si="59"/>
        <v>0.17386670716503724</v>
      </c>
      <c r="O151">
        <f t="shared" si="60"/>
        <v>2.2663850342997964</v>
      </c>
      <c r="P151">
        <f t="shared" si="61"/>
        <v>30.876031875610352</v>
      </c>
      <c r="Q151" s="1">
        <v>6</v>
      </c>
      <c r="R151">
        <f t="shared" si="62"/>
        <v>1.4200000166893005</v>
      </c>
      <c r="S151" s="1">
        <v>1</v>
      </c>
      <c r="T151">
        <f t="shared" si="63"/>
        <v>2.8400000333786011</v>
      </c>
      <c r="U151" s="1">
        <v>30.959064483642578</v>
      </c>
      <c r="V151" s="1">
        <v>30.876031875610352</v>
      </c>
      <c r="W151" s="1">
        <v>31.006322860717773</v>
      </c>
      <c r="X151" s="1">
        <v>418.47869873046875</v>
      </c>
      <c r="Y151" s="1">
        <v>420.15478515625</v>
      </c>
      <c r="Z151" s="1">
        <v>21.99725341796875</v>
      </c>
      <c r="AA151" s="1">
        <v>22.201189041137695</v>
      </c>
      <c r="AB151" s="1">
        <v>48.721214294433594</v>
      </c>
      <c r="AC151" s="1">
        <v>49.172904968261719</v>
      </c>
      <c r="AD151" s="1">
        <v>500.17742919921875</v>
      </c>
      <c r="AE151" s="1">
        <v>0.28643143177032471</v>
      </c>
      <c r="AF151" s="1">
        <v>1.0337525745853782E-3</v>
      </c>
      <c r="AG151" s="1">
        <v>99.688499450683594</v>
      </c>
      <c r="AH151" s="1">
        <v>0.82629281282424927</v>
      </c>
      <c r="AI151" s="1">
        <v>0.18876953423023224</v>
      </c>
      <c r="AJ151" s="1">
        <v>1.7147088423371315E-2</v>
      </c>
      <c r="AK151" s="1">
        <v>1.5141082694754004E-3</v>
      </c>
      <c r="AL151" s="1">
        <v>2.4882666766643524E-2</v>
      </c>
      <c r="AM151" s="1">
        <v>1.6075464664027095E-3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88</v>
      </c>
      <c r="AV151">
        <f t="shared" si="64"/>
        <v>0.83362904866536436</v>
      </c>
      <c r="AW151">
        <f t="shared" si="65"/>
        <v>1.7386670716503725E-4</v>
      </c>
      <c r="AX151">
        <f t="shared" si="66"/>
        <v>304.02603187561033</v>
      </c>
      <c r="AY151">
        <f t="shared" si="67"/>
        <v>304.10906448364256</v>
      </c>
      <c r="AZ151">
        <f t="shared" si="68"/>
        <v>4.5829028058893329E-2</v>
      </c>
      <c r="BA151">
        <f t="shared" si="69"/>
        <v>-7.4615908823815844E-2</v>
      </c>
      <c r="BB151">
        <f t="shared" si="70"/>
        <v>4.4795882558317741</v>
      </c>
      <c r="BC151">
        <f t="shared" si="71"/>
        <v>44.935858002836618</v>
      </c>
      <c r="BD151">
        <f t="shared" si="72"/>
        <v>22.734668961698922</v>
      </c>
      <c r="BE151">
        <f t="shared" si="73"/>
        <v>30.917548179626465</v>
      </c>
      <c r="BF151">
        <f t="shared" si="74"/>
        <v>4.4902127835913106</v>
      </c>
      <c r="BG151">
        <f t="shared" si="75"/>
        <v>7.3909261137233926E-3</v>
      </c>
      <c r="BH151">
        <f t="shared" si="76"/>
        <v>2.2132032215319777</v>
      </c>
      <c r="BI151">
        <f t="shared" si="77"/>
        <v>2.2770095620593329</v>
      </c>
      <c r="BJ151">
        <f t="shared" si="78"/>
        <v>4.621057561340851E-3</v>
      </c>
      <c r="BK151">
        <f t="shared" si="79"/>
        <v>71.470084942819867</v>
      </c>
      <c r="BL151">
        <f t="shared" si="80"/>
        <v>1.706357105586614</v>
      </c>
      <c r="BM151">
        <f t="shared" si="81"/>
        <v>47.785294608967909</v>
      </c>
      <c r="BN151">
        <f t="shared" si="82"/>
        <v>420.85368835337368</v>
      </c>
      <c r="BO151">
        <f t="shared" si="83"/>
        <v>-1.6694166245674593E-3</v>
      </c>
    </row>
    <row r="152" spans="1:67" x14ac:dyDescent="0.25">
      <c r="A152" s="1">
        <v>139</v>
      </c>
      <c r="B152" s="1" t="s">
        <v>228</v>
      </c>
      <c r="C152" s="1" t="s">
        <v>82</v>
      </c>
      <c r="D152" s="1" t="s">
        <v>83</v>
      </c>
      <c r="E152" s="1" t="s">
        <v>84</v>
      </c>
      <c r="F152" s="1" t="s">
        <v>85</v>
      </c>
      <c r="G152" s="1" t="s">
        <v>86</v>
      </c>
      <c r="H152" s="1" t="s">
        <v>87</v>
      </c>
      <c r="I152" s="1">
        <v>928.49999690428376</v>
      </c>
      <c r="J152" s="1">
        <v>0</v>
      </c>
      <c r="K152">
        <f t="shared" si="56"/>
        <v>-1.5101372002533135</v>
      </c>
      <c r="L152">
        <f t="shared" si="57"/>
        <v>7.2034294462860081E-3</v>
      </c>
      <c r="M152">
        <f t="shared" si="58"/>
        <v>734.61319299626018</v>
      </c>
      <c r="N152">
        <f t="shared" si="59"/>
        <v>0.1688653450811054</v>
      </c>
      <c r="O152">
        <f t="shared" si="60"/>
        <v>2.2642711988648001</v>
      </c>
      <c r="P152">
        <f t="shared" si="61"/>
        <v>30.866525650024414</v>
      </c>
      <c r="Q152" s="1">
        <v>6</v>
      </c>
      <c r="R152">
        <f t="shared" si="62"/>
        <v>1.4200000166893005</v>
      </c>
      <c r="S152" s="1">
        <v>1</v>
      </c>
      <c r="T152">
        <f t="shared" si="63"/>
        <v>2.8400000333786011</v>
      </c>
      <c r="U152" s="1">
        <v>30.960727691650391</v>
      </c>
      <c r="V152" s="1">
        <v>30.866525650024414</v>
      </c>
      <c r="W152" s="1">
        <v>31.027420043945313</v>
      </c>
      <c r="X152" s="1">
        <v>418.43545532226563</v>
      </c>
      <c r="Y152" s="1">
        <v>420.1619873046875</v>
      </c>
      <c r="Z152" s="1">
        <v>21.999702453613281</v>
      </c>
      <c r="AA152" s="1">
        <v>22.197786331176758</v>
      </c>
      <c r="AB152" s="1">
        <v>48.722530364990234</v>
      </c>
      <c r="AC152" s="1">
        <v>49.161224365234375</v>
      </c>
      <c r="AD152" s="1">
        <v>500.14239501953125</v>
      </c>
      <c r="AE152" s="1">
        <v>0.13830603659152985</v>
      </c>
      <c r="AF152" s="1">
        <v>0.12301898002624512</v>
      </c>
      <c r="AG152" s="1">
        <v>99.689552307128906</v>
      </c>
      <c r="AH152" s="1">
        <v>0.82629281282424927</v>
      </c>
      <c r="AI152" s="1">
        <v>0.18876953423023224</v>
      </c>
      <c r="AJ152" s="1">
        <v>1.7147088423371315E-2</v>
      </c>
      <c r="AK152" s="1">
        <v>1.5141082694754004E-3</v>
      </c>
      <c r="AL152" s="1">
        <v>2.4882666766643524E-2</v>
      </c>
      <c r="AM152" s="1">
        <v>1.6075464664027095E-3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88</v>
      </c>
      <c r="AV152">
        <f t="shared" si="64"/>
        <v>0.8335706583658854</v>
      </c>
      <c r="AW152">
        <f t="shared" si="65"/>
        <v>1.688653450811054E-4</v>
      </c>
      <c r="AX152">
        <f t="shared" si="66"/>
        <v>304.01652565002439</v>
      </c>
      <c r="AY152">
        <f t="shared" si="67"/>
        <v>304.11072769165037</v>
      </c>
      <c r="AZ152">
        <f t="shared" si="68"/>
        <v>2.2128965360023845E-2</v>
      </c>
      <c r="BA152">
        <f t="shared" si="69"/>
        <v>-7.0870921261788747E-2</v>
      </c>
      <c r="BB152">
        <f t="shared" si="70"/>
        <v>4.4771585804291165</v>
      </c>
      <c r="BC152">
        <f t="shared" si="71"/>
        <v>44.911011001791309</v>
      </c>
      <c r="BD152">
        <f t="shared" si="72"/>
        <v>22.713224670614551</v>
      </c>
      <c r="BE152">
        <f t="shared" si="73"/>
        <v>30.913626670837402</v>
      </c>
      <c r="BF152">
        <f t="shared" si="74"/>
        <v>4.4892082838786456</v>
      </c>
      <c r="BG152">
        <f t="shared" si="75"/>
        <v>7.1852047579329887E-3</v>
      </c>
      <c r="BH152">
        <f t="shared" si="76"/>
        <v>2.2128873815643164</v>
      </c>
      <c r="BI152">
        <f t="shared" si="77"/>
        <v>2.2763209023143292</v>
      </c>
      <c r="BJ152">
        <f t="shared" si="78"/>
        <v>4.4923867996950247E-3</v>
      </c>
      <c r="BK152">
        <f t="shared" si="79"/>
        <v>73.233260328707658</v>
      </c>
      <c r="BL152">
        <f t="shared" si="80"/>
        <v>1.7484046991227293</v>
      </c>
      <c r="BM152">
        <f t="shared" si="81"/>
        <v>47.802657404127899</v>
      </c>
      <c r="BN152">
        <f t="shared" si="82"/>
        <v>420.87983420482175</v>
      </c>
      <c r="BO152">
        <f t="shared" si="83"/>
        <v>-1.715182466589914E-3</v>
      </c>
    </row>
    <row r="153" spans="1:67" x14ac:dyDescent="0.25">
      <c r="A153" s="1">
        <v>140</v>
      </c>
      <c r="B153" s="1" t="s">
        <v>229</v>
      </c>
      <c r="C153" s="1" t="s">
        <v>82</v>
      </c>
      <c r="D153" s="1" t="s">
        <v>83</v>
      </c>
      <c r="E153" s="1" t="s">
        <v>84</v>
      </c>
      <c r="F153" s="1" t="s">
        <v>85</v>
      </c>
      <c r="G153" s="1" t="s">
        <v>86</v>
      </c>
      <c r="H153" s="1" t="s">
        <v>87</v>
      </c>
      <c r="I153" s="1">
        <v>933.49999679252505</v>
      </c>
      <c r="J153" s="1">
        <v>0</v>
      </c>
      <c r="K153">
        <f t="shared" si="56"/>
        <v>-1.4904866070095069</v>
      </c>
      <c r="L153">
        <f t="shared" si="57"/>
        <v>7.6006143681927596E-3</v>
      </c>
      <c r="M153">
        <f t="shared" si="58"/>
        <v>713.2710485438264</v>
      </c>
      <c r="N153">
        <f t="shared" si="59"/>
        <v>0.17839203882538718</v>
      </c>
      <c r="O153">
        <f t="shared" si="60"/>
        <v>2.2672980373793523</v>
      </c>
      <c r="P153">
        <f t="shared" si="61"/>
        <v>30.878839492797852</v>
      </c>
      <c r="Q153" s="1">
        <v>6</v>
      </c>
      <c r="R153">
        <f t="shared" si="62"/>
        <v>1.4200000166893005</v>
      </c>
      <c r="S153" s="1">
        <v>1</v>
      </c>
      <c r="T153">
        <f t="shared" si="63"/>
        <v>2.8400000333786011</v>
      </c>
      <c r="U153" s="1">
        <v>30.970449447631836</v>
      </c>
      <c r="V153" s="1">
        <v>30.878839492797852</v>
      </c>
      <c r="W153" s="1">
        <v>31.043556213378906</v>
      </c>
      <c r="X153" s="1">
        <v>418.42269897460938</v>
      </c>
      <c r="Y153" s="1">
        <v>420.12075805664063</v>
      </c>
      <c r="Z153" s="1">
        <v>21.989681243896484</v>
      </c>
      <c r="AA153" s="1">
        <v>22.19892692565918</v>
      </c>
      <c r="AB153" s="1">
        <v>48.673488616943359</v>
      </c>
      <c r="AC153" s="1">
        <v>49.136650085449219</v>
      </c>
      <c r="AD153" s="1">
        <v>500.17355346679688</v>
      </c>
      <c r="AE153" s="1">
        <v>0.19876536726951599</v>
      </c>
      <c r="AF153" s="1">
        <v>0.32976970076560974</v>
      </c>
      <c r="AG153" s="1">
        <v>99.689865112304688</v>
      </c>
      <c r="AH153" s="1">
        <v>0.82629281282424927</v>
      </c>
      <c r="AI153" s="1">
        <v>0.18876953423023224</v>
      </c>
      <c r="AJ153" s="1">
        <v>1.7147088423371315E-2</v>
      </c>
      <c r="AK153" s="1">
        <v>1.5141082694754004E-3</v>
      </c>
      <c r="AL153" s="1">
        <v>2.4882666766643524E-2</v>
      </c>
      <c r="AM153" s="1">
        <v>1.6075464664027095E-3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88</v>
      </c>
      <c r="AV153">
        <f t="shared" si="64"/>
        <v>0.83362258911132803</v>
      </c>
      <c r="AW153">
        <f t="shared" si="65"/>
        <v>1.7839203882538717E-4</v>
      </c>
      <c r="AX153">
        <f t="shared" si="66"/>
        <v>304.02883949279783</v>
      </c>
      <c r="AY153">
        <f t="shared" si="67"/>
        <v>304.12044944763181</v>
      </c>
      <c r="AZ153">
        <f t="shared" si="68"/>
        <v>3.1802458052282212E-2</v>
      </c>
      <c r="BA153">
        <f t="shared" si="69"/>
        <v>-7.5851801390358048E-2</v>
      </c>
      <c r="BB153">
        <f t="shared" si="70"/>
        <v>4.4803060682362243</v>
      </c>
      <c r="BC153">
        <f t="shared" si="71"/>
        <v>44.942442877106693</v>
      </c>
      <c r="BD153">
        <f t="shared" si="72"/>
        <v>22.743515951447513</v>
      </c>
      <c r="BE153">
        <f t="shared" si="73"/>
        <v>30.924644470214844</v>
      </c>
      <c r="BF153">
        <f t="shared" si="74"/>
        <v>4.4920310056122048</v>
      </c>
      <c r="BG153">
        <f t="shared" si="75"/>
        <v>7.5803273455655913E-3</v>
      </c>
      <c r="BH153">
        <f t="shared" si="76"/>
        <v>2.213008030856872</v>
      </c>
      <c r="BI153">
        <f t="shared" si="77"/>
        <v>2.2790229747553328</v>
      </c>
      <c r="BJ153">
        <f t="shared" si="78"/>
        <v>4.7395230859800805E-3</v>
      </c>
      <c r="BK153">
        <f t="shared" si="79"/>
        <v>71.105894617846175</v>
      </c>
      <c r="BL153">
        <f t="shared" si="80"/>
        <v>1.6977762580530793</v>
      </c>
      <c r="BM153">
        <f t="shared" si="81"/>
        <v>47.7760044642488</v>
      </c>
      <c r="BN153">
        <f t="shared" si="82"/>
        <v>420.82926400587087</v>
      </c>
      <c r="BO153">
        <f t="shared" si="83"/>
        <v>-1.6921231692051677E-3</v>
      </c>
    </row>
    <row r="154" spans="1:67" x14ac:dyDescent="0.25">
      <c r="A154" s="1">
        <v>141</v>
      </c>
      <c r="B154" s="1" t="s">
        <v>230</v>
      </c>
      <c r="C154" s="1" t="s">
        <v>82</v>
      </c>
      <c r="D154" s="1" t="s">
        <v>83</v>
      </c>
      <c r="E154" s="1" t="s">
        <v>84</v>
      </c>
      <c r="F154" s="1" t="s">
        <v>85</v>
      </c>
      <c r="G154" s="1" t="s">
        <v>86</v>
      </c>
      <c r="H154" s="1" t="s">
        <v>87</v>
      </c>
      <c r="I154" s="1">
        <v>938.99999666959047</v>
      </c>
      <c r="J154" s="1">
        <v>0</v>
      </c>
      <c r="K154">
        <f t="shared" si="56"/>
        <v>-1.5587396885120983</v>
      </c>
      <c r="L154">
        <f t="shared" si="57"/>
        <v>7.3771382535533433E-3</v>
      </c>
      <c r="M154">
        <f t="shared" si="58"/>
        <v>737.26436036184566</v>
      </c>
      <c r="N154">
        <f t="shared" si="59"/>
        <v>0.17315930579753736</v>
      </c>
      <c r="O154">
        <f t="shared" si="60"/>
        <v>2.2672620940048471</v>
      </c>
      <c r="P154">
        <f t="shared" si="61"/>
        <v>30.878580093383789</v>
      </c>
      <c r="Q154" s="1">
        <v>6</v>
      </c>
      <c r="R154">
        <f t="shared" si="62"/>
        <v>1.4200000166893005</v>
      </c>
      <c r="S154" s="1">
        <v>1</v>
      </c>
      <c r="T154">
        <f t="shared" si="63"/>
        <v>2.8400000333786011</v>
      </c>
      <c r="U154" s="1">
        <v>30.973466873168945</v>
      </c>
      <c r="V154" s="1">
        <v>30.878580093383789</v>
      </c>
      <c r="W154" s="1">
        <v>31.036857604980469</v>
      </c>
      <c r="X154" s="1">
        <v>418.44430541992188</v>
      </c>
      <c r="Y154" s="1">
        <v>420.22683715820313</v>
      </c>
      <c r="Z154" s="1">
        <v>21.995721817016602</v>
      </c>
      <c r="AA154" s="1">
        <v>22.198827743530273</v>
      </c>
      <c r="AB154" s="1">
        <v>48.678035736083984</v>
      </c>
      <c r="AC154" s="1">
        <v>49.127525329589844</v>
      </c>
      <c r="AD154" s="1">
        <v>500.17852783203125</v>
      </c>
      <c r="AE154" s="1">
        <v>0.26905041933059692</v>
      </c>
      <c r="AF154" s="1">
        <v>0.19434645771980286</v>
      </c>
      <c r="AG154" s="1">
        <v>99.688941955566406</v>
      </c>
      <c r="AH154" s="1">
        <v>0.82629281282424927</v>
      </c>
      <c r="AI154" s="1">
        <v>0.18876953423023224</v>
      </c>
      <c r="AJ154" s="1">
        <v>1.7147088423371315E-2</v>
      </c>
      <c r="AK154" s="1">
        <v>1.5141082694754004E-3</v>
      </c>
      <c r="AL154" s="1">
        <v>2.4882666766643524E-2</v>
      </c>
      <c r="AM154" s="1">
        <v>1.6075464664027095E-3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88</v>
      </c>
      <c r="AV154">
        <f t="shared" si="64"/>
        <v>0.83363087972005201</v>
      </c>
      <c r="AW154">
        <f t="shared" si="65"/>
        <v>1.7315930579753734E-4</v>
      </c>
      <c r="AX154">
        <f t="shared" si="66"/>
        <v>304.02858009338377</v>
      </c>
      <c r="AY154">
        <f t="shared" si="67"/>
        <v>304.12346687316892</v>
      </c>
      <c r="AZ154">
        <f t="shared" si="68"/>
        <v>4.3048066130696228E-2</v>
      </c>
      <c r="BA154">
        <f t="shared" si="69"/>
        <v>-7.2674418262307541E-2</v>
      </c>
      <c r="BB154">
        <f t="shared" si="70"/>
        <v>4.4802397444112536</v>
      </c>
      <c r="BC154">
        <f t="shared" si="71"/>
        <v>44.942193753126574</v>
      </c>
      <c r="BD154">
        <f t="shared" si="72"/>
        <v>22.743366009596301</v>
      </c>
      <c r="BE154">
        <f t="shared" si="73"/>
        <v>30.926023483276367</v>
      </c>
      <c r="BF154">
        <f t="shared" si="74"/>
        <v>4.4923844127820063</v>
      </c>
      <c r="BG154">
        <f t="shared" si="75"/>
        <v>7.358025166128805E-3</v>
      </c>
      <c r="BH154">
        <f t="shared" si="76"/>
        <v>2.2129776504064065</v>
      </c>
      <c r="BI154">
        <f t="shared" si="77"/>
        <v>2.2794067623755998</v>
      </c>
      <c r="BJ154">
        <f t="shared" si="78"/>
        <v>4.6004791094099596E-3</v>
      </c>
      <c r="BK154">
        <f t="shared" si="79"/>
        <v>73.497104026019827</v>
      </c>
      <c r="BL154">
        <f t="shared" si="80"/>
        <v>1.7544437793350336</v>
      </c>
      <c r="BM154">
        <f t="shared" si="81"/>
        <v>47.771969897131541</v>
      </c>
      <c r="BN154">
        <f t="shared" si="82"/>
        <v>420.96778735354098</v>
      </c>
      <c r="BO154">
        <f t="shared" si="83"/>
        <v>-1.768877992902746E-3</v>
      </c>
    </row>
    <row r="155" spans="1:67" x14ac:dyDescent="0.25">
      <c r="A155" s="1">
        <v>142</v>
      </c>
      <c r="B155" s="1" t="s">
        <v>231</v>
      </c>
      <c r="C155" s="1" t="s">
        <v>82</v>
      </c>
      <c r="D155" s="1" t="s">
        <v>83</v>
      </c>
      <c r="E155" s="1" t="s">
        <v>84</v>
      </c>
      <c r="F155" s="1" t="s">
        <v>85</v>
      </c>
      <c r="G155" s="1" t="s">
        <v>86</v>
      </c>
      <c r="H155" s="1" t="s">
        <v>87</v>
      </c>
      <c r="I155" s="1">
        <v>943.99999655783176</v>
      </c>
      <c r="J155" s="1">
        <v>0</v>
      </c>
      <c r="K155">
        <f t="shared" si="56"/>
        <v>-1.5281905325809801</v>
      </c>
      <c r="L155">
        <f t="shared" si="57"/>
        <v>7.3347417718742421E-3</v>
      </c>
      <c r="M155">
        <f t="shared" si="58"/>
        <v>732.5732915137105</v>
      </c>
      <c r="N155">
        <f t="shared" si="59"/>
        <v>0.17216498513105769</v>
      </c>
      <c r="O155">
        <f t="shared" si="60"/>
        <v>2.2672425175699167</v>
      </c>
      <c r="P155">
        <f t="shared" si="61"/>
        <v>30.877965927124023</v>
      </c>
      <c r="Q155" s="1">
        <v>6</v>
      </c>
      <c r="R155">
        <f t="shared" si="62"/>
        <v>1.4200000166893005</v>
      </c>
      <c r="S155" s="1">
        <v>1</v>
      </c>
      <c r="T155">
        <f t="shared" si="63"/>
        <v>2.8400000333786011</v>
      </c>
      <c r="U155" s="1">
        <v>30.973817825317383</v>
      </c>
      <c r="V155" s="1">
        <v>30.877965927124023</v>
      </c>
      <c r="W155" s="1">
        <v>31.020708084106445</v>
      </c>
      <c r="X155" s="1">
        <v>418.42453002929688</v>
      </c>
      <c r="Y155" s="1">
        <v>420.17086791992188</v>
      </c>
      <c r="Z155" s="1">
        <v>21.995517730712891</v>
      </c>
      <c r="AA155" s="1">
        <v>22.197450637817383</v>
      </c>
      <c r="AB155" s="1">
        <v>48.676609039306641</v>
      </c>
      <c r="AC155" s="1">
        <v>49.123489379882813</v>
      </c>
      <c r="AD155" s="1">
        <v>500.1959228515625</v>
      </c>
      <c r="AE155" s="1">
        <v>0.28190639615058899</v>
      </c>
      <c r="AF155" s="1">
        <v>0.14989915490150452</v>
      </c>
      <c r="AG155" s="1">
        <v>99.688934326171875</v>
      </c>
      <c r="AH155" s="1">
        <v>0.82629281282424927</v>
      </c>
      <c r="AI155" s="1">
        <v>0.18876953423023224</v>
      </c>
      <c r="AJ155" s="1">
        <v>1.7147088423371315E-2</v>
      </c>
      <c r="AK155" s="1">
        <v>1.5141082694754004E-3</v>
      </c>
      <c r="AL155" s="1">
        <v>2.4882666766643524E-2</v>
      </c>
      <c r="AM155" s="1">
        <v>1.6075464664027095E-3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88</v>
      </c>
      <c r="AV155">
        <f t="shared" si="64"/>
        <v>0.83365987141927067</v>
      </c>
      <c r="AW155">
        <f t="shared" si="65"/>
        <v>1.7216498513105769E-4</v>
      </c>
      <c r="AX155">
        <f t="shared" si="66"/>
        <v>304.027965927124</v>
      </c>
      <c r="AY155">
        <f t="shared" si="67"/>
        <v>304.12381782531736</v>
      </c>
      <c r="AZ155">
        <f t="shared" si="68"/>
        <v>4.5105022375918402E-2</v>
      </c>
      <c r="BA155">
        <f t="shared" si="69"/>
        <v>-7.2024864357247448E-2</v>
      </c>
      <c r="BB155">
        <f t="shared" si="70"/>
        <v>4.4800827164117356</v>
      </c>
      <c r="BC155">
        <f t="shared" si="71"/>
        <v>44.940622012804035</v>
      </c>
      <c r="BD155">
        <f t="shared" si="72"/>
        <v>22.743171374986652</v>
      </c>
      <c r="BE155">
        <f t="shared" si="73"/>
        <v>30.925891876220703</v>
      </c>
      <c r="BF155">
        <f t="shared" si="74"/>
        <v>4.4923506840814431</v>
      </c>
      <c r="BG155">
        <f t="shared" si="75"/>
        <v>7.3158474580304351E-3</v>
      </c>
      <c r="BH155">
        <f t="shared" si="76"/>
        <v>2.2128401988418189</v>
      </c>
      <c r="BI155">
        <f t="shared" si="77"/>
        <v>2.2795104852396242</v>
      </c>
      <c r="BJ155">
        <f t="shared" si="78"/>
        <v>4.5740984516324636E-3</v>
      </c>
      <c r="BK155">
        <f t="shared" si="79"/>
        <v>73.029450746817844</v>
      </c>
      <c r="BL155">
        <f t="shared" si="80"/>
        <v>1.7435128121574763</v>
      </c>
      <c r="BM155">
        <f t="shared" si="81"/>
        <v>47.769892259577396</v>
      </c>
      <c r="BN155">
        <f t="shared" si="82"/>
        <v>420.89729650961806</v>
      </c>
      <c r="BO155">
        <f t="shared" si="83"/>
        <v>-1.7344254215667417E-3</v>
      </c>
    </row>
    <row r="156" spans="1:67" x14ac:dyDescent="0.25">
      <c r="A156" s="1">
        <v>143</v>
      </c>
      <c r="B156" s="1" t="s">
        <v>232</v>
      </c>
      <c r="C156" s="1" t="s">
        <v>82</v>
      </c>
      <c r="D156" s="1" t="s">
        <v>83</v>
      </c>
      <c r="E156" s="1" t="s">
        <v>84</v>
      </c>
      <c r="F156" s="1" t="s">
        <v>85</v>
      </c>
      <c r="G156" s="1" t="s">
        <v>86</v>
      </c>
      <c r="H156" s="1" t="s">
        <v>87</v>
      </c>
      <c r="I156" s="1">
        <v>948.99999644607306</v>
      </c>
      <c r="J156" s="1">
        <v>0</v>
      </c>
      <c r="K156">
        <f t="shared" si="56"/>
        <v>-1.5872530133059723</v>
      </c>
      <c r="L156">
        <f t="shared" si="57"/>
        <v>7.3059723101355752E-3</v>
      </c>
      <c r="M156">
        <f t="shared" si="58"/>
        <v>746.52226622759497</v>
      </c>
      <c r="N156">
        <f t="shared" si="59"/>
        <v>0.17145544688484801</v>
      </c>
      <c r="O156">
        <f t="shared" si="60"/>
        <v>2.2667912801308101</v>
      </c>
      <c r="P156">
        <f t="shared" si="61"/>
        <v>30.875558853149414</v>
      </c>
      <c r="Q156" s="1">
        <v>6</v>
      </c>
      <c r="R156">
        <f t="shared" si="62"/>
        <v>1.4200000166893005</v>
      </c>
      <c r="S156" s="1">
        <v>1</v>
      </c>
      <c r="T156">
        <f t="shared" si="63"/>
        <v>2.8400000333786011</v>
      </c>
      <c r="U156" s="1">
        <v>30.968315124511719</v>
      </c>
      <c r="V156" s="1">
        <v>30.875558853149414</v>
      </c>
      <c r="W156" s="1">
        <v>31.013381958007813</v>
      </c>
      <c r="X156" s="1">
        <v>418.28289794921875</v>
      </c>
      <c r="Y156" s="1">
        <v>420.10064697265625</v>
      </c>
      <c r="Z156" s="1">
        <v>21.994537353515625</v>
      </c>
      <c r="AA156" s="1">
        <v>22.195659637451172</v>
      </c>
      <c r="AB156" s="1">
        <v>48.690032958984375</v>
      </c>
      <c r="AC156" s="1">
        <v>49.135261535644531</v>
      </c>
      <c r="AD156" s="1">
        <v>500.14312744140625</v>
      </c>
      <c r="AE156" s="1">
        <v>0.20253834128379822</v>
      </c>
      <c r="AF156" s="1">
        <v>2.4809541180729866E-2</v>
      </c>
      <c r="AG156" s="1">
        <v>99.689582824707031</v>
      </c>
      <c r="AH156" s="1">
        <v>0.82629281282424927</v>
      </c>
      <c r="AI156" s="1">
        <v>0.18876953423023224</v>
      </c>
      <c r="AJ156" s="1">
        <v>1.7147088423371315E-2</v>
      </c>
      <c r="AK156" s="1">
        <v>1.5141082694754004E-3</v>
      </c>
      <c r="AL156" s="1">
        <v>2.4882666766643524E-2</v>
      </c>
      <c r="AM156" s="1">
        <v>1.6075464664027095E-3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88</v>
      </c>
      <c r="AV156">
        <f t="shared" si="64"/>
        <v>0.83357187906901031</v>
      </c>
      <c r="AW156">
        <f t="shared" si="65"/>
        <v>1.7145544688484802E-4</v>
      </c>
      <c r="AX156">
        <f t="shared" si="66"/>
        <v>304.02555885314939</v>
      </c>
      <c r="AY156">
        <f t="shared" si="67"/>
        <v>304.1183151245117</v>
      </c>
      <c r="AZ156">
        <f t="shared" si="68"/>
        <v>3.2406133881074162E-2</v>
      </c>
      <c r="BA156">
        <f t="shared" si="69"/>
        <v>-7.2238906993810678E-2</v>
      </c>
      <c r="BB156">
        <f t="shared" si="70"/>
        <v>4.4794673299075054</v>
      </c>
      <c r="BC156">
        <f t="shared" si="71"/>
        <v>44.934156638855107</v>
      </c>
      <c r="BD156">
        <f t="shared" si="72"/>
        <v>22.738497001403935</v>
      </c>
      <c r="BE156">
        <f t="shared" si="73"/>
        <v>30.921936988830566</v>
      </c>
      <c r="BF156">
        <f t="shared" si="74"/>
        <v>4.4913372150954833</v>
      </c>
      <c r="BG156">
        <f t="shared" si="75"/>
        <v>7.2872257366061316E-3</v>
      </c>
      <c r="BH156">
        <f t="shared" si="76"/>
        <v>2.2126760497766953</v>
      </c>
      <c r="BI156">
        <f t="shared" si="77"/>
        <v>2.278661165318788</v>
      </c>
      <c r="BJ156">
        <f t="shared" si="78"/>
        <v>4.5561966460315713E-3</v>
      </c>
      <c r="BK156">
        <f t="shared" si="79"/>
        <v>74.420493289583831</v>
      </c>
      <c r="BL156">
        <f t="shared" si="80"/>
        <v>1.7770081327110763</v>
      </c>
      <c r="BM156">
        <f t="shared" si="81"/>
        <v>47.772808819731992</v>
      </c>
      <c r="BN156">
        <f t="shared" si="82"/>
        <v>420.85515103701499</v>
      </c>
      <c r="BO156">
        <f t="shared" si="83"/>
        <v>-1.8017490000149853E-3</v>
      </c>
    </row>
    <row r="157" spans="1:67" x14ac:dyDescent="0.25">
      <c r="A157" s="1">
        <v>144</v>
      </c>
      <c r="B157" s="1" t="s">
        <v>233</v>
      </c>
      <c r="C157" s="1" t="s">
        <v>82</v>
      </c>
      <c r="D157" s="1" t="s">
        <v>83</v>
      </c>
      <c r="E157" s="1" t="s">
        <v>84</v>
      </c>
      <c r="F157" s="1" t="s">
        <v>85</v>
      </c>
      <c r="G157" s="1" t="s">
        <v>86</v>
      </c>
      <c r="H157" s="1" t="s">
        <v>87</v>
      </c>
      <c r="I157" s="1">
        <v>954.49999632313848</v>
      </c>
      <c r="J157" s="1">
        <v>0</v>
      </c>
      <c r="K157">
        <f t="shared" si="56"/>
        <v>-1.5678442122246332</v>
      </c>
      <c r="L157">
        <f t="shared" si="57"/>
        <v>7.295790380876137E-3</v>
      </c>
      <c r="M157">
        <f t="shared" si="58"/>
        <v>742.71239469799946</v>
      </c>
      <c r="N157">
        <f t="shared" si="59"/>
        <v>0.17122423114195645</v>
      </c>
      <c r="O157">
        <f t="shared" si="60"/>
        <v>2.2668795009221934</v>
      </c>
      <c r="P157">
        <f t="shared" si="61"/>
        <v>30.876407623291016</v>
      </c>
      <c r="Q157" s="1">
        <v>6</v>
      </c>
      <c r="R157">
        <f t="shared" si="62"/>
        <v>1.4200000166893005</v>
      </c>
      <c r="S157" s="1">
        <v>1</v>
      </c>
      <c r="T157">
        <f t="shared" si="63"/>
        <v>2.8400000333786011</v>
      </c>
      <c r="U157" s="1">
        <v>30.968530654907227</v>
      </c>
      <c r="V157" s="1">
        <v>30.876407623291016</v>
      </c>
      <c r="W157" s="1">
        <v>31.018753051757813</v>
      </c>
      <c r="X157" s="1">
        <v>418.20452880859375</v>
      </c>
      <c r="Y157" s="1">
        <v>419.998779296875</v>
      </c>
      <c r="Z157" s="1">
        <v>21.996158599853516</v>
      </c>
      <c r="AA157" s="1">
        <v>22.196969985961914</v>
      </c>
      <c r="AB157" s="1">
        <v>48.692981719970703</v>
      </c>
      <c r="AC157" s="1">
        <v>49.137519836425781</v>
      </c>
      <c r="AD157" s="1">
        <v>500.24127197265625</v>
      </c>
      <c r="AE157" s="1">
        <v>0.20633311569690704</v>
      </c>
      <c r="AF157" s="1">
        <v>7.133299857378006E-2</v>
      </c>
      <c r="AG157" s="1">
        <v>99.689498901367188</v>
      </c>
      <c r="AH157" s="1">
        <v>0.82629281282424927</v>
      </c>
      <c r="AI157" s="1">
        <v>0.18876953423023224</v>
      </c>
      <c r="AJ157" s="1">
        <v>1.7147088423371315E-2</v>
      </c>
      <c r="AK157" s="1">
        <v>1.5141082694754004E-3</v>
      </c>
      <c r="AL157" s="1">
        <v>2.4882666766643524E-2</v>
      </c>
      <c r="AM157" s="1">
        <v>1.6075464664027095E-3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88</v>
      </c>
      <c r="AV157">
        <f t="shared" si="64"/>
        <v>0.83373545328776033</v>
      </c>
      <c r="AW157">
        <f t="shared" si="65"/>
        <v>1.7122423114195644E-4</v>
      </c>
      <c r="AX157">
        <f t="shared" si="66"/>
        <v>304.02640762329099</v>
      </c>
      <c r="AY157">
        <f t="shared" si="67"/>
        <v>304.1185306549072</v>
      </c>
      <c r="AZ157">
        <f t="shared" si="68"/>
        <v>3.3013297773600403E-2</v>
      </c>
      <c r="BA157">
        <f t="shared" si="69"/>
        <v>-7.2203433735058054E-2</v>
      </c>
      <c r="BB157">
        <f t="shared" si="70"/>
        <v>4.4796843159514239</v>
      </c>
      <c r="BC157">
        <f t="shared" si="71"/>
        <v>44.936371085420184</v>
      </c>
      <c r="BD157">
        <f t="shared" si="72"/>
        <v>22.73940109945827</v>
      </c>
      <c r="BE157">
        <f t="shared" si="73"/>
        <v>30.922469139099121</v>
      </c>
      <c r="BF157">
        <f t="shared" si="74"/>
        <v>4.4914735709192861</v>
      </c>
      <c r="BG157">
        <f t="shared" si="75"/>
        <v>7.2770959562092246E-3</v>
      </c>
      <c r="BH157">
        <f t="shared" si="76"/>
        <v>2.2128048150292305</v>
      </c>
      <c r="BI157">
        <f t="shared" si="77"/>
        <v>2.2786687558900556</v>
      </c>
      <c r="BJ157">
        <f t="shared" si="78"/>
        <v>4.5498608634651381E-3</v>
      </c>
      <c r="BK157">
        <f t="shared" si="79"/>
        <v>74.040626455278002</v>
      </c>
      <c r="BL157">
        <f t="shared" si="80"/>
        <v>1.7683679841674378</v>
      </c>
      <c r="BM157">
        <f t="shared" si="81"/>
        <v>47.773024064721113</v>
      </c>
      <c r="BN157">
        <f t="shared" si="82"/>
        <v>420.74405734674366</v>
      </c>
      <c r="BO157">
        <f t="shared" si="83"/>
        <v>-1.7801952986020186E-3</v>
      </c>
    </row>
    <row r="158" spans="1:67" x14ac:dyDescent="0.25">
      <c r="A158" s="1">
        <v>145</v>
      </c>
      <c r="B158" s="1" t="s">
        <v>234</v>
      </c>
      <c r="C158" s="1" t="s">
        <v>82</v>
      </c>
      <c r="D158" s="1" t="s">
        <v>83</v>
      </c>
      <c r="E158" s="1" t="s">
        <v>84</v>
      </c>
      <c r="F158" s="1" t="s">
        <v>85</v>
      </c>
      <c r="G158" s="1" t="s">
        <v>86</v>
      </c>
      <c r="H158" s="1" t="s">
        <v>87</v>
      </c>
      <c r="I158" s="1">
        <v>959.49999621137977</v>
      </c>
      <c r="J158" s="1">
        <v>0</v>
      </c>
      <c r="K158">
        <f t="shared" si="56"/>
        <v>-1.550499299553576</v>
      </c>
      <c r="L158">
        <f t="shared" si="57"/>
        <v>7.3474630106235258E-3</v>
      </c>
      <c r="M158">
        <f t="shared" si="58"/>
        <v>736.6742594163112</v>
      </c>
      <c r="N158">
        <f t="shared" si="59"/>
        <v>0.17248519357449377</v>
      </c>
      <c r="O158">
        <f t="shared" si="60"/>
        <v>2.2675372388747923</v>
      </c>
      <c r="P158">
        <f t="shared" si="61"/>
        <v>30.878545761108398</v>
      </c>
      <c r="Q158" s="1">
        <v>6</v>
      </c>
      <c r="R158">
        <f t="shared" si="62"/>
        <v>1.4200000166893005</v>
      </c>
      <c r="S158" s="1">
        <v>1</v>
      </c>
      <c r="T158">
        <f t="shared" si="63"/>
        <v>2.8400000333786011</v>
      </c>
      <c r="U158" s="1">
        <v>30.966913223266602</v>
      </c>
      <c r="V158" s="1">
        <v>30.878545761108398</v>
      </c>
      <c r="W158" s="1">
        <v>31.020219802856445</v>
      </c>
      <c r="X158" s="1">
        <v>418.28543090820313</v>
      </c>
      <c r="Y158" s="1">
        <v>420.05810546875</v>
      </c>
      <c r="Z158" s="1">
        <v>21.99370002746582</v>
      </c>
      <c r="AA158" s="1">
        <v>22.195976257324219</v>
      </c>
      <c r="AB158" s="1">
        <v>48.691764831542969</v>
      </c>
      <c r="AC158" s="1">
        <v>49.139583587646484</v>
      </c>
      <c r="AD158" s="1">
        <v>500.27642822265625</v>
      </c>
      <c r="AE158" s="1">
        <v>0.19271914660930634</v>
      </c>
      <c r="AF158" s="1">
        <v>0.30082422494888306</v>
      </c>
      <c r="AG158" s="1">
        <v>99.688957214355469</v>
      </c>
      <c r="AH158" s="1">
        <v>0.82629281282424927</v>
      </c>
      <c r="AI158" s="1">
        <v>0.18876953423023224</v>
      </c>
      <c r="AJ158" s="1">
        <v>1.7147088423371315E-2</v>
      </c>
      <c r="AK158" s="1">
        <v>1.5141082694754004E-3</v>
      </c>
      <c r="AL158" s="1">
        <v>2.4882666766643524E-2</v>
      </c>
      <c r="AM158" s="1">
        <v>1.6075464664027095E-3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88</v>
      </c>
      <c r="AV158">
        <f t="shared" si="64"/>
        <v>0.83379404703776039</v>
      </c>
      <c r="AW158">
        <f t="shared" si="65"/>
        <v>1.7248519357449375E-4</v>
      </c>
      <c r="AX158">
        <f t="shared" si="66"/>
        <v>304.02854576110838</v>
      </c>
      <c r="AY158">
        <f t="shared" si="67"/>
        <v>304.11691322326658</v>
      </c>
      <c r="AZ158">
        <f t="shared" si="68"/>
        <v>3.0835062768271637E-2</v>
      </c>
      <c r="BA158">
        <f t="shared" si="69"/>
        <v>-7.3368095984476037E-2</v>
      </c>
      <c r="BB158">
        <f t="shared" si="70"/>
        <v>4.4802309663220363</v>
      </c>
      <c r="BC158">
        <f t="shared" si="71"/>
        <v>44.942098819315085</v>
      </c>
      <c r="BD158">
        <f t="shared" si="72"/>
        <v>22.746122561990866</v>
      </c>
      <c r="BE158">
        <f t="shared" si="73"/>
        <v>30.9227294921875</v>
      </c>
      <c r="BF158">
        <f t="shared" si="74"/>
        <v>4.4915402839531957</v>
      </c>
      <c r="BG158">
        <f t="shared" si="75"/>
        <v>7.3285031847642153E-3</v>
      </c>
      <c r="BH158">
        <f t="shared" si="76"/>
        <v>2.212693727447244</v>
      </c>
      <c r="BI158">
        <f t="shared" si="77"/>
        <v>2.2788465565059517</v>
      </c>
      <c r="BJ158">
        <f t="shared" si="78"/>
        <v>4.5820141471944941E-3</v>
      </c>
      <c r="BK158">
        <f t="shared" si="79"/>
        <v>73.438288727869647</v>
      </c>
      <c r="BL158">
        <f t="shared" si="80"/>
        <v>1.7537437078954681</v>
      </c>
      <c r="BM158">
        <f t="shared" si="81"/>
        <v>47.765064627637308</v>
      </c>
      <c r="BN158">
        <f t="shared" si="82"/>
        <v>420.79513857783314</v>
      </c>
      <c r="BO158">
        <f t="shared" si="83"/>
        <v>-1.759994174328712E-3</v>
      </c>
    </row>
    <row r="159" spans="1:67" x14ac:dyDescent="0.25">
      <c r="A159" s="1">
        <v>146</v>
      </c>
      <c r="B159" s="1" t="s">
        <v>235</v>
      </c>
      <c r="C159" s="1" t="s">
        <v>82</v>
      </c>
      <c r="D159" s="1" t="s">
        <v>83</v>
      </c>
      <c r="E159" s="1" t="s">
        <v>84</v>
      </c>
      <c r="F159" s="1" t="s">
        <v>85</v>
      </c>
      <c r="G159" s="1" t="s">
        <v>86</v>
      </c>
      <c r="H159" s="1" t="s">
        <v>87</v>
      </c>
      <c r="I159" s="1">
        <v>964.49999609962106</v>
      </c>
      <c r="J159" s="1">
        <v>0</v>
      </c>
      <c r="K159">
        <f t="shared" si="56"/>
        <v>-1.5806183784468484</v>
      </c>
      <c r="L159">
        <f t="shared" si="57"/>
        <v>7.4687086005449021E-3</v>
      </c>
      <c r="M159">
        <f t="shared" si="58"/>
        <v>737.6372732421313</v>
      </c>
      <c r="N159">
        <f t="shared" si="59"/>
        <v>0.17524828429226744</v>
      </c>
      <c r="O159">
        <f t="shared" si="60"/>
        <v>2.2665721214644714</v>
      </c>
      <c r="P159">
        <f t="shared" si="61"/>
        <v>30.875534057617188</v>
      </c>
      <c r="Q159" s="1">
        <v>6</v>
      </c>
      <c r="R159">
        <f t="shared" si="62"/>
        <v>1.4200000166893005</v>
      </c>
      <c r="S159" s="1">
        <v>1</v>
      </c>
      <c r="T159">
        <f t="shared" si="63"/>
        <v>2.8400000333786011</v>
      </c>
      <c r="U159" s="1">
        <v>30.972097396850586</v>
      </c>
      <c r="V159" s="1">
        <v>30.875534057617188</v>
      </c>
      <c r="W159" s="1">
        <v>31.022254943847656</v>
      </c>
      <c r="X159" s="1">
        <v>418.23629760742188</v>
      </c>
      <c r="Y159" s="1">
        <v>420.04376220703125</v>
      </c>
      <c r="Z159" s="1">
        <v>21.992338180541992</v>
      </c>
      <c r="AA159" s="1">
        <v>22.197860717773438</v>
      </c>
      <c r="AB159" s="1">
        <v>48.674514770507813</v>
      </c>
      <c r="AC159" s="1">
        <v>49.129383087158203</v>
      </c>
      <c r="AD159" s="1">
        <v>500.26089477539063</v>
      </c>
      <c r="AE159" s="1">
        <v>0.16702651977539063</v>
      </c>
      <c r="AF159" s="1">
        <v>0.10441181063652039</v>
      </c>
      <c r="AG159" s="1">
        <v>99.689285278320313</v>
      </c>
      <c r="AH159" s="1">
        <v>0.82629281282424927</v>
      </c>
      <c r="AI159" s="1">
        <v>0.18876953423023224</v>
      </c>
      <c r="AJ159" s="1">
        <v>1.7147088423371315E-2</v>
      </c>
      <c r="AK159" s="1">
        <v>1.5141082694754004E-3</v>
      </c>
      <c r="AL159" s="1">
        <v>2.4882666766643524E-2</v>
      </c>
      <c r="AM159" s="1">
        <v>1.6075464664027095E-3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88</v>
      </c>
      <c r="AV159">
        <f t="shared" si="64"/>
        <v>0.83376815795898429</v>
      </c>
      <c r="AW159">
        <f t="shared" si="65"/>
        <v>1.7524828429226743E-4</v>
      </c>
      <c r="AX159">
        <f t="shared" si="66"/>
        <v>304.02553405761716</v>
      </c>
      <c r="AY159">
        <f t="shared" si="67"/>
        <v>304.12209739685056</v>
      </c>
      <c r="AZ159">
        <f t="shared" si="68"/>
        <v>2.6724242566729117E-2</v>
      </c>
      <c r="BA159">
        <f t="shared" si="69"/>
        <v>-7.3669035141247882E-2</v>
      </c>
      <c r="BB159">
        <f t="shared" si="70"/>
        <v>4.4794609911270076</v>
      </c>
      <c r="BC159">
        <f t="shared" si="71"/>
        <v>44.934227170160753</v>
      </c>
      <c r="BD159">
        <f t="shared" si="72"/>
        <v>22.736366452387315</v>
      </c>
      <c r="BE159">
        <f t="shared" si="73"/>
        <v>30.923815727233887</v>
      </c>
      <c r="BF159">
        <f t="shared" si="74"/>
        <v>4.4918186307959465</v>
      </c>
      <c r="BG159">
        <f t="shared" si="75"/>
        <v>7.4491187074804096E-3</v>
      </c>
      <c r="BH159">
        <f t="shared" si="76"/>
        <v>2.2128888696625362</v>
      </c>
      <c r="BI159">
        <f t="shared" si="77"/>
        <v>2.2789297611334103</v>
      </c>
      <c r="BJ159">
        <f t="shared" si="78"/>
        <v>4.6574552673190181E-3</v>
      </c>
      <c r="BK159">
        <f t="shared" si="79"/>
        <v>73.534532564157146</v>
      </c>
      <c r="BL159">
        <f t="shared" si="80"/>
        <v>1.7560962442731491</v>
      </c>
      <c r="BM159">
        <f t="shared" si="81"/>
        <v>47.780707560064542</v>
      </c>
      <c r="BN159">
        <f t="shared" si="82"/>
        <v>420.79511248372989</v>
      </c>
      <c r="BO159">
        <f t="shared" si="83"/>
        <v>-1.7947704777001752E-3</v>
      </c>
    </row>
    <row r="160" spans="1:67" x14ac:dyDescent="0.25">
      <c r="A160" s="1">
        <v>147</v>
      </c>
      <c r="B160" s="1" t="s">
        <v>236</v>
      </c>
      <c r="C160" s="1" t="s">
        <v>82</v>
      </c>
      <c r="D160" s="1" t="s">
        <v>83</v>
      </c>
      <c r="E160" s="1" t="s">
        <v>84</v>
      </c>
      <c r="F160" s="1" t="s">
        <v>85</v>
      </c>
      <c r="G160" s="1" t="s">
        <v>86</v>
      </c>
      <c r="H160" s="1" t="s">
        <v>87</v>
      </c>
      <c r="I160" s="1">
        <v>969.99999597668648</v>
      </c>
      <c r="J160" s="1">
        <v>0</v>
      </c>
      <c r="K160">
        <f t="shared" si="56"/>
        <v>-1.5285428906603824</v>
      </c>
      <c r="L160">
        <f t="shared" si="57"/>
        <v>7.3630115712179133E-3</v>
      </c>
      <c r="M160">
        <f t="shared" si="58"/>
        <v>731.2799899614804</v>
      </c>
      <c r="N160">
        <f t="shared" si="59"/>
        <v>0.17282918649662082</v>
      </c>
      <c r="O160">
        <f t="shared" si="60"/>
        <v>2.2672975753545059</v>
      </c>
      <c r="P160">
        <f t="shared" si="61"/>
        <v>30.877426147460938</v>
      </c>
      <c r="Q160" s="1">
        <v>6</v>
      </c>
      <c r="R160">
        <f t="shared" si="62"/>
        <v>1.4200000166893005</v>
      </c>
      <c r="S160" s="1">
        <v>1</v>
      </c>
      <c r="T160">
        <f t="shared" si="63"/>
        <v>2.8400000333786011</v>
      </c>
      <c r="U160" s="1">
        <v>30.971992492675781</v>
      </c>
      <c r="V160" s="1">
        <v>30.877426147460938</v>
      </c>
      <c r="W160" s="1">
        <v>31.018878936767578</v>
      </c>
      <c r="X160" s="1">
        <v>418.30795288085938</v>
      </c>
      <c r="Y160" s="1">
        <v>420.05447387695313</v>
      </c>
      <c r="Z160" s="1">
        <v>21.99260139465332</v>
      </c>
      <c r="AA160" s="1">
        <v>22.195322036743164</v>
      </c>
      <c r="AB160" s="1">
        <v>48.675640106201172</v>
      </c>
      <c r="AC160" s="1">
        <v>49.124317169189453</v>
      </c>
      <c r="AD160" s="1">
        <v>500.17556762695313</v>
      </c>
      <c r="AE160" s="1">
        <v>0.22522032260894775</v>
      </c>
      <c r="AF160" s="1">
        <v>6.2026558443903923E-3</v>
      </c>
      <c r="AG160" s="1">
        <v>99.689796447753906</v>
      </c>
      <c r="AH160" s="1">
        <v>0.82629281282424927</v>
      </c>
      <c r="AI160" s="1">
        <v>0.18876953423023224</v>
      </c>
      <c r="AJ160" s="1">
        <v>1.7147088423371315E-2</v>
      </c>
      <c r="AK160" s="1">
        <v>1.5141082694754004E-3</v>
      </c>
      <c r="AL160" s="1">
        <v>2.4882666766643524E-2</v>
      </c>
      <c r="AM160" s="1">
        <v>1.6075464664027095E-3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88</v>
      </c>
      <c r="AV160">
        <f t="shared" si="64"/>
        <v>0.8336259460449218</v>
      </c>
      <c r="AW160">
        <f t="shared" si="65"/>
        <v>1.7282918649662082E-4</v>
      </c>
      <c r="AX160">
        <f t="shared" si="66"/>
        <v>304.02742614746091</v>
      </c>
      <c r="AY160">
        <f t="shared" si="67"/>
        <v>304.12199249267576</v>
      </c>
      <c r="AZ160">
        <f t="shared" si="68"/>
        <v>3.6035250811981001E-2</v>
      </c>
      <c r="BA160">
        <f t="shared" si="69"/>
        <v>-7.2633383613651251E-2</v>
      </c>
      <c r="BB160">
        <f t="shared" si="70"/>
        <v>4.4799447112897788</v>
      </c>
      <c r="BC160">
        <f t="shared" si="71"/>
        <v>44.938849018892903</v>
      </c>
      <c r="BD160">
        <f t="shared" si="72"/>
        <v>22.743526982149739</v>
      </c>
      <c r="BE160">
        <f t="shared" si="73"/>
        <v>30.924709320068359</v>
      </c>
      <c r="BF160">
        <f t="shared" si="74"/>
        <v>4.4920476244938516</v>
      </c>
      <c r="BG160">
        <f t="shared" si="75"/>
        <v>7.3439715195834565E-3</v>
      </c>
      <c r="BH160">
        <f t="shared" si="76"/>
        <v>2.2126471359352728</v>
      </c>
      <c r="BI160">
        <f t="shared" si="77"/>
        <v>2.2794004885585788</v>
      </c>
      <c r="BJ160">
        <f t="shared" si="78"/>
        <v>4.5916890403256633E-3</v>
      </c>
      <c r="BK160">
        <f t="shared" si="79"/>
        <v>72.901153345575494</v>
      </c>
      <c r="BL160">
        <f t="shared" si="80"/>
        <v>1.7409170368119797</v>
      </c>
      <c r="BM160">
        <f t="shared" si="81"/>
        <v>47.767638934377608</v>
      </c>
      <c r="BN160">
        <f t="shared" si="82"/>
        <v>420.78106996080481</v>
      </c>
      <c r="BO160">
        <f t="shared" si="83"/>
        <v>-1.7352226634999575E-3</v>
      </c>
    </row>
    <row r="161" spans="1:67" x14ac:dyDescent="0.25">
      <c r="A161" s="1">
        <v>148</v>
      </c>
      <c r="B161" s="1" t="s">
        <v>237</v>
      </c>
      <c r="C161" s="1" t="s">
        <v>82</v>
      </c>
      <c r="D161" s="1" t="s">
        <v>83</v>
      </c>
      <c r="E161" s="1" t="s">
        <v>84</v>
      </c>
      <c r="F161" s="1" t="s">
        <v>85</v>
      </c>
      <c r="G161" s="1" t="s">
        <v>86</v>
      </c>
      <c r="H161" s="1" t="s">
        <v>87</v>
      </c>
      <c r="I161" s="1">
        <v>974.99999586492777</v>
      </c>
      <c r="J161" s="1">
        <v>0</v>
      </c>
      <c r="K161">
        <f t="shared" si="56"/>
        <v>-1.548945135361764</v>
      </c>
      <c r="L161">
        <f t="shared" si="57"/>
        <v>7.3137427841178217E-3</v>
      </c>
      <c r="M161">
        <f t="shared" si="58"/>
        <v>737.84302618249546</v>
      </c>
      <c r="N161">
        <f t="shared" si="59"/>
        <v>0.17169088804432633</v>
      </c>
      <c r="O161">
        <f t="shared" si="60"/>
        <v>2.2674966778699526</v>
      </c>
      <c r="P161">
        <f t="shared" si="61"/>
        <v>30.877040863037109</v>
      </c>
      <c r="Q161" s="1">
        <v>6</v>
      </c>
      <c r="R161">
        <f t="shared" si="62"/>
        <v>1.4200000166893005</v>
      </c>
      <c r="S161" s="1">
        <v>1</v>
      </c>
      <c r="T161">
        <f t="shared" si="63"/>
        <v>2.8400000333786011</v>
      </c>
      <c r="U161" s="1">
        <v>30.969398498535156</v>
      </c>
      <c r="V161" s="1">
        <v>30.877040863037109</v>
      </c>
      <c r="W161" s="1">
        <v>31.018014907836914</v>
      </c>
      <c r="X161" s="1">
        <v>418.2603759765625</v>
      </c>
      <c r="Y161" s="1">
        <v>420.0318603515625</v>
      </c>
      <c r="Z161" s="1">
        <v>21.991020202636719</v>
      </c>
      <c r="AA161" s="1">
        <v>22.19239616394043</v>
      </c>
      <c r="AB161" s="1">
        <v>48.679206848144531</v>
      </c>
      <c r="AC161" s="1">
        <v>49.124973297119141</v>
      </c>
      <c r="AD161" s="1">
        <v>500.20068359375</v>
      </c>
      <c r="AE161" s="1">
        <v>0.20254483819007874</v>
      </c>
      <c r="AF161" s="1">
        <v>0.1736723929643631</v>
      </c>
      <c r="AG161" s="1">
        <v>99.689529418945313</v>
      </c>
      <c r="AH161" s="1">
        <v>0.82629281282424927</v>
      </c>
      <c r="AI161" s="1">
        <v>0.18876953423023224</v>
      </c>
      <c r="AJ161" s="1">
        <v>1.7147088423371315E-2</v>
      </c>
      <c r="AK161" s="1">
        <v>1.5141082694754004E-3</v>
      </c>
      <c r="AL161" s="1">
        <v>2.4882666766643524E-2</v>
      </c>
      <c r="AM161" s="1">
        <v>1.6075464664027095E-3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88</v>
      </c>
      <c r="AV161">
        <f t="shared" si="64"/>
        <v>0.83366780598958323</v>
      </c>
      <c r="AW161">
        <f t="shared" si="65"/>
        <v>1.7169088804432634E-4</v>
      </c>
      <c r="AX161">
        <f t="shared" si="66"/>
        <v>304.02704086303709</v>
      </c>
      <c r="AY161">
        <f t="shared" si="67"/>
        <v>304.11939849853513</v>
      </c>
      <c r="AZ161">
        <f t="shared" si="68"/>
        <v>3.240717338605581E-2</v>
      </c>
      <c r="BA161">
        <f t="shared" si="69"/>
        <v>-7.2410164045768582E-2</v>
      </c>
      <c r="BB161">
        <f t="shared" si="70"/>
        <v>4.4798462081319812</v>
      </c>
      <c r="BC161">
        <f t="shared" si="71"/>
        <v>44.937981292954298</v>
      </c>
      <c r="BD161">
        <f t="shared" si="72"/>
        <v>22.745585129013868</v>
      </c>
      <c r="BE161">
        <f t="shared" si="73"/>
        <v>30.923219680786133</v>
      </c>
      <c r="BF161">
        <f t="shared" si="74"/>
        <v>4.4916658925206345</v>
      </c>
      <c r="BG161">
        <f t="shared" si="75"/>
        <v>7.2949563637520537E-3</v>
      </c>
      <c r="BH161">
        <f t="shared" si="76"/>
        <v>2.2123495302620286</v>
      </c>
      <c r="BI161">
        <f t="shared" si="77"/>
        <v>2.2793163622586059</v>
      </c>
      <c r="BJ161">
        <f t="shared" si="78"/>
        <v>4.5610318561817194E-3</v>
      </c>
      <c r="BK161">
        <f t="shared" si="79"/>
        <v>73.555224065183523</v>
      </c>
      <c r="BL161">
        <f t="shared" si="80"/>
        <v>1.7566358551109151</v>
      </c>
      <c r="BM161">
        <f t="shared" si="81"/>
        <v>47.761102186188694</v>
      </c>
      <c r="BN161">
        <f t="shared" si="82"/>
        <v>420.7681546854223</v>
      </c>
      <c r="BO161">
        <f t="shared" si="83"/>
        <v>-1.7581969088445401E-3</v>
      </c>
    </row>
    <row r="162" spans="1:67" x14ac:dyDescent="0.25">
      <c r="A162" s="1">
        <v>149</v>
      </c>
      <c r="B162" s="1" t="s">
        <v>238</v>
      </c>
      <c r="C162" s="1" t="s">
        <v>82</v>
      </c>
      <c r="D162" s="1" t="s">
        <v>83</v>
      </c>
      <c r="E162" s="1" t="s">
        <v>84</v>
      </c>
      <c r="F162" s="1" t="s">
        <v>85</v>
      </c>
      <c r="G162" s="1" t="s">
        <v>86</v>
      </c>
      <c r="H162" s="1" t="s">
        <v>87</v>
      </c>
      <c r="I162" s="1">
        <v>979.99999575316906</v>
      </c>
      <c r="J162" s="1">
        <v>0</v>
      </c>
      <c r="K162">
        <f t="shared" si="56"/>
        <v>-1.4538634740515921</v>
      </c>
      <c r="L162">
        <f t="shared" si="57"/>
        <v>7.2971678746351371E-3</v>
      </c>
      <c r="M162">
        <f t="shared" si="58"/>
        <v>718.04828425622657</v>
      </c>
      <c r="N162">
        <f t="shared" si="59"/>
        <v>0.17121631131694254</v>
      </c>
      <c r="O162">
        <f t="shared" si="60"/>
        <v>2.2663780712351556</v>
      </c>
      <c r="P162">
        <f t="shared" si="61"/>
        <v>30.871862411499023</v>
      </c>
      <c r="Q162" s="1">
        <v>6</v>
      </c>
      <c r="R162">
        <f t="shared" si="62"/>
        <v>1.4200000166893005</v>
      </c>
      <c r="S162" s="1">
        <v>1</v>
      </c>
      <c r="T162">
        <f t="shared" si="63"/>
        <v>2.8400000333786011</v>
      </c>
      <c r="U162" s="1">
        <v>30.968345642089844</v>
      </c>
      <c r="V162" s="1">
        <v>30.871862411499023</v>
      </c>
      <c r="W162" s="1">
        <v>31.016714096069336</v>
      </c>
      <c r="X162" s="1">
        <v>418.31936645507813</v>
      </c>
      <c r="Y162" s="1">
        <v>419.976806640625</v>
      </c>
      <c r="Z162" s="1">
        <v>21.989471435546875</v>
      </c>
      <c r="AA162" s="1">
        <v>22.190261840820313</v>
      </c>
      <c r="AB162" s="1">
        <v>48.678867340087891</v>
      </c>
      <c r="AC162" s="1">
        <v>49.123367309570313</v>
      </c>
      <c r="AD162" s="1">
        <v>500.27383422851563</v>
      </c>
      <c r="AE162" s="1">
        <v>0.15946555137634277</v>
      </c>
      <c r="AF162" s="1">
        <v>9.2004604637622833E-2</v>
      </c>
      <c r="AG162" s="1">
        <v>99.689872741699219</v>
      </c>
      <c r="AH162" s="1">
        <v>0.82629281282424927</v>
      </c>
      <c r="AI162" s="1">
        <v>0.18876953423023224</v>
      </c>
      <c r="AJ162" s="1">
        <v>1.7147088423371315E-2</v>
      </c>
      <c r="AK162" s="1">
        <v>1.5141082694754004E-3</v>
      </c>
      <c r="AL162" s="1">
        <v>2.4882666766643524E-2</v>
      </c>
      <c r="AM162" s="1">
        <v>1.6075464664027095E-3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88</v>
      </c>
      <c r="AV162">
        <f t="shared" si="64"/>
        <v>0.83378972371419247</v>
      </c>
      <c r="AW162">
        <f t="shared" si="65"/>
        <v>1.7121631131694254E-4</v>
      </c>
      <c r="AX162">
        <f t="shared" si="66"/>
        <v>304.021862411499</v>
      </c>
      <c r="AY162">
        <f t="shared" si="67"/>
        <v>304.11834564208982</v>
      </c>
      <c r="AZ162">
        <f t="shared" si="68"/>
        <v>2.5514487649921591E-2</v>
      </c>
      <c r="BA162">
        <f t="shared" si="69"/>
        <v>-7.1689039293523646E-2</v>
      </c>
      <c r="BB162">
        <f t="shared" si="70"/>
        <v>4.4785224502515169</v>
      </c>
      <c r="BC162">
        <f t="shared" si="71"/>
        <v>44.924547770820837</v>
      </c>
      <c r="BD162">
        <f t="shared" si="72"/>
        <v>22.734285930000524</v>
      </c>
      <c r="BE162">
        <f t="shared" si="73"/>
        <v>30.920104026794434</v>
      </c>
      <c r="BF162">
        <f t="shared" si="74"/>
        <v>4.4908675726357039</v>
      </c>
      <c r="BG162">
        <f t="shared" si="75"/>
        <v>7.2784663990859144E-3</v>
      </c>
      <c r="BH162">
        <f t="shared" si="76"/>
        <v>2.2121443790163613</v>
      </c>
      <c r="BI162">
        <f t="shared" si="77"/>
        <v>2.2787231936193426</v>
      </c>
      <c r="BJ162">
        <f t="shared" si="78"/>
        <v>4.5507180216556552E-3</v>
      </c>
      <c r="BK162">
        <f t="shared" si="79"/>
        <v>71.582142079898702</v>
      </c>
      <c r="BL162">
        <f t="shared" si="80"/>
        <v>1.7097331874106607</v>
      </c>
      <c r="BM162">
        <f t="shared" si="81"/>
        <v>47.771556311213502</v>
      </c>
      <c r="BN162">
        <f t="shared" si="82"/>
        <v>420.66790370643548</v>
      </c>
      <c r="BO162">
        <f t="shared" si="83"/>
        <v>-1.6510249583467239E-3</v>
      </c>
    </row>
    <row r="163" spans="1:67" x14ac:dyDescent="0.25">
      <c r="A163" s="1">
        <v>150</v>
      </c>
      <c r="B163" s="1" t="s">
        <v>239</v>
      </c>
      <c r="C163" s="1" t="s">
        <v>82</v>
      </c>
      <c r="D163" s="1" t="s">
        <v>83</v>
      </c>
      <c r="E163" s="1" t="s">
        <v>84</v>
      </c>
      <c r="F163" s="1" t="s">
        <v>85</v>
      </c>
      <c r="G163" s="1" t="s">
        <v>86</v>
      </c>
      <c r="H163" s="1" t="s">
        <v>87</v>
      </c>
      <c r="I163" s="1">
        <v>985.49999563023448</v>
      </c>
      <c r="J163" s="1">
        <v>0</v>
      </c>
      <c r="K163">
        <f t="shared" si="56"/>
        <v>-1.5400984833901916</v>
      </c>
      <c r="L163">
        <f t="shared" si="57"/>
        <v>7.3789983506189804E-3</v>
      </c>
      <c r="M163">
        <f t="shared" si="58"/>
        <v>733.06626843135791</v>
      </c>
      <c r="N163">
        <f t="shared" si="59"/>
        <v>0.17318327891571822</v>
      </c>
      <c r="O163">
        <f t="shared" si="60"/>
        <v>2.267040693985134</v>
      </c>
      <c r="P163">
        <f t="shared" si="61"/>
        <v>30.875041961669922</v>
      </c>
      <c r="Q163" s="1">
        <v>6</v>
      </c>
      <c r="R163">
        <f t="shared" si="62"/>
        <v>1.4200000166893005</v>
      </c>
      <c r="S163" s="1">
        <v>1</v>
      </c>
      <c r="T163">
        <f t="shared" si="63"/>
        <v>2.8400000333786011</v>
      </c>
      <c r="U163" s="1">
        <v>30.969352722167969</v>
      </c>
      <c r="V163" s="1">
        <v>30.875041961669922</v>
      </c>
      <c r="W163" s="1">
        <v>31.021146774291992</v>
      </c>
      <c r="X163" s="1">
        <v>418.32040405273438</v>
      </c>
      <c r="Y163" s="1">
        <v>420.08074951171875</v>
      </c>
      <c r="Z163" s="1">
        <v>21.988668441772461</v>
      </c>
      <c r="AA163" s="1">
        <v>22.191822052001953</v>
      </c>
      <c r="AB163" s="1">
        <v>48.674179077148438</v>
      </c>
      <c r="AC163" s="1">
        <v>49.123878479003906</v>
      </c>
      <c r="AD163" s="1">
        <v>500.13394165039063</v>
      </c>
      <c r="AE163" s="1">
        <v>0.2456304132938385</v>
      </c>
      <c r="AF163" s="1">
        <v>7.9602114856243134E-2</v>
      </c>
      <c r="AG163" s="1">
        <v>99.689628601074219</v>
      </c>
      <c r="AH163" s="1">
        <v>0.82629281282424927</v>
      </c>
      <c r="AI163" s="1">
        <v>0.18876953423023224</v>
      </c>
      <c r="AJ163" s="1">
        <v>1.7147088423371315E-2</v>
      </c>
      <c r="AK163" s="1">
        <v>1.5141082694754004E-3</v>
      </c>
      <c r="AL163" s="1">
        <v>2.4882666766643524E-2</v>
      </c>
      <c r="AM163" s="1">
        <v>1.6075464664027095E-3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88</v>
      </c>
      <c r="AV163">
        <f t="shared" si="64"/>
        <v>0.83355656941731759</v>
      </c>
      <c r="AW163">
        <f t="shared" si="65"/>
        <v>1.7318327891571822E-4</v>
      </c>
      <c r="AX163">
        <f t="shared" si="66"/>
        <v>304.0250419616699</v>
      </c>
      <c r="AY163">
        <f t="shared" si="67"/>
        <v>304.11935272216795</v>
      </c>
      <c r="AZ163">
        <f t="shared" si="68"/>
        <v>3.9300865248571348E-2</v>
      </c>
      <c r="BA163">
        <f t="shared" si="69"/>
        <v>-7.2808147822180813E-2</v>
      </c>
      <c r="BB163">
        <f t="shared" si="70"/>
        <v>4.4793351923303373</v>
      </c>
      <c r="BC163">
        <f t="shared" si="71"/>
        <v>44.932810515878174</v>
      </c>
      <c r="BD163">
        <f t="shared" si="72"/>
        <v>22.740988463876221</v>
      </c>
      <c r="BE163">
        <f t="shared" si="73"/>
        <v>30.922197341918945</v>
      </c>
      <c r="BF163">
        <f t="shared" si="74"/>
        <v>4.4914039263652015</v>
      </c>
      <c r="BG163">
        <f t="shared" si="75"/>
        <v>7.3598756359920586E-3</v>
      </c>
      <c r="BH163">
        <f t="shared" si="76"/>
        <v>2.2122944983452033</v>
      </c>
      <c r="BI163">
        <f t="shared" si="77"/>
        <v>2.2791094280199982</v>
      </c>
      <c r="BJ163">
        <f t="shared" si="78"/>
        <v>4.6016365151396992E-3</v>
      </c>
      <c r="BK163">
        <f t="shared" si="79"/>
        <v>73.079104039897445</v>
      </c>
      <c r="BL163">
        <f t="shared" si="80"/>
        <v>1.7450603706155023</v>
      </c>
      <c r="BM163">
        <f t="shared" si="81"/>
        <v>47.767001177610609</v>
      </c>
      <c r="BN163">
        <f t="shared" si="82"/>
        <v>420.81283857092319</v>
      </c>
      <c r="BO163">
        <f t="shared" si="83"/>
        <v>-1.748185400416126E-3</v>
      </c>
    </row>
    <row r="164" spans="1:67" x14ac:dyDescent="0.25">
      <c r="A164" s="1">
        <v>151</v>
      </c>
      <c r="B164" s="1" t="s">
        <v>240</v>
      </c>
      <c r="C164" s="1" t="s">
        <v>82</v>
      </c>
      <c r="D164" s="1" t="s">
        <v>83</v>
      </c>
      <c r="E164" s="1" t="s">
        <v>84</v>
      </c>
      <c r="F164" s="1" t="s">
        <v>85</v>
      </c>
      <c r="G164" s="1" t="s">
        <v>86</v>
      </c>
      <c r="H164" s="1" t="s">
        <v>87</v>
      </c>
      <c r="I164" s="1">
        <v>990.49999551847577</v>
      </c>
      <c r="J164" s="1">
        <v>0</v>
      </c>
      <c r="K164">
        <f t="shared" si="56"/>
        <v>-1.5657433660644657</v>
      </c>
      <c r="L164">
        <f t="shared" si="57"/>
        <v>7.2793868689051272E-3</v>
      </c>
      <c r="M164">
        <f t="shared" si="58"/>
        <v>743.07292028946631</v>
      </c>
      <c r="N164">
        <f t="shared" si="59"/>
        <v>0.17086086169540723</v>
      </c>
      <c r="O164">
        <f t="shared" si="60"/>
        <v>2.2671700361273053</v>
      </c>
      <c r="P164">
        <f t="shared" si="61"/>
        <v>30.875024795532227</v>
      </c>
      <c r="Q164" s="1">
        <v>6</v>
      </c>
      <c r="R164">
        <f t="shared" si="62"/>
        <v>1.4200000166893005</v>
      </c>
      <c r="S164" s="1">
        <v>1</v>
      </c>
      <c r="T164">
        <f t="shared" si="63"/>
        <v>2.8400000333786011</v>
      </c>
      <c r="U164" s="1">
        <v>30.969028472900391</v>
      </c>
      <c r="V164" s="1">
        <v>30.875024795532227</v>
      </c>
      <c r="W164" s="1">
        <v>31.009931564331055</v>
      </c>
      <c r="X164" s="1">
        <v>418.26589965820313</v>
      </c>
      <c r="Y164" s="1">
        <v>420.05783081054688</v>
      </c>
      <c r="Z164" s="1">
        <v>21.990070343017578</v>
      </c>
      <c r="AA164" s="1">
        <v>22.190460205078125</v>
      </c>
      <c r="AB164" s="1">
        <v>48.678230285644531</v>
      </c>
      <c r="AC164" s="1">
        <v>49.121822357177734</v>
      </c>
      <c r="AD164" s="1">
        <v>500.2330322265625</v>
      </c>
      <c r="AE164" s="1">
        <v>0.23051227629184723</v>
      </c>
      <c r="AF164" s="1">
        <v>0.18711468577384949</v>
      </c>
      <c r="AG164" s="1">
        <v>99.689720153808594</v>
      </c>
      <c r="AH164" s="1">
        <v>0.82629281282424927</v>
      </c>
      <c r="AI164" s="1">
        <v>0.18876953423023224</v>
      </c>
      <c r="AJ164" s="1">
        <v>1.7147088423371315E-2</v>
      </c>
      <c r="AK164" s="1">
        <v>1.5141082694754004E-3</v>
      </c>
      <c r="AL164" s="1">
        <v>2.4882666766643524E-2</v>
      </c>
      <c r="AM164" s="1">
        <v>1.6075464664027095E-3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88</v>
      </c>
      <c r="AV164">
        <f t="shared" si="64"/>
        <v>0.83372172037760406</v>
      </c>
      <c r="AW164">
        <f t="shared" si="65"/>
        <v>1.7086086169540722E-4</v>
      </c>
      <c r="AX164">
        <f t="shared" si="66"/>
        <v>304.0250247955322</v>
      </c>
      <c r="AY164">
        <f t="shared" si="67"/>
        <v>304.11902847290037</v>
      </c>
      <c r="AZ164">
        <f t="shared" si="68"/>
        <v>3.6881963382319416E-2</v>
      </c>
      <c r="BA164">
        <f t="shared" si="69"/>
        <v>-7.172228717040198E-2</v>
      </c>
      <c r="BB164">
        <f t="shared" si="70"/>
        <v>4.4793308040557696</v>
      </c>
      <c r="BC164">
        <f t="shared" si="71"/>
        <v>44.932725231294967</v>
      </c>
      <c r="BD164">
        <f t="shared" si="72"/>
        <v>22.742265026216842</v>
      </c>
      <c r="BE164">
        <f t="shared" si="73"/>
        <v>30.922026634216309</v>
      </c>
      <c r="BF164">
        <f t="shared" si="74"/>
        <v>4.4913601851788343</v>
      </c>
      <c r="BG164">
        <f t="shared" si="75"/>
        <v>7.2607763058496122E-3</v>
      </c>
      <c r="BH164">
        <f t="shared" si="76"/>
        <v>2.2121607679284643</v>
      </c>
      <c r="BI164">
        <f t="shared" si="77"/>
        <v>2.27919941725037</v>
      </c>
      <c r="BJ164">
        <f t="shared" si="78"/>
        <v>4.5396535723185661E-3</v>
      </c>
      <c r="BK164">
        <f t="shared" si="79"/>
        <v>74.076731477530217</v>
      </c>
      <c r="BL164">
        <f t="shared" si="80"/>
        <v>1.7689776639936148</v>
      </c>
      <c r="BM164">
        <f t="shared" si="81"/>
        <v>47.762181582196341</v>
      </c>
      <c r="BN164">
        <f t="shared" si="82"/>
        <v>420.80211021876659</v>
      </c>
      <c r="BO164">
        <f t="shared" si="83"/>
        <v>-1.7771612153325937E-3</v>
      </c>
    </row>
    <row r="165" spans="1:67" x14ac:dyDescent="0.25">
      <c r="A165" s="1">
        <v>152</v>
      </c>
      <c r="B165" s="1" t="s">
        <v>241</v>
      </c>
      <c r="C165" s="1" t="s">
        <v>82</v>
      </c>
      <c r="D165" s="1" t="s">
        <v>83</v>
      </c>
      <c r="E165" s="1" t="s">
        <v>84</v>
      </c>
      <c r="F165" s="1" t="s">
        <v>85</v>
      </c>
      <c r="G165" s="1" t="s">
        <v>86</v>
      </c>
      <c r="H165" s="1" t="s">
        <v>87</v>
      </c>
      <c r="I165" s="1">
        <v>995.49999540671706</v>
      </c>
      <c r="J165" s="1">
        <v>0</v>
      </c>
      <c r="K165">
        <f t="shared" si="56"/>
        <v>-1.5785288177124268</v>
      </c>
      <c r="L165">
        <f t="shared" si="57"/>
        <v>7.1832367985268392E-3</v>
      </c>
      <c r="M165">
        <f t="shared" si="58"/>
        <v>750.37422509849364</v>
      </c>
      <c r="N165">
        <f t="shared" si="59"/>
        <v>0.16868217841886909</v>
      </c>
      <c r="O165">
        <f t="shared" si="60"/>
        <v>2.2681114565776603</v>
      </c>
      <c r="P165">
        <f t="shared" si="61"/>
        <v>30.878061294555664</v>
      </c>
      <c r="Q165" s="1">
        <v>6</v>
      </c>
      <c r="R165">
        <f t="shared" si="62"/>
        <v>1.4200000166893005</v>
      </c>
      <c r="S165" s="1">
        <v>1</v>
      </c>
      <c r="T165">
        <f t="shared" si="63"/>
        <v>2.8400000333786011</v>
      </c>
      <c r="U165" s="1">
        <v>30.967988967895508</v>
      </c>
      <c r="V165" s="1">
        <v>30.878061294555664</v>
      </c>
      <c r="W165" s="1">
        <v>31.003032684326172</v>
      </c>
      <c r="X165" s="1">
        <v>418.23678588867188</v>
      </c>
      <c r="Y165" s="1">
        <v>420.04531860351563</v>
      </c>
      <c r="Z165" s="1">
        <v>21.991191864013672</v>
      </c>
      <c r="AA165" s="1">
        <v>22.189044952392578</v>
      </c>
      <c r="AB165" s="1">
        <v>48.683067321777344</v>
      </c>
      <c r="AC165" s="1">
        <v>49.121063232421875</v>
      </c>
      <c r="AD165" s="1">
        <v>500.1871337890625</v>
      </c>
      <c r="AE165" s="1">
        <v>0.32724902033805847</v>
      </c>
      <c r="AF165" s="1">
        <v>3.1013216357678175E-3</v>
      </c>
      <c r="AG165" s="1">
        <v>99.688636779785156</v>
      </c>
      <c r="AH165" s="1">
        <v>0.82629281282424927</v>
      </c>
      <c r="AI165" s="1">
        <v>0.18876953423023224</v>
      </c>
      <c r="AJ165" s="1">
        <v>1.7147088423371315E-2</v>
      </c>
      <c r="AK165" s="1">
        <v>1.5141082694754004E-3</v>
      </c>
      <c r="AL165" s="1">
        <v>2.4882666766643524E-2</v>
      </c>
      <c r="AM165" s="1">
        <v>1.6075464664027095E-3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88</v>
      </c>
      <c r="AV165">
        <f t="shared" si="64"/>
        <v>0.83364522298177068</v>
      </c>
      <c r="AW165">
        <f t="shared" si="65"/>
        <v>1.6868217841886908E-4</v>
      </c>
      <c r="AX165">
        <f t="shared" si="66"/>
        <v>304.02806129455564</v>
      </c>
      <c r="AY165">
        <f t="shared" si="67"/>
        <v>304.11798896789549</v>
      </c>
      <c r="AZ165">
        <f t="shared" si="68"/>
        <v>5.2359842083755659E-2</v>
      </c>
      <c r="BA165">
        <f t="shared" si="69"/>
        <v>-7.1020617136944464E-2</v>
      </c>
      <c r="BB165">
        <f t="shared" si="70"/>
        <v>4.4801070993270491</v>
      </c>
      <c r="BC165">
        <f t="shared" si="71"/>
        <v>44.941000740372488</v>
      </c>
      <c r="BD165">
        <f t="shared" si="72"/>
        <v>22.751955787979909</v>
      </c>
      <c r="BE165">
        <f t="shared" si="73"/>
        <v>30.923025131225586</v>
      </c>
      <c r="BF165">
        <f t="shared" si="74"/>
        <v>4.4916160397268872</v>
      </c>
      <c r="BG165">
        <f t="shared" si="75"/>
        <v>7.1651140133011096E-3</v>
      </c>
      <c r="BH165">
        <f t="shared" si="76"/>
        <v>2.2119956427493888</v>
      </c>
      <c r="BI165">
        <f t="shared" si="77"/>
        <v>2.2796203969774984</v>
      </c>
      <c r="BJ165">
        <f t="shared" si="78"/>
        <v>4.4798209586513647E-3</v>
      </c>
      <c r="BK165">
        <f t="shared" si="79"/>
        <v>74.80378357475648</v>
      </c>
      <c r="BL165">
        <f t="shared" si="80"/>
        <v>1.7864125413733709</v>
      </c>
      <c r="BM165">
        <f t="shared" si="81"/>
        <v>47.747595687184727</v>
      </c>
      <c r="BN165">
        <f t="shared" si="82"/>
        <v>420.79567560311631</v>
      </c>
      <c r="BO165">
        <f t="shared" si="83"/>
        <v>-1.7911532874161622E-3</v>
      </c>
    </row>
    <row r="166" spans="1:67" x14ac:dyDescent="0.25">
      <c r="A166" s="1">
        <v>153</v>
      </c>
      <c r="B166" s="1" t="s">
        <v>242</v>
      </c>
      <c r="C166" s="1" t="s">
        <v>82</v>
      </c>
      <c r="D166" s="1" t="s">
        <v>83</v>
      </c>
      <c r="E166" s="1" t="s">
        <v>84</v>
      </c>
      <c r="F166" s="1" t="s">
        <v>85</v>
      </c>
      <c r="G166" s="1" t="s">
        <v>86</v>
      </c>
      <c r="H166" s="1" t="s">
        <v>87</v>
      </c>
      <c r="I166" s="1">
        <v>1000.9999952837825</v>
      </c>
      <c r="J166" s="1">
        <v>0</v>
      </c>
      <c r="K166">
        <f t="shared" si="56"/>
        <v>-1.5149404266357358</v>
      </c>
      <c r="L166">
        <f t="shared" si="57"/>
        <v>7.2012848500432065E-3</v>
      </c>
      <c r="M166">
        <f t="shared" si="58"/>
        <v>735.60568981825406</v>
      </c>
      <c r="N166">
        <f t="shared" si="59"/>
        <v>0.16905092857649462</v>
      </c>
      <c r="O166">
        <f t="shared" si="60"/>
        <v>2.2674132307662096</v>
      </c>
      <c r="P166">
        <f t="shared" si="61"/>
        <v>30.875181198120117</v>
      </c>
      <c r="Q166" s="1">
        <v>6</v>
      </c>
      <c r="R166">
        <f t="shared" si="62"/>
        <v>1.4200000166893005</v>
      </c>
      <c r="S166" s="1">
        <v>1</v>
      </c>
      <c r="T166">
        <f t="shared" si="63"/>
        <v>2.8400000333786011</v>
      </c>
      <c r="U166" s="1">
        <v>30.966096878051758</v>
      </c>
      <c r="V166" s="1">
        <v>30.875181198120117</v>
      </c>
      <c r="W166" s="1">
        <v>31.006599426269531</v>
      </c>
      <c r="X166" s="1">
        <v>418.29959106445313</v>
      </c>
      <c r="Y166" s="1">
        <v>420.0316162109375</v>
      </c>
      <c r="Z166" s="1">
        <v>21.990222930908203</v>
      </c>
      <c r="AA166" s="1">
        <v>22.188503265380859</v>
      </c>
      <c r="AB166" s="1">
        <v>48.6865234375</v>
      </c>
      <c r="AC166" s="1">
        <v>49.125522613525391</v>
      </c>
      <c r="AD166" s="1">
        <v>500.20071411132813</v>
      </c>
      <c r="AE166" s="1">
        <v>0.11260945349931717</v>
      </c>
      <c r="AF166" s="1">
        <v>6.5127477049827576E-2</v>
      </c>
      <c r="AG166" s="1">
        <v>99.689353942871094</v>
      </c>
      <c r="AH166" s="1">
        <v>0.82629281282424927</v>
      </c>
      <c r="AI166" s="1">
        <v>0.18876953423023224</v>
      </c>
      <c r="AJ166" s="1">
        <v>1.7147088423371315E-2</v>
      </c>
      <c r="AK166" s="1">
        <v>1.5141082694754004E-3</v>
      </c>
      <c r="AL166" s="1">
        <v>2.4882666766643524E-2</v>
      </c>
      <c r="AM166" s="1">
        <v>1.6075464664027095E-3</v>
      </c>
      <c r="AN166" s="1">
        <v>1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88</v>
      </c>
      <c r="AV166">
        <f t="shared" si="64"/>
        <v>0.83366785685221345</v>
      </c>
      <c r="AW166">
        <f t="shared" si="65"/>
        <v>1.6905092857649463E-4</v>
      </c>
      <c r="AX166">
        <f t="shared" si="66"/>
        <v>304.02518119812009</v>
      </c>
      <c r="AY166">
        <f t="shared" si="67"/>
        <v>304.11609687805174</v>
      </c>
      <c r="AZ166">
        <f t="shared" si="68"/>
        <v>1.8017512157167959E-2</v>
      </c>
      <c r="BA166">
        <f t="shared" si="69"/>
        <v>-7.1456921238326407E-2</v>
      </c>
      <c r="BB166">
        <f t="shared" si="70"/>
        <v>4.4793707862513132</v>
      </c>
      <c r="BC166">
        <f t="shared" si="71"/>
        <v>44.933291360462647</v>
      </c>
      <c r="BD166">
        <f t="shared" si="72"/>
        <v>22.744788095081788</v>
      </c>
      <c r="BE166">
        <f t="shared" si="73"/>
        <v>30.920639038085938</v>
      </c>
      <c r="BF166">
        <f t="shared" si="74"/>
        <v>4.4910046490784223</v>
      </c>
      <c r="BG166">
        <f t="shared" si="75"/>
        <v>7.1830709980196606E-3</v>
      </c>
      <c r="BH166">
        <f t="shared" si="76"/>
        <v>2.2119575554851036</v>
      </c>
      <c r="BI166">
        <f t="shared" si="77"/>
        <v>2.2790470935933187</v>
      </c>
      <c r="BJ166">
        <f t="shared" si="78"/>
        <v>4.4910522293360542E-3</v>
      </c>
      <c r="BK166">
        <f t="shared" si="79"/>
        <v>73.332055974681779</v>
      </c>
      <c r="BL166">
        <f t="shared" si="80"/>
        <v>1.751310285768672</v>
      </c>
      <c r="BM166">
        <f t="shared" si="81"/>
        <v>47.75564896457707</v>
      </c>
      <c r="BN166">
        <f t="shared" si="82"/>
        <v>420.75174633485346</v>
      </c>
      <c r="BO166">
        <f t="shared" si="83"/>
        <v>-1.7194691132448872E-3</v>
      </c>
    </row>
    <row r="167" spans="1:67" x14ac:dyDescent="0.25">
      <c r="A167" s="1">
        <v>154</v>
      </c>
      <c r="B167" s="1" t="s">
        <v>243</v>
      </c>
      <c r="C167" s="1" t="s">
        <v>82</v>
      </c>
      <c r="D167" s="1" t="s">
        <v>83</v>
      </c>
      <c r="E167" s="1" t="s">
        <v>84</v>
      </c>
      <c r="F167" s="1" t="s">
        <v>85</v>
      </c>
      <c r="G167" s="1" t="s">
        <v>86</v>
      </c>
      <c r="H167" s="1" t="s">
        <v>87</v>
      </c>
      <c r="I167" s="1">
        <v>1005.9999951720238</v>
      </c>
      <c r="J167" s="1">
        <v>0</v>
      </c>
      <c r="K167">
        <f t="shared" si="56"/>
        <v>-1.5191385114137586</v>
      </c>
      <c r="L167">
        <f t="shared" si="57"/>
        <v>7.3071196471322392E-3</v>
      </c>
      <c r="M167">
        <f t="shared" si="58"/>
        <v>731.71345102398504</v>
      </c>
      <c r="N167">
        <f t="shared" si="59"/>
        <v>0.17139666524560609</v>
      </c>
      <c r="O167">
        <f t="shared" si="60"/>
        <v>2.2656771596101342</v>
      </c>
      <c r="P167">
        <f t="shared" si="61"/>
        <v>30.868518829345703</v>
      </c>
      <c r="Q167" s="1">
        <v>6</v>
      </c>
      <c r="R167">
        <f t="shared" si="62"/>
        <v>1.4200000166893005</v>
      </c>
      <c r="S167" s="1">
        <v>1</v>
      </c>
      <c r="T167">
        <f t="shared" si="63"/>
        <v>2.8400000333786011</v>
      </c>
      <c r="U167" s="1">
        <v>30.964794158935547</v>
      </c>
      <c r="V167" s="1">
        <v>30.868518829345703</v>
      </c>
      <c r="W167" s="1">
        <v>31.028678894042969</v>
      </c>
      <c r="X167" s="1">
        <v>418.266845703125</v>
      </c>
      <c r="Y167" s="1">
        <v>420.00262451171875</v>
      </c>
      <c r="Z167" s="1">
        <v>21.987873077392578</v>
      </c>
      <c r="AA167" s="1">
        <v>22.188892364501953</v>
      </c>
      <c r="AB167" s="1">
        <v>48.684818267822266</v>
      </c>
      <c r="AC167" s="1">
        <v>49.129909515380859</v>
      </c>
      <c r="AD167" s="1">
        <v>500.23129272460938</v>
      </c>
      <c r="AE167" s="1">
        <v>0.19952189922332764</v>
      </c>
      <c r="AF167" s="1">
        <v>8.27011838555336E-3</v>
      </c>
      <c r="AG167" s="1">
        <v>99.689102172851563</v>
      </c>
      <c r="AH167" s="1">
        <v>0.82629281282424927</v>
      </c>
      <c r="AI167" s="1">
        <v>0.18876953423023224</v>
      </c>
      <c r="AJ167" s="1">
        <v>1.7147088423371315E-2</v>
      </c>
      <c r="AK167" s="1">
        <v>1.5141082694754004E-3</v>
      </c>
      <c r="AL167" s="1">
        <v>2.4882666766643524E-2</v>
      </c>
      <c r="AM167" s="1">
        <v>1.6075464664027095E-3</v>
      </c>
      <c r="AN167" s="1">
        <v>1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88</v>
      </c>
      <c r="AV167">
        <f t="shared" si="64"/>
        <v>0.83371882120768226</v>
      </c>
      <c r="AW167">
        <f t="shared" si="65"/>
        <v>1.7139666524560609E-4</v>
      </c>
      <c r="AX167">
        <f t="shared" si="66"/>
        <v>304.01851882934568</v>
      </c>
      <c r="AY167">
        <f t="shared" si="67"/>
        <v>304.11479415893552</v>
      </c>
      <c r="AZ167">
        <f t="shared" si="68"/>
        <v>3.1923503162186506E-2</v>
      </c>
      <c r="BA167">
        <f t="shared" si="69"/>
        <v>-7.1735637767184376E-2</v>
      </c>
      <c r="BB167">
        <f t="shared" si="70"/>
        <v>4.4776679176373753</v>
      </c>
      <c r="BC167">
        <f t="shared" si="71"/>
        <v>44.916323048767346</v>
      </c>
      <c r="BD167">
        <f t="shared" si="72"/>
        <v>22.727430684265393</v>
      </c>
      <c r="BE167">
        <f t="shared" si="73"/>
        <v>30.916656494140625</v>
      </c>
      <c r="BF167">
        <f t="shared" si="74"/>
        <v>4.4899843599672851</v>
      </c>
      <c r="BG167">
        <f t="shared" si="75"/>
        <v>7.2883671927365945E-3</v>
      </c>
      <c r="BH167">
        <f t="shared" si="76"/>
        <v>2.2119907580272411</v>
      </c>
      <c r="BI167">
        <f t="shared" si="77"/>
        <v>2.277993601940044</v>
      </c>
      <c r="BJ167">
        <f t="shared" si="78"/>
        <v>4.5569105827306718E-3</v>
      </c>
      <c r="BK167">
        <f t="shared" si="79"/>
        <v>72.943856980379863</v>
      </c>
      <c r="BL167">
        <f t="shared" si="80"/>
        <v>1.7421639968908553</v>
      </c>
      <c r="BM167">
        <f t="shared" si="81"/>
        <v>47.778186119767966</v>
      </c>
      <c r="BN167">
        <f t="shared" si="82"/>
        <v>420.72475020407967</v>
      </c>
      <c r="BO167">
        <f t="shared" si="83"/>
        <v>-1.7251583726611481E-3</v>
      </c>
    </row>
    <row r="168" spans="1:67" x14ac:dyDescent="0.25">
      <c r="A168" s="1">
        <v>155</v>
      </c>
      <c r="B168" s="1" t="s">
        <v>244</v>
      </c>
      <c r="C168" s="1" t="s">
        <v>82</v>
      </c>
      <c r="D168" s="1" t="s">
        <v>83</v>
      </c>
      <c r="E168" s="1" t="s">
        <v>84</v>
      </c>
      <c r="F168" s="1" t="s">
        <v>85</v>
      </c>
      <c r="G168" s="1" t="s">
        <v>86</v>
      </c>
      <c r="H168" s="1" t="s">
        <v>87</v>
      </c>
      <c r="I168" s="1">
        <v>1010.9999950602651</v>
      </c>
      <c r="J168" s="1">
        <v>0</v>
      </c>
      <c r="K168">
        <f t="shared" si="56"/>
        <v>-1.58697310850818</v>
      </c>
      <c r="L168">
        <f t="shared" si="57"/>
        <v>7.4690781759093969E-3</v>
      </c>
      <c r="M168">
        <f t="shared" si="58"/>
        <v>738.97837584207673</v>
      </c>
      <c r="N168">
        <f t="shared" si="59"/>
        <v>0.17525292421639127</v>
      </c>
      <c r="O168">
        <f t="shared" si="60"/>
        <v>2.2665484423028079</v>
      </c>
      <c r="P168">
        <f t="shared" si="61"/>
        <v>30.871877670288086</v>
      </c>
      <c r="Q168" s="1">
        <v>6</v>
      </c>
      <c r="R168">
        <f t="shared" si="62"/>
        <v>1.4200000166893005</v>
      </c>
      <c r="S168" s="1">
        <v>1</v>
      </c>
      <c r="T168">
        <f t="shared" si="63"/>
        <v>2.8400000333786011</v>
      </c>
      <c r="U168" s="1">
        <v>30.968296051025391</v>
      </c>
      <c r="V168" s="1">
        <v>30.871877670288086</v>
      </c>
      <c r="W168" s="1">
        <v>31.041835784912109</v>
      </c>
      <c r="X168" s="1">
        <v>418.24697875976563</v>
      </c>
      <c r="Y168" s="1">
        <v>420.06234741210938</v>
      </c>
      <c r="Z168" s="1">
        <v>21.983098983764648</v>
      </c>
      <c r="AA168" s="1">
        <v>22.188661575317383</v>
      </c>
      <c r="AB168" s="1">
        <v>48.664749145507813</v>
      </c>
      <c r="AC168" s="1">
        <v>49.11981201171875</v>
      </c>
      <c r="AD168" s="1">
        <v>500.18136596679688</v>
      </c>
      <c r="AE168" s="1">
        <v>0.23503613471984863</v>
      </c>
      <c r="AF168" s="1">
        <v>4.0315676480531693E-2</v>
      </c>
      <c r="AG168" s="1">
        <v>99.689559936523438</v>
      </c>
      <c r="AH168" s="1">
        <v>0.82629281282424927</v>
      </c>
      <c r="AI168" s="1">
        <v>0.18876953423023224</v>
      </c>
      <c r="AJ168" s="1">
        <v>1.7147088423371315E-2</v>
      </c>
      <c r="AK168" s="1">
        <v>1.5141082694754004E-3</v>
      </c>
      <c r="AL168" s="1">
        <v>2.4882666766643524E-2</v>
      </c>
      <c r="AM168" s="1">
        <v>1.6075464664027095E-3</v>
      </c>
      <c r="AN168" s="1">
        <v>1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88</v>
      </c>
      <c r="AV168">
        <f t="shared" si="64"/>
        <v>0.83363560994466135</v>
      </c>
      <c r="AW168">
        <f t="shared" si="65"/>
        <v>1.7525292421639128E-4</v>
      </c>
      <c r="AX168">
        <f t="shared" si="66"/>
        <v>304.02187767028806</v>
      </c>
      <c r="AY168">
        <f t="shared" si="67"/>
        <v>304.11829605102537</v>
      </c>
      <c r="AZ168">
        <f t="shared" si="68"/>
        <v>3.7605780714621062E-2</v>
      </c>
      <c r="BA168">
        <f t="shared" si="69"/>
        <v>-7.3569270512529025E-2</v>
      </c>
      <c r="BB168">
        <f t="shared" si="70"/>
        <v>4.4785263503266446</v>
      </c>
      <c r="BC168">
        <f t="shared" si="71"/>
        <v>44.924727856942205</v>
      </c>
      <c r="BD168">
        <f t="shared" si="72"/>
        <v>22.736066281624822</v>
      </c>
      <c r="BE168">
        <f t="shared" si="73"/>
        <v>30.920086860656738</v>
      </c>
      <c r="BF168">
        <f t="shared" si="74"/>
        <v>4.4908631745214143</v>
      </c>
      <c r="BG168">
        <f t="shared" si="75"/>
        <v>7.4494863465998278E-3</v>
      </c>
      <c r="BH168">
        <f t="shared" si="76"/>
        <v>2.2119779080238366</v>
      </c>
      <c r="BI168">
        <f t="shared" si="77"/>
        <v>2.2788852664975776</v>
      </c>
      <c r="BJ168">
        <f t="shared" si="78"/>
        <v>4.6576852151420812E-3</v>
      </c>
      <c r="BK168">
        <f t="shared" si="79"/>
        <v>73.668429090303462</v>
      </c>
      <c r="BL168">
        <f t="shared" si="80"/>
        <v>1.7592111751855952</v>
      </c>
      <c r="BM168">
        <f t="shared" si="81"/>
        <v>47.77086741205494</v>
      </c>
      <c r="BN168">
        <f t="shared" si="82"/>
        <v>420.81671842313267</v>
      </c>
      <c r="BO168">
        <f t="shared" si="83"/>
        <v>-1.8015225782168813E-3</v>
      </c>
    </row>
    <row r="169" spans="1:67" x14ac:dyDescent="0.25">
      <c r="A169" s="1">
        <v>156</v>
      </c>
      <c r="B169" s="1" t="s">
        <v>245</v>
      </c>
      <c r="C169" s="1" t="s">
        <v>82</v>
      </c>
      <c r="D169" s="1" t="s">
        <v>83</v>
      </c>
      <c r="E169" s="1" t="s">
        <v>84</v>
      </c>
      <c r="F169" s="1" t="s">
        <v>85</v>
      </c>
      <c r="G169" s="1" t="s">
        <v>86</v>
      </c>
      <c r="H169" s="1" t="s">
        <v>87</v>
      </c>
      <c r="I169" s="1">
        <v>1016.4999949373305</v>
      </c>
      <c r="J169" s="1">
        <v>0</v>
      </c>
      <c r="K169">
        <f t="shared" si="56"/>
        <v>-1.4595092692757765</v>
      </c>
      <c r="L169">
        <f t="shared" si="57"/>
        <v>7.1997979016321352E-3</v>
      </c>
      <c r="M169">
        <f t="shared" si="58"/>
        <v>723.55998222735616</v>
      </c>
      <c r="N169">
        <f t="shared" si="59"/>
        <v>0.16902022940597428</v>
      </c>
      <c r="O169">
        <f t="shared" si="60"/>
        <v>2.267465867418446</v>
      </c>
      <c r="P169">
        <f t="shared" si="61"/>
        <v>30.873958587646484</v>
      </c>
      <c r="Q169" s="1">
        <v>6</v>
      </c>
      <c r="R169">
        <f t="shared" si="62"/>
        <v>1.4200000166893005</v>
      </c>
      <c r="S169" s="1">
        <v>1</v>
      </c>
      <c r="T169">
        <f t="shared" si="63"/>
        <v>2.8400000333786011</v>
      </c>
      <c r="U169" s="1">
        <v>30.973031997680664</v>
      </c>
      <c r="V169" s="1">
        <v>30.873958587646484</v>
      </c>
      <c r="W169" s="1">
        <v>31.038152694702148</v>
      </c>
      <c r="X169" s="1">
        <v>418.37014770507813</v>
      </c>
      <c r="Y169" s="1">
        <v>420.035400390625</v>
      </c>
      <c r="Z169" s="1">
        <v>21.986730575561523</v>
      </c>
      <c r="AA169" s="1">
        <v>22.184940338134766</v>
      </c>
      <c r="AB169" s="1">
        <v>48.659324645996094</v>
      </c>
      <c r="AC169" s="1">
        <v>49.097988128662109</v>
      </c>
      <c r="AD169" s="1">
        <v>500.28976440429688</v>
      </c>
      <c r="AE169" s="1">
        <v>0.1201665848493576</v>
      </c>
      <c r="AF169" s="1">
        <v>0.10234270244836807</v>
      </c>
      <c r="AG169" s="1">
        <v>99.68890380859375</v>
      </c>
      <c r="AH169" s="1">
        <v>0.82629281282424927</v>
      </c>
      <c r="AI169" s="1">
        <v>0.18876953423023224</v>
      </c>
      <c r="AJ169" s="1">
        <v>1.7147088423371315E-2</v>
      </c>
      <c r="AK169" s="1">
        <v>1.5141082694754004E-3</v>
      </c>
      <c r="AL169" s="1">
        <v>2.4882666766643524E-2</v>
      </c>
      <c r="AM169" s="1">
        <v>1.6075464664027095E-3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88</v>
      </c>
      <c r="AV169">
        <f t="shared" si="64"/>
        <v>0.8338162740071613</v>
      </c>
      <c r="AW169">
        <f t="shared" si="65"/>
        <v>1.6902022940597428E-4</v>
      </c>
      <c r="AX169">
        <f t="shared" si="66"/>
        <v>304.02395858764646</v>
      </c>
      <c r="AY169">
        <f t="shared" si="67"/>
        <v>304.12303199768064</v>
      </c>
      <c r="AZ169">
        <f t="shared" si="68"/>
        <v>1.9226653146148021E-2</v>
      </c>
      <c r="BA169">
        <f t="shared" si="69"/>
        <v>-7.031309633772298E-2</v>
      </c>
      <c r="BB169">
        <f t="shared" si="70"/>
        <v>4.4790582507861538</v>
      </c>
      <c r="BC169">
        <f t="shared" si="71"/>
        <v>44.930359143943491</v>
      </c>
      <c r="BD169">
        <f t="shared" si="72"/>
        <v>22.745418805808725</v>
      </c>
      <c r="BE169">
        <f t="shared" si="73"/>
        <v>30.923495292663574</v>
      </c>
      <c r="BF169">
        <f t="shared" si="74"/>
        <v>4.4917365181368281</v>
      </c>
      <c r="BG169">
        <f t="shared" si="75"/>
        <v>7.1815915610532804E-3</v>
      </c>
      <c r="BH169">
        <f t="shared" si="76"/>
        <v>2.2115923833677078</v>
      </c>
      <c r="BI169">
        <f t="shared" si="77"/>
        <v>2.2801441347691203</v>
      </c>
      <c r="BJ169">
        <f t="shared" si="78"/>
        <v>4.4901269085678942E-3</v>
      </c>
      <c r="BK169">
        <f t="shared" si="79"/>
        <v>72.130901468010705</v>
      </c>
      <c r="BL169">
        <f t="shared" si="80"/>
        <v>1.7226166688675741</v>
      </c>
      <c r="BM169">
        <f t="shared" si="81"/>
        <v>47.750938889651366</v>
      </c>
      <c r="BN169">
        <f t="shared" si="82"/>
        <v>420.72918119709152</v>
      </c>
      <c r="BO169">
        <f t="shared" si="83"/>
        <v>-1.6564797746562658E-3</v>
      </c>
    </row>
    <row r="170" spans="1:67" x14ac:dyDescent="0.25">
      <c r="A170" s="1">
        <v>157</v>
      </c>
      <c r="B170" s="1" t="s">
        <v>246</v>
      </c>
      <c r="C170" s="1" t="s">
        <v>82</v>
      </c>
      <c r="D170" s="1" t="s">
        <v>83</v>
      </c>
      <c r="E170" s="1" t="s">
        <v>84</v>
      </c>
      <c r="F170" s="1" t="s">
        <v>85</v>
      </c>
      <c r="G170" s="1" t="s">
        <v>86</v>
      </c>
      <c r="H170" s="1" t="s">
        <v>87</v>
      </c>
      <c r="I170" s="1">
        <v>1021.4999948255718</v>
      </c>
      <c r="J170" s="1">
        <v>0</v>
      </c>
      <c r="K170">
        <f t="shared" si="56"/>
        <v>-1.6525429706000017</v>
      </c>
      <c r="L170">
        <f t="shared" si="57"/>
        <v>7.1078628762994448E-3</v>
      </c>
      <c r="M170">
        <f t="shared" si="58"/>
        <v>770.41225913031849</v>
      </c>
      <c r="N170">
        <f t="shared" si="59"/>
        <v>0.16695441720121035</v>
      </c>
      <c r="O170">
        <f t="shared" si="60"/>
        <v>2.2686206308743819</v>
      </c>
      <c r="P170">
        <f t="shared" si="61"/>
        <v>30.878322601318359</v>
      </c>
      <c r="Q170" s="1">
        <v>6</v>
      </c>
      <c r="R170">
        <f t="shared" si="62"/>
        <v>1.4200000166893005</v>
      </c>
      <c r="S170" s="1">
        <v>1</v>
      </c>
      <c r="T170">
        <f t="shared" si="63"/>
        <v>2.8400000333786011</v>
      </c>
      <c r="U170" s="1">
        <v>30.973857879638672</v>
      </c>
      <c r="V170" s="1">
        <v>30.878322601318359</v>
      </c>
      <c r="W170" s="1">
        <v>31.022287368774414</v>
      </c>
      <c r="X170" s="1">
        <v>418.14263916015625</v>
      </c>
      <c r="Y170" s="1">
        <v>420.04067993164063</v>
      </c>
      <c r="Z170" s="1">
        <v>21.988880157470703</v>
      </c>
      <c r="AA170" s="1">
        <v>22.1846923828125</v>
      </c>
      <c r="AB170" s="1">
        <v>48.661472320556641</v>
      </c>
      <c r="AC170" s="1">
        <v>49.094810485839844</v>
      </c>
      <c r="AD170" s="1">
        <v>500.22592163085938</v>
      </c>
      <c r="AE170" s="1">
        <v>0.12999074161052704</v>
      </c>
      <c r="AF170" s="1">
        <v>0.18607650697231293</v>
      </c>
      <c r="AG170" s="1">
        <v>99.688255310058594</v>
      </c>
      <c r="AH170" s="1">
        <v>0.82629281282424927</v>
      </c>
      <c r="AI170" s="1">
        <v>0.18876953423023224</v>
      </c>
      <c r="AJ170" s="1">
        <v>1.7147088423371315E-2</v>
      </c>
      <c r="AK170" s="1">
        <v>1.5141082694754004E-3</v>
      </c>
      <c r="AL170" s="1">
        <v>2.4882666766643524E-2</v>
      </c>
      <c r="AM170" s="1">
        <v>1.6075464664027095E-3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88</v>
      </c>
      <c r="AV170">
        <f t="shared" si="64"/>
        <v>0.83370986938476555</v>
      </c>
      <c r="AW170">
        <f t="shared" si="65"/>
        <v>1.6695441720121035E-4</v>
      </c>
      <c r="AX170">
        <f t="shared" si="66"/>
        <v>304.02832260131834</v>
      </c>
      <c r="AY170">
        <f t="shared" si="67"/>
        <v>304.12385787963865</v>
      </c>
      <c r="AZ170">
        <f t="shared" si="68"/>
        <v>2.0798518192801208E-2</v>
      </c>
      <c r="BA170">
        <f t="shared" si="69"/>
        <v>-6.9750583594439308E-2</v>
      </c>
      <c r="BB170">
        <f t="shared" si="70"/>
        <v>4.4801739091073065</v>
      </c>
      <c r="BC170">
        <f t="shared" si="71"/>
        <v>44.94184289987524</v>
      </c>
      <c r="BD170">
        <f t="shared" si="72"/>
        <v>22.75715051706274</v>
      </c>
      <c r="BE170">
        <f t="shared" si="73"/>
        <v>30.926090240478516</v>
      </c>
      <c r="BF170">
        <f t="shared" si="74"/>
        <v>4.4924015216274862</v>
      </c>
      <c r="BG170">
        <f t="shared" si="75"/>
        <v>7.0901179517973796E-3</v>
      </c>
      <c r="BH170">
        <f t="shared" si="76"/>
        <v>2.2115532782329246</v>
      </c>
      <c r="BI170">
        <f t="shared" si="77"/>
        <v>2.2808482433945616</v>
      </c>
      <c r="BJ170">
        <f t="shared" si="78"/>
        <v>4.4329145812252108E-3</v>
      </c>
      <c r="BK170">
        <f t="shared" si="79"/>
        <v>76.801053982182211</v>
      </c>
      <c r="BL170">
        <f t="shared" si="80"/>
        <v>1.8341372536957585</v>
      </c>
      <c r="BM170">
        <f t="shared" si="81"/>
        <v>47.735356095851536</v>
      </c>
      <c r="BN170">
        <f t="shared" si="82"/>
        <v>420.82621971477084</v>
      </c>
      <c r="BO170">
        <f t="shared" si="83"/>
        <v>-1.8745202525345067E-3</v>
      </c>
    </row>
    <row r="171" spans="1:67" x14ac:dyDescent="0.25">
      <c r="A171" s="1">
        <v>158</v>
      </c>
      <c r="B171" s="1" t="s">
        <v>247</v>
      </c>
      <c r="C171" s="1" t="s">
        <v>82</v>
      </c>
      <c r="D171" s="1" t="s">
        <v>83</v>
      </c>
      <c r="E171" s="1" t="s">
        <v>84</v>
      </c>
      <c r="F171" s="1" t="s">
        <v>85</v>
      </c>
      <c r="G171" s="1" t="s">
        <v>86</v>
      </c>
      <c r="H171" s="1" t="s">
        <v>87</v>
      </c>
      <c r="I171" s="1">
        <v>1026.9999947026372</v>
      </c>
      <c r="J171" s="1">
        <v>0</v>
      </c>
      <c r="K171">
        <f t="shared" si="56"/>
        <v>-1.586795242900684</v>
      </c>
      <c r="L171">
        <f t="shared" si="57"/>
        <v>7.0343892081249628E-3</v>
      </c>
      <c r="M171">
        <f t="shared" si="58"/>
        <v>759.50046266474487</v>
      </c>
      <c r="N171">
        <f t="shared" si="59"/>
        <v>0.16533116114043903</v>
      </c>
      <c r="O171">
        <f t="shared" si="60"/>
        <v>2.2699831213504607</v>
      </c>
      <c r="P171">
        <f t="shared" si="61"/>
        <v>30.881435394287109</v>
      </c>
      <c r="Q171" s="1">
        <v>6</v>
      </c>
      <c r="R171">
        <f t="shared" si="62"/>
        <v>1.4200000166893005</v>
      </c>
      <c r="S171" s="1">
        <v>1</v>
      </c>
      <c r="T171">
        <f t="shared" si="63"/>
        <v>2.8400000333786011</v>
      </c>
      <c r="U171" s="1">
        <v>30.972116470336914</v>
      </c>
      <c r="V171" s="1">
        <v>30.881435394287109</v>
      </c>
      <c r="W171" s="1">
        <v>31.015392303466797</v>
      </c>
      <c r="X171" s="1">
        <v>418.21615600585938</v>
      </c>
      <c r="Y171" s="1">
        <v>420.03750610351563</v>
      </c>
      <c r="Z171" s="1">
        <v>21.984806060791016</v>
      </c>
      <c r="AA171" s="1">
        <v>22.178859710693359</v>
      </c>
      <c r="AB171" s="1">
        <v>48.657615661621094</v>
      </c>
      <c r="AC171" s="1">
        <v>49.087100982666016</v>
      </c>
      <c r="AD171" s="1">
        <v>499.85446166992188</v>
      </c>
      <c r="AE171" s="1">
        <v>0.22293996810913086</v>
      </c>
      <c r="AF171" s="1">
        <v>2.7910320088267326E-2</v>
      </c>
      <c r="AG171" s="1">
        <v>99.688926696777344</v>
      </c>
      <c r="AH171" s="1">
        <v>0.82629281282424927</v>
      </c>
      <c r="AI171" s="1">
        <v>0.18876953423023224</v>
      </c>
      <c r="AJ171" s="1">
        <v>1.7147088423371315E-2</v>
      </c>
      <c r="AK171" s="1">
        <v>1.5141082694754004E-3</v>
      </c>
      <c r="AL171" s="1">
        <v>2.4882666766643524E-2</v>
      </c>
      <c r="AM171" s="1">
        <v>1.6075464664027095E-3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88</v>
      </c>
      <c r="AV171">
        <f t="shared" si="64"/>
        <v>0.83309076944986971</v>
      </c>
      <c r="AW171">
        <f t="shared" si="65"/>
        <v>1.6533116114043903E-4</v>
      </c>
      <c r="AX171">
        <f t="shared" si="66"/>
        <v>304.03143539428709</v>
      </c>
      <c r="AY171">
        <f t="shared" si="67"/>
        <v>304.12211647033689</v>
      </c>
      <c r="AZ171">
        <f t="shared" si="68"/>
        <v>3.5670394100165481E-2</v>
      </c>
      <c r="BA171">
        <f t="shared" si="69"/>
        <v>-6.943840423049509E-2</v>
      </c>
      <c r="BB171">
        <f t="shared" si="70"/>
        <v>4.4809698412678793</v>
      </c>
      <c r="BC171">
        <f t="shared" si="71"/>
        <v>44.949524382959737</v>
      </c>
      <c r="BD171">
        <f t="shared" si="72"/>
        <v>22.770664672266378</v>
      </c>
      <c r="BE171">
        <f t="shared" si="73"/>
        <v>30.926775932312012</v>
      </c>
      <c r="BF171">
        <f t="shared" si="74"/>
        <v>4.4925772571972233</v>
      </c>
      <c r="BG171">
        <f t="shared" si="75"/>
        <v>7.0170087960235777E-3</v>
      </c>
      <c r="BH171">
        <f t="shared" si="76"/>
        <v>2.2109867199174187</v>
      </c>
      <c r="BI171">
        <f t="shared" si="77"/>
        <v>2.2815905372798047</v>
      </c>
      <c r="BJ171">
        <f t="shared" si="78"/>
        <v>4.3871887141807E-3</v>
      </c>
      <c r="BK171">
        <f t="shared" si="79"/>
        <v>75.713785948754236</v>
      </c>
      <c r="BL171">
        <f t="shared" si="80"/>
        <v>1.8081729646246656</v>
      </c>
      <c r="BM171">
        <f t="shared" si="81"/>
        <v>47.71185664201014</v>
      </c>
      <c r="BN171">
        <f t="shared" si="82"/>
        <v>420.79179256574764</v>
      </c>
      <c r="BO171">
        <f t="shared" si="83"/>
        <v>-1.7992020872810096E-3</v>
      </c>
    </row>
    <row r="172" spans="1:67" x14ac:dyDescent="0.25">
      <c r="A172" s="1">
        <v>159</v>
      </c>
      <c r="B172" s="1" t="s">
        <v>248</v>
      </c>
      <c r="C172" s="1" t="s">
        <v>82</v>
      </c>
      <c r="D172" s="1" t="s">
        <v>83</v>
      </c>
      <c r="E172" s="1" t="s">
        <v>84</v>
      </c>
      <c r="F172" s="1" t="s">
        <v>85</v>
      </c>
      <c r="G172" s="1" t="s">
        <v>86</v>
      </c>
      <c r="H172" s="1" t="s">
        <v>87</v>
      </c>
      <c r="I172" s="1">
        <v>1031.9999945908785</v>
      </c>
      <c r="J172" s="1">
        <v>0</v>
      </c>
      <c r="K172">
        <f t="shared" si="56"/>
        <v>-1.573598761224837</v>
      </c>
      <c r="L172">
        <f t="shared" si="57"/>
        <v>7.0838432727595175E-3</v>
      </c>
      <c r="M172">
        <f t="shared" si="58"/>
        <v>754.10081831383116</v>
      </c>
      <c r="N172">
        <f t="shared" si="59"/>
        <v>0.1664744985826937</v>
      </c>
      <c r="O172">
        <f t="shared" si="60"/>
        <v>2.2697631722540588</v>
      </c>
      <c r="P172">
        <f t="shared" si="61"/>
        <v>30.882831573486328</v>
      </c>
      <c r="Q172" s="1">
        <v>6</v>
      </c>
      <c r="R172">
        <f t="shared" si="62"/>
        <v>1.4200000166893005</v>
      </c>
      <c r="S172" s="1">
        <v>1</v>
      </c>
      <c r="T172">
        <f t="shared" si="63"/>
        <v>2.8400000333786011</v>
      </c>
      <c r="U172" s="1">
        <v>30.973169326782227</v>
      </c>
      <c r="V172" s="1">
        <v>30.882831573486328</v>
      </c>
      <c r="W172" s="1">
        <v>31.017778396606445</v>
      </c>
      <c r="X172" s="1">
        <v>418.23757934570313</v>
      </c>
      <c r="Y172" s="1">
        <v>420.04067993164063</v>
      </c>
      <c r="Z172" s="1">
        <v>21.989351272583008</v>
      </c>
      <c r="AA172" s="1">
        <v>22.184547424316406</v>
      </c>
      <c r="AB172" s="1">
        <v>48.66497802734375</v>
      </c>
      <c r="AC172" s="1">
        <v>49.096969604492188</v>
      </c>
      <c r="AD172" s="1">
        <v>500.36233520507813</v>
      </c>
      <c r="AE172" s="1">
        <v>0.15266905725002289</v>
      </c>
      <c r="AF172" s="1">
        <v>4.3419420719146729E-2</v>
      </c>
      <c r="AG172" s="1">
        <v>99.689376831054688</v>
      </c>
      <c r="AH172" s="1">
        <v>0.82629281282424927</v>
      </c>
      <c r="AI172" s="1">
        <v>0.18876953423023224</v>
      </c>
      <c r="AJ172" s="1">
        <v>1.7147088423371315E-2</v>
      </c>
      <c r="AK172" s="1">
        <v>1.5141082694754004E-3</v>
      </c>
      <c r="AL172" s="1">
        <v>2.4882666766643524E-2</v>
      </c>
      <c r="AM172" s="1">
        <v>1.6075464664027095E-3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88</v>
      </c>
      <c r="AV172">
        <f t="shared" si="64"/>
        <v>0.83393722534179671</v>
      </c>
      <c r="AW172">
        <f t="shared" si="65"/>
        <v>1.6647449858269369E-4</v>
      </c>
      <c r="AX172">
        <f t="shared" si="66"/>
        <v>304.03283157348631</v>
      </c>
      <c r="AY172">
        <f t="shared" si="67"/>
        <v>304.1231693267822</v>
      </c>
      <c r="AZ172">
        <f t="shared" si="68"/>
        <v>2.4427048614016567E-2</v>
      </c>
      <c r="BA172">
        <f t="shared" si="69"/>
        <v>-7.0180511886181587E-2</v>
      </c>
      <c r="BB172">
        <f t="shared" si="70"/>
        <v>4.4813268802631407</v>
      </c>
      <c r="BC172">
        <f t="shared" si="71"/>
        <v>44.952902934258717</v>
      </c>
      <c r="BD172">
        <f t="shared" si="72"/>
        <v>22.76835550994231</v>
      </c>
      <c r="BE172">
        <f t="shared" si="73"/>
        <v>30.928000450134277</v>
      </c>
      <c r="BF172">
        <f t="shared" si="74"/>
        <v>4.4928911030682253</v>
      </c>
      <c r="BG172">
        <f t="shared" si="75"/>
        <v>7.0662179277795022E-3</v>
      </c>
      <c r="BH172">
        <f t="shared" si="76"/>
        <v>2.211563708009082</v>
      </c>
      <c r="BI172">
        <f t="shared" si="77"/>
        <v>2.2813273950591433</v>
      </c>
      <c r="BJ172">
        <f t="shared" si="78"/>
        <v>4.4179663571340512E-3</v>
      </c>
      <c r="BK172">
        <f t="shared" si="79"/>
        <v>75.175840645494219</v>
      </c>
      <c r="BL172">
        <f t="shared" si="80"/>
        <v>1.7953042510943393</v>
      </c>
      <c r="BM172">
        <f t="shared" si="81"/>
        <v>47.721751483581734</v>
      </c>
      <c r="BN172">
        <f t="shared" si="82"/>
        <v>420.78869341850185</v>
      </c>
      <c r="BO172">
        <f t="shared" si="83"/>
        <v>-1.7846223102614823E-3</v>
      </c>
    </row>
    <row r="173" spans="1:67" x14ac:dyDescent="0.25">
      <c r="A173" s="1">
        <v>160</v>
      </c>
      <c r="B173" s="1" t="s">
        <v>249</v>
      </c>
      <c r="C173" s="1" t="s">
        <v>82</v>
      </c>
      <c r="D173" s="1" t="s">
        <v>83</v>
      </c>
      <c r="E173" s="1" t="s">
        <v>84</v>
      </c>
      <c r="F173" s="1" t="s">
        <v>85</v>
      </c>
      <c r="G173" s="1" t="s">
        <v>86</v>
      </c>
      <c r="H173" s="1" t="s">
        <v>87</v>
      </c>
      <c r="I173" s="1">
        <v>1036.9999944791198</v>
      </c>
      <c r="J173" s="1">
        <v>0</v>
      </c>
      <c r="K173">
        <f t="shared" si="56"/>
        <v>-1.5386046602088337</v>
      </c>
      <c r="L173">
        <f t="shared" si="57"/>
        <v>7.1522286466549128E-3</v>
      </c>
      <c r="M173">
        <f t="shared" si="58"/>
        <v>743.10231044035379</v>
      </c>
      <c r="N173">
        <f t="shared" si="59"/>
        <v>0.16791282719436168</v>
      </c>
      <c r="O173">
        <f t="shared" si="60"/>
        <v>2.2675663902888687</v>
      </c>
      <c r="P173">
        <f t="shared" si="61"/>
        <v>30.873977661132813</v>
      </c>
      <c r="Q173" s="1">
        <v>6</v>
      </c>
      <c r="R173">
        <f t="shared" si="62"/>
        <v>1.4200000166893005</v>
      </c>
      <c r="S173" s="1">
        <v>1</v>
      </c>
      <c r="T173">
        <f t="shared" si="63"/>
        <v>2.8400000333786011</v>
      </c>
      <c r="U173" s="1">
        <v>30.967983245849609</v>
      </c>
      <c r="V173" s="1">
        <v>30.873977661132813</v>
      </c>
      <c r="W173" s="1">
        <v>31.01971435546875</v>
      </c>
      <c r="X173" s="1">
        <v>418.29678344726563</v>
      </c>
      <c r="Y173" s="1">
        <v>420.05734252929688</v>
      </c>
      <c r="Z173" s="1">
        <v>21.986972808837891</v>
      </c>
      <c r="AA173" s="1">
        <v>22.183872222900391</v>
      </c>
      <c r="AB173" s="1">
        <v>48.674118041992188</v>
      </c>
      <c r="AC173" s="1">
        <v>49.110008239746094</v>
      </c>
      <c r="AD173" s="1">
        <v>500.32003784179688</v>
      </c>
      <c r="AE173" s="1">
        <v>9.824824333190918E-2</v>
      </c>
      <c r="AF173" s="1">
        <v>0.12611779570579529</v>
      </c>
      <c r="AG173" s="1">
        <v>99.68939208984375</v>
      </c>
      <c r="AH173" s="1">
        <v>0.82629281282424927</v>
      </c>
      <c r="AI173" s="1">
        <v>0.18876953423023224</v>
      </c>
      <c r="AJ173" s="1">
        <v>1.7147088423371315E-2</v>
      </c>
      <c r="AK173" s="1">
        <v>1.5141082694754004E-3</v>
      </c>
      <c r="AL173" s="1">
        <v>2.4882666766643524E-2</v>
      </c>
      <c r="AM173" s="1">
        <v>1.6075464664027095E-3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88</v>
      </c>
      <c r="AV173">
        <f t="shared" si="64"/>
        <v>0.83386672973632792</v>
      </c>
      <c r="AW173">
        <f t="shared" si="65"/>
        <v>1.6791282719436169E-4</v>
      </c>
      <c r="AX173">
        <f t="shared" si="66"/>
        <v>304.02397766113279</v>
      </c>
      <c r="AY173">
        <f t="shared" si="67"/>
        <v>304.11798324584959</v>
      </c>
      <c r="AZ173">
        <f t="shared" si="68"/>
        <v>1.571971858174237E-2</v>
      </c>
      <c r="BA173">
        <f t="shared" si="69"/>
        <v>-7.0494641247327267E-2</v>
      </c>
      <c r="BB173">
        <f t="shared" si="70"/>
        <v>4.4790631263885796</v>
      </c>
      <c r="BC173">
        <f t="shared" si="71"/>
        <v>44.930187981805361</v>
      </c>
      <c r="BD173">
        <f t="shared" si="72"/>
        <v>22.74631575890497</v>
      </c>
      <c r="BE173">
        <f t="shared" si="73"/>
        <v>30.920980453491211</v>
      </c>
      <c r="BF173">
        <f t="shared" si="74"/>
        <v>4.4910921257899652</v>
      </c>
      <c r="BG173">
        <f t="shared" si="75"/>
        <v>7.1342617906857688E-3</v>
      </c>
      <c r="BH173">
        <f t="shared" si="76"/>
        <v>2.2114967360997109</v>
      </c>
      <c r="BI173">
        <f t="shared" si="77"/>
        <v>2.2795953896902543</v>
      </c>
      <c r="BJ173">
        <f t="shared" si="78"/>
        <v>4.4605243555482146E-3</v>
      </c>
      <c r="BK173">
        <f t="shared" si="79"/>
        <v>74.079417588357217</v>
      </c>
      <c r="BL173">
        <f t="shared" si="80"/>
        <v>1.7690496872781747</v>
      </c>
      <c r="BM173">
        <f t="shared" si="81"/>
        <v>47.747839929641479</v>
      </c>
      <c r="BN173">
        <f t="shared" si="82"/>
        <v>420.78872149650448</v>
      </c>
      <c r="BO173">
        <f t="shared" si="83"/>
        <v>-1.7458892141732959E-3</v>
      </c>
    </row>
    <row r="174" spans="1:67" x14ac:dyDescent="0.25">
      <c r="A174" s="1">
        <v>161</v>
      </c>
      <c r="B174" s="1" t="s">
        <v>250</v>
      </c>
      <c r="C174" s="1" t="s">
        <v>82</v>
      </c>
      <c r="D174" s="1" t="s">
        <v>83</v>
      </c>
      <c r="E174" s="1" t="s">
        <v>84</v>
      </c>
      <c r="F174" s="1" t="s">
        <v>85</v>
      </c>
      <c r="G174" s="1" t="s">
        <v>86</v>
      </c>
      <c r="H174" s="1" t="s">
        <v>87</v>
      </c>
      <c r="I174" s="1">
        <v>1042.4999943561852</v>
      </c>
      <c r="J174" s="1">
        <v>0</v>
      </c>
      <c r="K174">
        <f t="shared" si="56"/>
        <v>-1.4891308347360652</v>
      </c>
      <c r="L174">
        <f t="shared" si="57"/>
        <v>7.1158396941711846E-3</v>
      </c>
      <c r="M174">
        <f t="shared" si="58"/>
        <v>733.80439466949736</v>
      </c>
      <c r="N174">
        <f t="shared" si="59"/>
        <v>0.1670671189521106</v>
      </c>
      <c r="O174">
        <f t="shared" si="60"/>
        <v>2.2676456239256249</v>
      </c>
      <c r="P174">
        <f t="shared" si="61"/>
        <v>30.87285041809082</v>
      </c>
      <c r="Q174" s="1">
        <v>6</v>
      </c>
      <c r="R174">
        <f t="shared" si="62"/>
        <v>1.4200000166893005</v>
      </c>
      <c r="S174" s="1">
        <v>1</v>
      </c>
      <c r="T174">
        <f t="shared" si="63"/>
        <v>2.8400000333786011</v>
      </c>
      <c r="U174" s="1">
        <v>30.966691970825195</v>
      </c>
      <c r="V174" s="1">
        <v>30.87285041809082</v>
      </c>
      <c r="W174" s="1">
        <v>31.023176193237305</v>
      </c>
      <c r="X174" s="1">
        <v>418.26904296875</v>
      </c>
      <c r="Y174" s="1">
        <v>419.97161865234375</v>
      </c>
      <c r="Z174" s="1">
        <v>21.98432731628418</v>
      </c>
      <c r="AA174" s="1">
        <v>22.180339813232422</v>
      </c>
      <c r="AB174" s="1">
        <v>48.671504974365234</v>
      </c>
      <c r="AC174" s="1">
        <v>49.105461120605469</v>
      </c>
      <c r="AD174" s="1">
        <v>500.05438232421875</v>
      </c>
      <c r="AE174" s="1">
        <v>7.2556063532829285E-2</v>
      </c>
      <c r="AF174" s="1">
        <v>6.6163361072540283E-2</v>
      </c>
      <c r="AG174" s="1">
        <v>99.688705444335938</v>
      </c>
      <c r="AH174" s="1">
        <v>0.82629281282424927</v>
      </c>
      <c r="AI174" s="1">
        <v>0.18876953423023224</v>
      </c>
      <c r="AJ174" s="1">
        <v>1.7147088423371315E-2</v>
      </c>
      <c r="AK174" s="1">
        <v>1.5141082694754004E-3</v>
      </c>
      <c r="AL174" s="1">
        <v>2.4882666766643524E-2</v>
      </c>
      <c r="AM174" s="1">
        <v>1.6075464664027095E-3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88</v>
      </c>
      <c r="AV174">
        <f t="shared" si="64"/>
        <v>0.83342397054036443</v>
      </c>
      <c r="AW174">
        <f t="shared" si="65"/>
        <v>1.670671189521106E-4</v>
      </c>
      <c r="AX174">
        <f t="shared" si="66"/>
        <v>304.0228504180908</v>
      </c>
      <c r="AY174">
        <f t="shared" si="67"/>
        <v>304.11669197082517</v>
      </c>
      <c r="AZ174">
        <f t="shared" si="68"/>
        <v>1.1608969905771982E-2</v>
      </c>
      <c r="BA174">
        <f t="shared" si="69"/>
        <v>-7.0143037404557212E-2</v>
      </c>
      <c r="BB174">
        <f t="shared" si="70"/>
        <v>4.4787749862222288</v>
      </c>
      <c r="BC174">
        <f t="shared" si="71"/>
        <v>44.927607056980811</v>
      </c>
      <c r="BD174">
        <f t="shared" si="72"/>
        <v>22.747267243748389</v>
      </c>
      <c r="BE174">
        <f t="shared" si="73"/>
        <v>30.919771194458008</v>
      </c>
      <c r="BF174">
        <f t="shared" si="74"/>
        <v>4.4907822987552857</v>
      </c>
      <c r="BG174">
        <f t="shared" si="75"/>
        <v>7.0980549685714864E-3</v>
      </c>
      <c r="BH174">
        <f t="shared" si="76"/>
        <v>2.211129362296604</v>
      </c>
      <c r="BI174">
        <f t="shared" si="77"/>
        <v>2.2796529364586817</v>
      </c>
      <c r="BJ174">
        <f t="shared" si="78"/>
        <v>4.4378787811158189E-3</v>
      </c>
      <c r="BK174">
        <f t="shared" si="79"/>
        <v>73.152010153966756</v>
      </c>
      <c r="BL174">
        <f t="shared" si="80"/>
        <v>1.7472713918721903</v>
      </c>
      <c r="BM174">
        <f t="shared" si="81"/>
        <v>47.74214976879302</v>
      </c>
      <c r="BN174">
        <f t="shared" si="82"/>
        <v>420.67948013236708</v>
      </c>
      <c r="BO174">
        <f t="shared" si="83"/>
        <v>-1.6899875248235811E-3</v>
      </c>
    </row>
    <row r="175" spans="1:67" x14ac:dyDescent="0.25">
      <c r="A175" s="1">
        <v>162</v>
      </c>
      <c r="B175" s="1" t="s">
        <v>251</v>
      </c>
      <c r="C175" s="1" t="s">
        <v>82</v>
      </c>
      <c r="D175" s="1" t="s">
        <v>83</v>
      </c>
      <c r="E175" s="1" t="s">
        <v>84</v>
      </c>
      <c r="F175" s="1" t="s">
        <v>85</v>
      </c>
      <c r="G175" s="1" t="s">
        <v>86</v>
      </c>
      <c r="H175" s="1" t="s">
        <v>87</v>
      </c>
      <c r="I175" s="1">
        <v>1047.4999942444265</v>
      </c>
      <c r="J175" s="1">
        <v>0</v>
      </c>
      <c r="K175">
        <f t="shared" si="56"/>
        <v>-1.5094295292152184</v>
      </c>
      <c r="L175">
        <f t="shared" si="57"/>
        <v>7.1551121022080232E-3</v>
      </c>
      <c r="M175">
        <f t="shared" si="58"/>
        <v>736.5286260791454</v>
      </c>
      <c r="N175">
        <f t="shared" si="59"/>
        <v>0.1680854723318442</v>
      </c>
      <c r="O175">
        <f t="shared" si="60"/>
        <v>2.2689935171398661</v>
      </c>
      <c r="P175">
        <f t="shared" si="61"/>
        <v>30.878496170043945</v>
      </c>
      <c r="Q175" s="1">
        <v>6</v>
      </c>
      <c r="R175">
        <f t="shared" si="62"/>
        <v>1.4200000166893005</v>
      </c>
      <c r="S175" s="1">
        <v>1</v>
      </c>
      <c r="T175">
        <f t="shared" si="63"/>
        <v>2.8400000333786011</v>
      </c>
      <c r="U175" s="1">
        <v>30.971033096313477</v>
      </c>
      <c r="V175" s="1">
        <v>30.878496170043945</v>
      </c>
      <c r="W175" s="1">
        <v>31.023475646972656</v>
      </c>
      <c r="X175" s="1">
        <v>418.32403564453125</v>
      </c>
      <c r="Y175" s="1">
        <v>420.05023193359375</v>
      </c>
      <c r="Z175" s="1">
        <v>21.983785629272461</v>
      </c>
      <c r="AA175" s="1">
        <v>22.18096923828125</v>
      </c>
      <c r="AB175" s="1">
        <v>48.658977508544922</v>
      </c>
      <c r="AC175" s="1">
        <v>49.095424652099609</v>
      </c>
      <c r="AD175" s="1">
        <v>500.11410522460938</v>
      </c>
      <c r="AE175" s="1">
        <v>0.15644830465316772</v>
      </c>
      <c r="AF175" s="1">
        <v>8.373761922121048E-2</v>
      </c>
      <c r="AG175" s="1">
        <v>99.690177917480469</v>
      </c>
      <c r="AH175" s="1">
        <v>0.82629281282424927</v>
      </c>
      <c r="AI175" s="1">
        <v>0.18876953423023224</v>
      </c>
      <c r="AJ175" s="1">
        <v>1.7147088423371315E-2</v>
      </c>
      <c r="AK175" s="1">
        <v>1.5141082694754004E-3</v>
      </c>
      <c r="AL175" s="1">
        <v>2.4882666766643524E-2</v>
      </c>
      <c r="AM175" s="1">
        <v>1.6075464664027095E-3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88</v>
      </c>
      <c r="AV175">
        <f t="shared" si="64"/>
        <v>0.83352350870768221</v>
      </c>
      <c r="AW175">
        <f t="shared" si="65"/>
        <v>1.6808547233184421E-4</v>
      </c>
      <c r="AX175">
        <f t="shared" si="66"/>
        <v>304.02849617004392</v>
      </c>
      <c r="AY175">
        <f t="shared" si="67"/>
        <v>304.12103309631345</v>
      </c>
      <c r="AZ175">
        <f t="shared" si="68"/>
        <v>2.5031728185004098E-2</v>
      </c>
      <c r="BA175">
        <f t="shared" si="69"/>
        <v>-7.067525886906971E-2</v>
      </c>
      <c r="BB175">
        <f t="shared" si="70"/>
        <v>4.4802182868862852</v>
      </c>
      <c r="BC175">
        <f t="shared" si="71"/>
        <v>44.941421316298893</v>
      </c>
      <c r="BD175">
        <f t="shared" si="72"/>
        <v>22.760452078017643</v>
      </c>
      <c r="BE175">
        <f t="shared" si="73"/>
        <v>30.924764633178711</v>
      </c>
      <c r="BF175">
        <f t="shared" si="74"/>
        <v>4.4920617994646355</v>
      </c>
      <c r="BG175">
        <f t="shared" si="75"/>
        <v>7.1371307746795863E-3</v>
      </c>
      <c r="BH175">
        <f t="shared" si="76"/>
        <v>2.2112247697464191</v>
      </c>
      <c r="BI175">
        <f t="shared" si="77"/>
        <v>2.2808370297182163</v>
      </c>
      <c r="BJ175">
        <f t="shared" si="78"/>
        <v>4.462318766527462E-3</v>
      </c>
      <c r="BK175">
        <f t="shared" si="79"/>
        <v>73.424669775147464</v>
      </c>
      <c r="BL175">
        <f t="shared" si="80"/>
        <v>1.7534298759667966</v>
      </c>
      <c r="BM175">
        <f t="shared" si="81"/>
        <v>47.728262862502021</v>
      </c>
      <c r="BN175">
        <f t="shared" si="82"/>
        <v>420.76774244080889</v>
      </c>
      <c r="BO175">
        <f t="shared" si="83"/>
        <v>-1.7121666438805283E-3</v>
      </c>
    </row>
    <row r="176" spans="1:67" x14ac:dyDescent="0.25">
      <c r="A176" s="1">
        <v>163</v>
      </c>
      <c r="B176" s="1" t="s">
        <v>252</v>
      </c>
      <c r="C176" s="1" t="s">
        <v>82</v>
      </c>
      <c r="D176" s="1" t="s">
        <v>83</v>
      </c>
      <c r="E176" s="1" t="s">
        <v>84</v>
      </c>
      <c r="F176" s="1" t="s">
        <v>85</v>
      </c>
      <c r="G176" s="1" t="s">
        <v>86</v>
      </c>
      <c r="H176" s="1" t="s">
        <v>87</v>
      </c>
      <c r="I176" s="1">
        <v>1052.4999941326678</v>
      </c>
      <c r="J176" s="1">
        <v>0</v>
      </c>
      <c r="K176">
        <f t="shared" si="56"/>
        <v>-1.6094077532314772</v>
      </c>
      <c r="L176">
        <f t="shared" si="57"/>
        <v>6.9996284682979316E-3</v>
      </c>
      <c r="M176">
        <f t="shared" si="58"/>
        <v>766.39296906971413</v>
      </c>
      <c r="N176">
        <f t="shared" si="59"/>
        <v>0.16452114123843972</v>
      </c>
      <c r="O176">
        <f t="shared" si="60"/>
        <v>2.2700779136768721</v>
      </c>
      <c r="P176">
        <f t="shared" si="61"/>
        <v>30.880922317504883</v>
      </c>
      <c r="Q176" s="1">
        <v>6</v>
      </c>
      <c r="R176">
        <f t="shared" si="62"/>
        <v>1.4200000166893005</v>
      </c>
      <c r="S176" s="1">
        <v>1</v>
      </c>
      <c r="T176">
        <f t="shared" si="63"/>
        <v>2.8400000333786011</v>
      </c>
      <c r="U176" s="1">
        <v>30.973882675170898</v>
      </c>
      <c r="V176" s="1">
        <v>30.880922317504883</v>
      </c>
      <c r="W176" s="1">
        <v>31.021266937255859</v>
      </c>
      <c r="X176" s="1">
        <v>418.24298095703125</v>
      </c>
      <c r="Y176" s="1">
        <v>420.08944702148438</v>
      </c>
      <c r="Z176" s="1">
        <v>21.98353385925293</v>
      </c>
      <c r="AA176" s="1">
        <v>22.176383972167969</v>
      </c>
      <c r="AB176" s="1">
        <v>48.650360107421875</v>
      </c>
      <c r="AC176" s="1">
        <v>49.077144622802734</v>
      </c>
      <c r="AD176" s="1">
        <v>500.51095581054688</v>
      </c>
      <c r="AE176" s="1">
        <v>0.17080627381801605</v>
      </c>
      <c r="AF176" s="1">
        <v>5.1689278334379196E-2</v>
      </c>
      <c r="AG176" s="1">
        <v>99.689865112304688</v>
      </c>
      <c r="AH176" s="1">
        <v>0.82629281282424927</v>
      </c>
      <c r="AI176" s="1">
        <v>0.18876953423023224</v>
      </c>
      <c r="AJ176" s="1">
        <v>1.7147088423371315E-2</v>
      </c>
      <c r="AK176" s="1">
        <v>1.5141082694754004E-3</v>
      </c>
      <c r="AL176" s="1">
        <v>2.4882666766643524E-2</v>
      </c>
      <c r="AM176" s="1">
        <v>1.6075464664027095E-3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88</v>
      </c>
      <c r="AV176">
        <f t="shared" si="64"/>
        <v>0.83418492635091135</v>
      </c>
      <c r="AW176">
        <f t="shared" si="65"/>
        <v>1.6452114123843972E-4</v>
      </c>
      <c r="AX176">
        <f t="shared" si="66"/>
        <v>304.03092231750486</v>
      </c>
      <c r="AY176">
        <f t="shared" si="67"/>
        <v>304.12388267517088</v>
      </c>
      <c r="AZ176">
        <f t="shared" si="68"/>
        <v>2.7329003200031732E-2</v>
      </c>
      <c r="BA176">
        <f t="shared" si="69"/>
        <v>-6.8818114073983611E-2</v>
      </c>
      <c r="BB176">
        <f t="shared" si="70"/>
        <v>4.4808386405409726</v>
      </c>
      <c r="BC176">
        <f t="shared" si="71"/>
        <v>44.947785168463476</v>
      </c>
      <c r="BD176">
        <f t="shared" si="72"/>
        <v>22.771401196295507</v>
      </c>
      <c r="BE176">
        <f t="shared" si="73"/>
        <v>30.927402496337891</v>
      </c>
      <c r="BF176">
        <f t="shared" si="74"/>
        <v>4.4927378441705992</v>
      </c>
      <c r="BG176">
        <f t="shared" si="75"/>
        <v>6.9824191937936896E-3</v>
      </c>
      <c r="BH176">
        <f t="shared" si="76"/>
        <v>2.2107607268641005</v>
      </c>
      <c r="BI176">
        <f t="shared" si="77"/>
        <v>2.2819771173064987</v>
      </c>
      <c r="BJ176">
        <f t="shared" si="78"/>
        <v>4.3655548858194827E-3</v>
      </c>
      <c r="BK176">
        <f t="shared" si="79"/>
        <v>76.401611709578503</v>
      </c>
      <c r="BL176">
        <f t="shared" si="80"/>
        <v>1.8243566328637599</v>
      </c>
      <c r="BM176">
        <f t="shared" si="81"/>
        <v>47.707617627124776</v>
      </c>
      <c r="BN176">
        <f t="shared" si="82"/>
        <v>420.85448238814871</v>
      </c>
      <c r="BO176">
        <f t="shared" si="83"/>
        <v>-1.8244075544022165E-3</v>
      </c>
    </row>
    <row r="177" spans="1:67" x14ac:dyDescent="0.25">
      <c r="A177" s="1">
        <v>164</v>
      </c>
      <c r="B177" s="1" t="s">
        <v>253</v>
      </c>
      <c r="C177" s="1" t="s">
        <v>82</v>
      </c>
      <c r="D177" s="1" t="s">
        <v>83</v>
      </c>
      <c r="E177" s="1" t="s">
        <v>84</v>
      </c>
      <c r="F177" s="1" t="s">
        <v>85</v>
      </c>
      <c r="G177" s="1" t="s">
        <v>86</v>
      </c>
      <c r="H177" s="1" t="s">
        <v>87</v>
      </c>
      <c r="I177" s="1">
        <v>1057.9999940097332</v>
      </c>
      <c r="J177" s="1">
        <v>0</v>
      </c>
      <c r="K177">
        <f t="shared" si="56"/>
        <v>-1.5139143840791929</v>
      </c>
      <c r="L177">
        <f t="shared" si="57"/>
        <v>7.0529709406107026E-3</v>
      </c>
      <c r="M177">
        <f t="shared" si="58"/>
        <v>742.28059898178265</v>
      </c>
      <c r="N177">
        <f t="shared" si="59"/>
        <v>0.16568789605218573</v>
      </c>
      <c r="O177">
        <f t="shared" si="60"/>
        <v>2.2689362269083664</v>
      </c>
      <c r="P177">
        <f t="shared" si="61"/>
        <v>30.876976013183594</v>
      </c>
      <c r="Q177" s="1">
        <v>6</v>
      </c>
      <c r="R177">
        <f t="shared" si="62"/>
        <v>1.4200000166893005</v>
      </c>
      <c r="S177" s="1">
        <v>1</v>
      </c>
      <c r="T177">
        <f t="shared" si="63"/>
        <v>2.8400000333786011</v>
      </c>
      <c r="U177" s="1">
        <v>30.971929550170898</v>
      </c>
      <c r="V177" s="1">
        <v>30.876976013183594</v>
      </c>
      <c r="W177" s="1">
        <v>31.019647598266602</v>
      </c>
      <c r="X177" s="1">
        <v>418.26803588867188</v>
      </c>
      <c r="Y177" s="1">
        <v>420.00146484375</v>
      </c>
      <c r="Z177" s="1">
        <v>21.983299255371094</v>
      </c>
      <c r="AA177" s="1">
        <v>22.177742004394531</v>
      </c>
      <c r="AB177" s="1">
        <v>48.655200958251953</v>
      </c>
      <c r="AC177" s="1">
        <v>49.085556030273438</v>
      </c>
      <c r="AD177" s="1">
        <v>499.93115234375</v>
      </c>
      <c r="AE177" s="1">
        <v>0.22673265635967255</v>
      </c>
      <c r="AF177" s="1">
        <v>0.25224220752716064</v>
      </c>
      <c r="AG177" s="1">
        <v>99.689743041992188</v>
      </c>
      <c r="AH177" s="1">
        <v>0.82629281282424927</v>
      </c>
      <c r="AI177" s="1">
        <v>0.18876953423023224</v>
      </c>
      <c r="AJ177" s="1">
        <v>1.7147088423371315E-2</v>
      </c>
      <c r="AK177" s="1">
        <v>1.5141082694754004E-3</v>
      </c>
      <c r="AL177" s="1">
        <v>2.4882666766643524E-2</v>
      </c>
      <c r="AM177" s="1">
        <v>1.6075464664027095E-3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88</v>
      </c>
      <c r="AV177">
        <f t="shared" si="64"/>
        <v>0.83321858723958309</v>
      </c>
      <c r="AW177">
        <f t="shared" si="65"/>
        <v>1.6568789605218574E-4</v>
      </c>
      <c r="AX177">
        <f t="shared" si="66"/>
        <v>304.02697601318357</v>
      </c>
      <c r="AY177">
        <f t="shared" si="67"/>
        <v>304.12192955017088</v>
      </c>
      <c r="AZ177">
        <f t="shared" si="68"/>
        <v>3.6277224206688441E-2</v>
      </c>
      <c r="BA177">
        <f t="shared" si="69"/>
        <v>-6.9025894557869644E-2</v>
      </c>
      <c r="BB177">
        <f t="shared" si="70"/>
        <v>4.4798296285780541</v>
      </c>
      <c r="BC177">
        <f t="shared" si="71"/>
        <v>44.937718684770019</v>
      </c>
      <c r="BD177">
        <f t="shared" si="72"/>
        <v>22.759976680375487</v>
      </c>
      <c r="BE177">
        <f t="shared" si="73"/>
        <v>30.924452781677246</v>
      </c>
      <c r="BF177">
        <f t="shared" si="74"/>
        <v>4.49198188246634</v>
      </c>
      <c r="BG177">
        <f t="shared" si="75"/>
        <v>7.035498698606907E-3</v>
      </c>
      <c r="BH177">
        <f t="shared" si="76"/>
        <v>2.2108934016696877</v>
      </c>
      <c r="BI177">
        <f t="shared" si="77"/>
        <v>2.2810884807966523</v>
      </c>
      <c r="BJ177">
        <f t="shared" si="78"/>
        <v>4.3987531274202801E-3</v>
      </c>
      <c r="BK177">
        <f t="shared" si="79"/>
        <v>73.997762177549959</v>
      </c>
      <c r="BL177">
        <f t="shared" si="80"/>
        <v>1.7673285955274649</v>
      </c>
      <c r="BM177">
        <f t="shared" si="81"/>
        <v>47.723359840147751</v>
      </c>
      <c r="BN177">
        <f t="shared" si="82"/>
        <v>420.72110723617476</v>
      </c>
      <c r="BO177">
        <f t="shared" si="83"/>
        <v>-1.7172677975015272E-3</v>
      </c>
    </row>
    <row r="178" spans="1:67" x14ac:dyDescent="0.25">
      <c r="A178" s="1">
        <v>165</v>
      </c>
      <c r="B178" s="1" t="s">
        <v>254</v>
      </c>
      <c r="C178" s="1" t="s">
        <v>82</v>
      </c>
      <c r="D178" s="1" t="s">
        <v>83</v>
      </c>
      <c r="E178" s="1" t="s">
        <v>84</v>
      </c>
      <c r="F178" s="1" t="s">
        <v>85</v>
      </c>
      <c r="G178" s="1" t="s">
        <v>86</v>
      </c>
      <c r="H178" s="1" t="s">
        <v>87</v>
      </c>
      <c r="I178" s="1">
        <v>1062.9999938979745</v>
      </c>
      <c r="J178" s="1">
        <v>0</v>
      </c>
      <c r="K178">
        <f t="shared" si="56"/>
        <v>-1.5288008858149267</v>
      </c>
      <c r="L178">
        <f t="shared" si="57"/>
        <v>7.1040269211411627E-3</v>
      </c>
      <c r="M178">
        <f t="shared" si="58"/>
        <v>743.11721859361717</v>
      </c>
      <c r="N178">
        <f t="shared" si="59"/>
        <v>0.1668701466883066</v>
      </c>
      <c r="O178">
        <f t="shared" si="60"/>
        <v>2.2687347375983746</v>
      </c>
      <c r="P178">
        <f t="shared" si="61"/>
        <v>30.874998092651367</v>
      </c>
      <c r="Q178" s="1">
        <v>6</v>
      </c>
      <c r="R178">
        <f t="shared" si="62"/>
        <v>1.4200000166893005</v>
      </c>
      <c r="S178" s="1">
        <v>1</v>
      </c>
      <c r="T178">
        <f t="shared" si="63"/>
        <v>2.8400000333786011</v>
      </c>
      <c r="U178" s="1">
        <v>30.966913223266602</v>
      </c>
      <c r="V178" s="1">
        <v>30.874998092651367</v>
      </c>
      <c r="W178" s="1">
        <v>31.006425857543945</v>
      </c>
      <c r="X178" s="1">
        <v>418.20938110351563</v>
      </c>
      <c r="Y178" s="1">
        <v>419.95941162109375</v>
      </c>
      <c r="Z178" s="1">
        <v>21.979110717773438</v>
      </c>
      <c r="AA178" s="1">
        <v>22.17486572265625</v>
      </c>
      <c r="AB178" s="1">
        <v>48.659465789794922</v>
      </c>
      <c r="AC178" s="1">
        <v>49.092845916748047</v>
      </c>
      <c r="AD178" s="1">
        <v>500.12460327148438</v>
      </c>
      <c r="AE178" s="1">
        <v>0.24712437391281128</v>
      </c>
      <c r="AF178" s="1">
        <v>0.3049473762512207</v>
      </c>
      <c r="AG178" s="1">
        <v>99.688957214355469</v>
      </c>
      <c r="AH178" s="1">
        <v>0.82629281282424927</v>
      </c>
      <c r="AI178" s="1">
        <v>0.18876953423023224</v>
      </c>
      <c r="AJ178" s="1">
        <v>1.7147088423371315E-2</v>
      </c>
      <c r="AK178" s="1">
        <v>1.5141082694754004E-3</v>
      </c>
      <c r="AL178" s="1">
        <v>2.4882666766643524E-2</v>
      </c>
      <c r="AM178" s="1">
        <v>1.6075464664027095E-3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88</v>
      </c>
      <c r="AV178">
        <f t="shared" si="64"/>
        <v>0.83354100545247378</v>
      </c>
      <c r="AW178">
        <f t="shared" si="65"/>
        <v>1.6687014668830661E-4</v>
      </c>
      <c r="AX178">
        <f t="shared" si="66"/>
        <v>304.02499809265134</v>
      </c>
      <c r="AY178">
        <f t="shared" si="67"/>
        <v>304.11691322326658</v>
      </c>
      <c r="AZ178">
        <f t="shared" si="68"/>
        <v>3.9539898942264173E-2</v>
      </c>
      <c r="BA178">
        <f t="shared" si="69"/>
        <v>-6.999291878689301E-2</v>
      </c>
      <c r="BB178">
        <f t="shared" si="70"/>
        <v>4.4793239778583311</v>
      </c>
      <c r="BC178">
        <f t="shared" si="71"/>
        <v>44.933000635433437</v>
      </c>
      <c r="BD178">
        <f t="shared" si="72"/>
        <v>22.758134912777187</v>
      </c>
      <c r="BE178">
        <f t="shared" si="73"/>
        <v>30.920955657958984</v>
      </c>
      <c r="BF178">
        <f t="shared" si="74"/>
        <v>4.4910857726827231</v>
      </c>
      <c r="BG178">
        <f t="shared" si="75"/>
        <v>7.0863011206690205E-3</v>
      </c>
      <c r="BH178">
        <f t="shared" si="76"/>
        <v>2.2105892402599565</v>
      </c>
      <c r="BI178">
        <f t="shared" si="77"/>
        <v>2.2804965324227666</v>
      </c>
      <c r="BJ178">
        <f t="shared" si="78"/>
        <v>4.4305273491035526E-3</v>
      </c>
      <c r="BK178">
        <f t="shared" si="79"/>
        <v>74.080580609629934</v>
      </c>
      <c r="BL178">
        <f t="shared" si="80"/>
        <v>1.769497713422103</v>
      </c>
      <c r="BM178">
        <f t="shared" si="81"/>
        <v>47.723244309168592</v>
      </c>
      <c r="BN178">
        <f t="shared" si="82"/>
        <v>420.68613034348573</v>
      </c>
      <c r="BO178">
        <f t="shared" si="83"/>
        <v>-1.7342938811471772E-3</v>
      </c>
    </row>
    <row r="179" spans="1:67" x14ac:dyDescent="0.25">
      <c r="A179" s="1">
        <v>166</v>
      </c>
      <c r="B179" s="1" t="s">
        <v>255</v>
      </c>
      <c r="C179" s="1" t="s">
        <v>82</v>
      </c>
      <c r="D179" s="1" t="s">
        <v>83</v>
      </c>
      <c r="E179" s="1" t="s">
        <v>84</v>
      </c>
      <c r="F179" s="1" t="s">
        <v>85</v>
      </c>
      <c r="G179" s="1" t="s">
        <v>86</v>
      </c>
      <c r="H179" s="1" t="s">
        <v>87</v>
      </c>
      <c r="I179" s="1">
        <v>1067.9999937862158</v>
      </c>
      <c r="J179" s="1">
        <v>0</v>
      </c>
      <c r="K179">
        <f t="shared" si="56"/>
        <v>-1.5597249159322391</v>
      </c>
      <c r="L179">
        <f t="shared" si="57"/>
        <v>7.0746747167785007E-3</v>
      </c>
      <c r="M179">
        <f t="shared" si="58"/>
        <v>751.41653590718533</v>
      </c>
      <c r="N179">
        <f t="shared" si="59"/>
        <v>0.16618554525712856</v>
      </c>
      <c r="O179">
        <f t="shared" si="60"/>
        <v>2.2687758489138083</v>
      </c>
      <c r="P179">
        <f t="shared" si="61"/>
        <v>30.87567138671875</v>
      </c>
      <c r="Q179" s="1">
        <v>6</v>
      </c>
      <c r="R179">
        <f t="shared" si="62"/>
        <v>1.4200000166893005</v>
      </c>
      <c r="S179" s="1">
        <v>1</v>
      </c>
      <c r="T179">
        <f t="shared" si="63"/>
        <v>2.8400000333786011</v>
      </c>
      <c r="U179" s="1">
        <v>30.969184875488281</v>
      </c>
      <c r="V179" s="1">
        <v>30.87567138671875</v>
      </c>
      <c r="W179" s="1">
        <v>31.00299072265625</v>
      </c>
      <c r="X179" s="1">
        <v>418.19232177734375</v>
      </c>
      <c r="Y179" s="1">
        <v>419.97860717773438</v>
      </c>
      <c r="Z179" s="1">
        <v>21.981342315673828</v>
      </c>
      <c r="AA179" s="1">
        <v>22.176164627075195</v>
      </c>
      <c r="AB179" s="1">
        <v>48.658134460449219</v>
      </c>
      <c r="AC179" s="1">
        <v>49.089393615722656</v>
      </c>
      <c r="AD179" s="1">
        <v>500.45660400390625</v>
      </c>
      <c r="AE179" s="1">
        <v>0.31892377138137817</v>
      </c>
      <c r="AF179" s="1">
        <v>0.17573507130146027</v>
      </c>
      <c r="AG179" s="1">
        <v>99.68902587890625</v>
      </c>
      <c r="AH179" s="1">
        <v>0.82629281282424927</v>
      </c>
      <c r="AI179" s="1">
        <v>0.18876953423023224</v>
      </c>
      <c r="AJ179" s="1">
        <v>1.7147088423371315E-2</v>
      </c>
      <c r="AK179" s="1">
        <v>1.5141082694754004E-3</v>
      </c>
      <c r="AL179" s="1">
        <v>2.4882666766643524E-2</v>
      </c>
      <c r="AM179" s="1">
        <v>1.6075464664027095E-3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88</v>
      </c>
      <c r="AV179">
        <f t="shared" si="64"/>
        <v>0.83409434000651039</v>
      </c>
      <c r="AW179">
        <f t="shared" si="65"/>
        <v>1.6618554525712855E-4</v>
      </c>
      <c r="AX179">
        <f t="shared" si="66"/>
        <v>304.02567138671873</v>
      </c>
      <c r="AY179">
        <f t="shared" si="67"/>
        <v>304.11918487548826</v>
      </c>
      <c r="AZ179">
        <f t="shared" si="68"/>
        <v>5.1027802280460222E-2</v>
      </c>
      <c r="BA179">
        <f t="shared" si="69"/>
        <v>-6.930420021059229E-2</v>
      </c>
      <c r="BB179">
        <f t="shared" si="70"/>
        <v>4.4794960983171928</v>
      </c>
      <c r="BC179">
        <f t="shared" si="71"/>
        <v>44.934696259932402</v>
      </c>
      <c r="BD179">
        <f t="shared" si="72"/>
        <v>22.758531632857206</v>
      </c>
      <c r="BE179">
        <f t="shared" si="73"/>
        <v>30.922428131103516</v>
      </c>
      <c r="BF179">
        <f t="shared" si="74"/>
        <v>4.4914630630842041</v>
      </c>
      <c r="BG179">
        <f t="shared" si="75"/>
        <v>7.0570949103175348E-3</v>
      </c>
      <c r="BH179">
        <f t="shared" si="76"/>
        <v>2.2107202494033844</v>
      </c>
      <c r="BI179">
        <f t="shared" si="77"/>
        <v>2.2807428136808197</v>
      </c>
      <c r="BJ179">
        <f t="shared" si="78"/>
        <v>4.4122603929359341E-3</v>
      </c>
      <c r="BK179">
        <f t="shared" si="79"/>
        <v>74.907982493889492</v>
      </c>
      <c r="BL179">
        <f t="shared" si="80"/>
        <v>1.7891781225637211</v>
      </c>
      <c r="BM179">
        <f t="shared" si="81"/>
        <v>47.723685803364312</v>
      </c>
      <c r="BN179">
        <f t="shared" si="82"/>
        <v>420.72002570300236</v>
      </c>
      <c r="BO179">
        <f t="shared" si="83"/>
        <v>-1.7692483666126996E-3</v>
      </c>
    </row>
    <row r="180" spans="1:67" x14ac:dyDescent="0.25">
      <c r="A180" s="1">
        <v>167</v>
      </c>
      <c r="B180" s="1" t="s">
        <v>256</v>
      </c>
      <c r="C180" s="1" t="s">
        <v>82</v>
      </c>
      <c r="D180" s="1" t="s">
        <v>83</v>
      </c>
      <c r="E180" s="1" t="s">
        <v>84</v>
      </c>
      <c r="F180" s="1" t="s">
        <v>85</v>
      </c>
      <c r="G180" s="1" t="s">
        <v>86</v>
      </c>
      <c r="H180" s="1" t="s">
        <v>87</v>
      </c>
      <c r="I180" s="1">
        <v>1073.4999936632812</v>
      </c>
      <c r="J180" s="1">
        <v>0</v>
      </c>
      <c r="K180">
        <f t="shared" si="56"/>
        <v>-1.5641516208371624</v>
      </c>
      <c r="L180">
        <f t="shared" si="57"/>
        <v>7.050839876641412E-3</v>
      </c>
      <c r="M180">
        <f t="shared" si="58"/>
        <v>753.67663825115665</v>
      </c>
      <c r="N180">
        <f t="shared" si="59"/>
        <v>0.16557565810015978</v>
      </c>
      <c r="O180">
        <f t="shared" si="60"/>
        <v>2.268100837007597</v>
      </c>
      <c r="P180">
        <f t="shared" si="61"/>
        <v>30.8740234375</v>
      </c>
      <c r="Q180" s="1">
        <v>6</v>
      </c>
      <c r="R180">
        <f t="shared" si="62"/>
        <v>1.4200000166893005</v>
      </c>
      <c r="S180" s="1">
        <v>1</v>
      </c>
      <c r="T180">
        <f t="shared" si="63"/>
        <v>2.8400000333786011</v>
      </c>
      <c r="U180" s="1">
        <v>30.967453002929688</v>
      </c>
      <c r="V180" s="1">
        <v>30.8740234375</v>
      </c>
      <c r="W180" s="1">
        <v>31.004838943481445</v>
      </c>
      <c r="X180" s="1">
        <v>418.28427124023438</v>
      </c>
      <c r="Y180" s="1">
        <v>420.07720947265625</v>
      </c>
      <c r="Z180" s="1">
        <v>21.984233856201172</v>
      </c>
      <c r="AA180" s="1">
        <v>22.178455352783203</v>
      </c>
      <c r="AB180" s="1">
        <v>48.669898986816406</v>
      </c>
      <c r="AC180" s="1">
        <v>49.099880218505859</v>
      </c>
      <c r="AD180" s="1">
        <v>500.1612548828125</v>
      </c>
      <c r="AE180" s="1">
        <v>0.12621083855628967</v>
      </c>
      <c r="AF180" s="1">
        <v>0.16643364727497101</v>
      </c>
      <c r="AG180" s="1">
        <v>99.690170288085938</v>
      </c>
      <c r="AH180" s="1">
        <v>0.82629281282424927</v>
      </c>
      <c r="AI180" s="1">
        <v>0.18876953423023224</v>
      </c>
      <c r="AJ180" s="1">
        <v>1.7147088423371315E-2</v>
      </c>
      <c r="AK180" s="1">
        <v>1.5141082694754004E-3</v>
      </c>
      <c r="AL180" s="1">
        <v>2.4882666766643524E-2</v>
      </c>
      <c r="AM180" s="1">
        <v>1.6075464664027095E-3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88</v>
      </c>
      <c r="AV180">
        <f t="shared" si="64"/>
        <v>0.83360209147135411</v>
      </c>
      <c r="AW180">
        <f t="shared" si="65"/>
        <v>1.6557565810015979E-4</v>
      </c>
      <c r="AX180">
        <f t="shared" si="66"/>
        <v>304.02402343749998</v>
      </c>
      <c r="AY180">
        <f t="shared" si="67"/>
        <v>304.11745300292966</v>
      </c>
      <c r="AZ180">
        <f t="shared" si="68"/>
        <v>2.0193733717641216E-2</v>
      </c>
      <c r="BA180">
        <f t="shared" si="69"/>
        <v>-6.9360449469567639E-2</v>
      </c>
      <c r="BB180">
        <f t="shared" si="70"/>
        <v>4.4790748278532657</v>
      </c>
      <c r="BC180">
        <f t="shared" si="71"/>
        <v>44.929954627518214</v>
      </c>
      <c r="BD180">
        <f t="shared" si="72"/>
        <v>22.751499274735011</v>
      </c>
      <c r="BE180">
        <f t="shared" si="73"/>
        <v>30.920738220214844</v>
      </c>
      <c r="BF180">
        <f t="shared" si="74"/>
        <v>4.49103006115452</v>
      </c>
      <c r="BG180">
        <f t="shared" si="75"/>
        <v>7.033378178491566E-3</v>
      </c>
      <c r="BH180">
        <f t="shared" si="76"/>
        <v>2.2109739908456687</v>
      </c>
      <c r="BI180">
        <f t="shared" si="77"/>
        <v>2.2800560703088513</v>
      </c>
      <c r="BJ180">
        <f t="shared" si="78"/>
        <v>4.3974268580626308E-3</v>
      </c>
      <c r="BK180">
        <f t="shared" si="79"/>
        <v>75.13415240940995</v>
      </c>
      <c r="BL180">
        <f t="shared" si="80"/>
        <v>1.7941383661286561</v>
      </c>
      <c r="BM180">
        <f t="shared" si="81"/>
        <v>47.733952619760153</v>
      </c>
      <c r="BN180">
        <f t="shared" si="82"/>
        <v>420.82073224142823</v>
      </c>
      <c r="BO180">
        <f t="shared" si="83"/>
        <v>-1.7742267345404292E-3</v>
      </c>
    </row>
    <row r="181" spans="1:67" x14ac:dyDescent="0.25">
      <c r="A181" s="1">
        <v>168</v>
      </c>
      <c r="B181" s="1" t="s">
        <v>257</v>
      </c>
      <c r="C181" s="1" t="s">
        <v>82</v>
      </c>
      <c r="D181" s="1" t="s">
        <v>83</v>
      </c>
      <c r="E181" s="1" t="s">
        <v>84</v>
      </c>
      <c r="F181" s="1" t="s">
        <v>85</v>
      </c>
      <c r="G181" s="1" t="s">
        <v>86</v>
      </c>
      <c r="H181" s="1" t="s">
        <v>87</v>
      </c>
      <c r="I181" s="1">
        <v>1078.4999935515225</v>
      </c>
      <c r="J181" s="1">
        <v>0</v>
      </c>
      <c r="K181">
        <f t="shared" si="56"/>
        <v>-1.5913275430518696</v>
      </c>
      <c r="L181">
        <f t="shared" si="57"/>
        <v>7.0998739163491316E-3</v>
      </c>
      <c r="M181">
        <f t="shared" si="58"/>
        <v>757.26228574865922</v>
      </c>
      <c r="N181">
        <f t="shared" si="59"/>
        <v>0.16671897623272627</v>
      </c>
      <c r="O181">
        <f t="shared" si="60"/>
        <v>2.2679755972142037</v>
      </c>
      <c r="P181">
        <f t="shared" si="61"/>
        <v>30.87208366394043</v>
      </c>
      <c r="Q181" s="1">
        <v>6</v>
      </c>
      <c r="R181">
        <f t="shared" si="62"/>
        <v>1.4200000166893005</v>
      </c>
      <c r="S181" s="1">
        <v>1</v>
      </c>
      <c r="T181">
        <f t="shared" si="63"/>
        <v>2.8400000333786011</v>
      </c>
      <c r="U181" s="1">
        <v>30.967065811157227</v>
      </c>
      <c r="V181" s="1">
        <v>30.87208366394043</v>
      </c>
      <c r="W181" s="1">
        <v>31.028232574462891</v>
      </c>
      <c r="X181" s="1">
        <v>418.21804809570313</v>
      </c>
      <c r="Y181" s="1">
        <v>420.04293823242188</v>
      </c>
      <c r="Z181" s="1">
        <v>21.97978401184082</v>
      </c>
      <c r="AA181" s="1">
        <v>22.175338745117188</v>
      </c>
      <c r="AB181" s="1">
        <v>48.659809112548828</v>
      </c>
      <c r="AC181" s="1">
        <v>49.092735290527344</v>
      </c>
      <c r="AD181" s="1">
        <v>500.18301391601563</v>
      </c>
      <c r="AE181" s="1">
        <v>0.21840338408946991</v>
      </c>
      <c r="AF181" s="1">
        <v>0.1581568717956543</v>
      </c>
      <c r="AG181" s="1">
        <v>99.687469482421875</v>
      </c>
      <c r="AH181" s="1">
        <v>0.82629281282424927</v>
      </c>
      <c r="AI181" s="1">
        <v>0.18876953423023224</v>
      </c>
      <c r="AJ181" s="1">
        <v>1.7147088423371315E-2</v>
      </c>
      <c r="AK181" s="1">
        <v>1.5141082694754004E-3</v>
      </c>
      <c r="AL181" s="1">
        <v>2.4882666766643524E-2</v>
      </c>
      <c r="AM181" s="1">
        <v>1.6075464664027095E-3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88</v>
      </c>
      <c r="AV181">
        <f t="shared" si="64"/>
        <v>0.83363835652669249</v>
      </c>
      <c r="AW181">
        <f t="shared" si="65"/>
        <v>1.6671897623272627E-4</v>
      </c>
      <c r="AX181">
        <f t="shared" si="66"/>
        <v>304.02208366394041</v>
      </c>
      <c r="AY181">
        <f t="shared" si="67"/>
        <v>304.1170658111572</v>
      </c>
      <c r="AZ181">
        <f t="shared" si="68"/>
        <v>3.4944540673243818E-2</v>
      </c>
      <c r="BA181">
        <f t="shared" si="69"/>
        <v>-6.9550936877289887E-2</v>
      </c>
      <c r="BB181">
        <f t="shared" si="70"/>
        <v>4.4785790016304405</v>
      </c>
      <c r="BC181">
        <f t="shared" si="71"/>
        <v>44.926198095741199</v>
      </c>
      <c r="BD181">
        <f t="shared" si="72"/>
        <v>22.750859350624012</v>
      </c>
      <c r="BE181">
        <f t="shared" si="73"/>
        <v>30.919574737548828</v>
      </c>
      <c r="BF181">
        <f t="shared" si="74"/>
        <v>4.4907319658374041</v>
      </c>
      <c r="BG181">
        <f t="shared" si="75"/>
        <v>7.0821688089523389E-3</v>
      </c>
      <c r="BH181">
        <f t="shared" si="76"/>
        <v>2.2106034044162368</v>
      </c>
      <c r="BI181">
        <f t="shared" si="77"/>
        <v>2.2801285614211673</v>
      </c>
      <c r="BJ181">
        <f t="shared" si="78"/>
        <v>4.4279428010938447E-3</v>
      </c>
      <c r="BK181">
        <f t="shared" si="79"/>
        <v>75.489561000758513</v>
      </c>
      <c r="BL181">
        <f t="shared" si="80"/>
        <v>1.8028211328472428</v>
      </c>
      <c r="BM181">
        <f t="shared" si="81"/>
        <v>47.732138613089724</v>
      </c>
      <c r="BN181">
        <f t="shared" si="82"/>
        <v>420.79937913308072</v>
      </c>
      <c r="BO181">
        <f t="shared" si="83"/>
        <v>-1.8050755450320487E-3</v>
      </c>
    </row>
    <row r="182" spans="1:67" x14ac:dyDescent="0.25">
      <c r="A182" s="1">
        <v>169</v>
      </c>
      <c r="B182" s="1" t="s">
        <v>258</v>
      </c>
      <c r="C182" s="1" t="s">
        <v>82</v>
      </c>
      <c r="D182" s="1" t="s">
        <v>83</v>
      </c>
      <c r="E182" s="1" t="s">
        <v>84</v>
      </c>
      <c r="F182" s="1" t="s">
        <v>85</v>
      </c>
      <c r="G182" s="1" t="s">
        <v>86</v>
      </c>
      <c r="H182" s="1" t="s">
        <v>87</v>
      </c>
      <c r="I182" s="1">
        <v>1083.4999934397638</v>
      </c>
      <c r="J182" s="1">
        <v>0</v>
      </c>
      <c r="K182">
        <f t="shared" si="56"/>
        <v>-1.6276590396483048</v>
      </c>
      <c r="L182">
        <f t="shared" si="57"/>
        <v>7.0273665860384601E-3</v>
      </c>
      <c r="M182">
        <f t="shared" si="58"/>
        <v>768.99011142057839</v>
      </c>
      <c r="N182">
        <f t="shared" si="59"/>
        <v>0.16512751142944337</v>
      </c>
      <c r="O182">
        <f t="shared" si="60"/>
        <v>2.2694679225078773</v>
      </c>
      <c r="P182">
        <f t="shared" si="61"/>
        <v>30.878400802612305</v>
      </c>
      <c r="Q182" s="1">
        <v>6</v>
      </c>
      <c r="R182">
        <f t="shared" si="62"/>
        <v>1.4200000166893005</v>
      </c>
      <c r="S182" s="1">
        <v>1</v>
      </c>
      <c r="T182">
        <f t="shared" si="63"/>
        <v>2.8400000333786011</v>
      </c>
      <c r="U182" s="1">
        <v>30.973289489746094</v>
      </c>
      <c r="V182" s="1">
        <v>30.878400802612305</v>
      </c>
      <c r="W182" s="1">
        <v>31.043437957763672</v>
      </c>
      <c r="X182" s="1">
        <v>418.14675903320313</v>
      </c>
      <c r="Y182" s="1">
        <v>420.01596069335938</v>
      </c>
      <c r="Z182" s="1">
        <v>21.98248291015625</v>
      </c>
      <c r="AA182" s="1">
        <v>22.176162719726563</v>
      </c>
      <c r="AB182" s="1">
        <v>48.649398803710938</v>
      </c>
      <c r="AC182" s="1">
        <v>49.078033447265625</v>
      </c>
      <c r="AD182" s="1">
        <v>500.20376586914063</v>
      </c>
      <c r="AE182" s="1">
        <v>0.21161675453186035</v>
      </c>
      <c r="AF182" s="1">
        <v>1.2405331246554852E-2</v>
      </c>
      <c r="AG182" s="1">
        <v>99.689292907714844</v>
      </c>
      <c r="AH182" s="1">
        <v>0.82629281282424927</v>
      </c>
      <c r="AI182" s="1">
        <v>0.18876953423023224</v>
      </c>
      <c r="AJ182" s="1">
        <v>1.7147088423371315E-2</v>
      </c>
      <c r="AK182" s="1">
        <v>1.5141082694754004E-3</v>
      </c>
      <c r="AL182" s="1">
        <v>2.4882666766643524E-2</v>
      </c>
      <c r="AM182" s="1">
        <v>1.6075464664027095E-3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88</v>
      </c>
      <c r="AV182">
        <f t="shared" si="64"/>
        <v>0.83367294311523432</v>
      </c>
      <c r="AW182">
        <f t="shared" si="65"/>
        <v>1.6512751142944338E-4</v>
      </c>
      <c r="AX182">
        <f t="shared" si="66"/>
        <v>304.02840080261228</v>
      </c>
      <c r="AY182">
        <f t="shared" si="67"/>
        <v>304.12328948974607</v>
      </c>
      <c r="AZ182">
        <f t="shared" si="68"/>
        <v>3.3858679968297167E-2</v>
      </c>
      <c r="BA182">
        <f t="shared" si="69"/>
        <v>-6.8782999318994634E-2</v>
      </c>
      <c r="BB182">
        <f t="shared" si="70"/>
        <v>4.4801939034438449</v>
      </c>
      <c r="BC182">
        <f t="shared" si="71"/>
        <v>44.941575697515326</v>
      </c>
      <c r="BD182">
        <f t="shared" si="72"/>
        <v>22.765412977788763</v>
      </c>
      <c r="BE182">
        <f t="shared" si="73"/>
        <v>30.925845146179199</v>
      </c>
      <c r="BF182">
        <f t="shared" si="74"/>
        <v>4.492338708001701</v>
      </c>
      <c r="BG182">
        <f t="shared" si="75"/>
        <v>7.0100208165052328E-3</v>
      </c>
      <c r="BH182">
        <f t="shared" si="76"/>
        <v>2.2107259809359676</v>
      </c>
      <c r="BI182">
        <f t="shared" si="77"/>
        <v>2.2816127270657334</v>
      </c>
      <c r="BJ182">
        <f t="shared" si="78"/>
        <v>4.3828181244361525E-3</v>
      </c>
      <c r="BK182">
        <f t="shared" si="79"/>
        <v>76.660080460542318</v>
      </c>
      <c r="BL182">
        <f t="shared" si="80"/>
        <v>1.8308592610412588</v>
      </c>
      <c r="BM182">
        <f t="shared" si="81"/>
        <v>47.714829159998473</v>
      </c>
      <c r="BN182">
        <f t="shared" si="82"/>
        <v>420.78967184747904</v>
      </c>
      <c r="BO182">
        <f t="shared" si="83"/>
        <v>-1.8456601528874081E-3</v>
      </c>
    </row>
    <row r="183" spans="1:67" x14ac:dyDescent="0.25">
      <c r="A183" s="1">
        <v>170</v>
      </c>
      <c r="B183" s="1" t="s">
        <v>259</v>
      </c>
      <c r="C183" s="1" t="s">
        <v>82</v>
      </c>
      <c r="D183" s="1" t="s">
        <v>83</v>
      </c>
      <c r="E183" s="1" t="s">
        <v>84</v>
      </c>
      <c r="F183" s="1" t="s">
        <v>85</v>
      </c>
      <c r="G183" s="1" t="s">
        <v>86</v>
      </c>
      <c r="H183" s="1" t="s">
        <v>87</v>
      </c>
      <c r="I183" s="1">
        <v>1088.9999933168292</v>
      </c>
      <c r="J183" s="1">
        <v>0</v>
      </c>
      <c r="K183">
        <f t="shared" si="56"/>
        <v>-1.5775113112839585</v>
      </c>
      <c r="L183">
        <f t="shared" si="57"/>
        <v>6.955425222229486E-3</v>
      </c>
      <c r="M183">
        <f t="shared" si="58"/>
        <v>761.40586846969927</v>
      </c>
      <c r="N183">
        <f t="shared" si="59"/>
        <v>0.16342658947964434</v>
      </c>
      <c r="O183">
        <f t="shared" si="60"/>
        <v>2.2692497549122153</v>
      </c>
      <c r="P183">
        <f t="shared" si="61"/>
        <v>30.876354217529297</v>
      </c>
      <c r="Q183" s="1">
        <v>6</v>
      </c>
      <c r="R183">
        <f t="shared" si="62"/>
        <v>1.4200000166893005</v>
      </c>
      <c r="S183" s="1">
        <v>1</v>
      </c>
      <c r="T183">
        <f t="shared" si="63"/>
        <v>2.8400000333786011</v>
      </c>
      <c r="U183" s="1">
        <v>30.974357604980469</v>
      </c>
      <c r="V183" s="1">
        <v>30.876354217529297</v>
      </c>
      <c r="W183" s="1">
        <v>31.037223815917969</v>
      </c>
      <c r="X183" s="1">
        <v>418.20388793945313</v>
      </c>
      <c r="Y183" s="1">
        <v>420.01382446289063</v>
      </c>
      <c r="Z183" s="1">
        <v>21.981653213500977</v>
      </c>
      <c r="AA183" s="1">
        <v>22.173341751098633</v>
      </c>
      <c r="AB183" s="1">
        <v>48.644077301025391</v>
      </c>
      <c r="AC183" s="1">
        <v>49.068271636962891</v>
      </c>
      <c r="AD183" s="1">
        <v>500.19540405273438</v>
      </c>
      <c r="AE183" s="1">
        <v>0.21161414682865143</v>
      </c>
      <c r="AF183" s="1">
        <v>0.23156332969665527</v>
      </c>
      <c r="AG183" s="1">
        <v>99.688217163085938</v>
      </c>
      <c r="AH183" s="1">
        <v>0.82629281282424927</v>
      </c>
      <c r="AI183" s="1">
        <v>0.18876953423023224</v>
      </c>
      <c r="AJ183" s="1">
        <v>1.7147088423371315E-2</v>
      </c>
      <c r="AK183" s="1">
        <v>1.5141082694754004E-3</v>
      </c>
      <c r="AL183" s="1">
        <v>2.4882666766643524E-2</v>
      </c>
      <c r="AM183" s="1">
        <v>1.6075464664027095E-3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88</v>
      </c>
      <c r="AV183">
        <f t="shared" si="64"/>
        <v>0.83365900675455717</v>
      </c>
      <c r="AW183">
        <f t="shared" si="65"/>
        <v>1.6342658947964434E-4</v>
      </c>
      <c r="AX183">
        <f t="shared" si="66"/>
        <v>304.02635421752927</v>
      </c>
      <c r="AY183">
        <f t="shared" si="67"/>
        <v>304.12435760498045</v>
      </c>
      <c r="AZ183">
        <f t="shared" si="68"/>
        <v>3.3858262735793065E-2</v>
      </c>
      <c r="BA183">
        <f t="shared" si="69"/>
        <v>-6.7511647897907257E-2</v>
      </c>
      <c r="BB183">
        <f t="shared" si="70"/>
        <v>4.4796706626270559</v>
      </c>
      <c r="BC183">
        <f t="shared" si="71"/>
        <v>44.936811893209949</v>
      </c>
      <c r="BD183">
        <f t="shared" si="72"/>
        <v>22.763470142111316</v>
      </c>
      <c r="BE183">
        <f t="shared" si="73"/>
        <v>30.925355911254883</v>
      </c>
      <c r="BF183">
        <f t="shared" si="74"/>
        <v>4.4922133274487743</v>
      </c>
      <c r="BG183">
        <f t="shared" si="75"/>
        <v>6.9384323536280917E-3</v>
      </c>
      <c r="BH183">
        <f t="shared" si="76"/>
        <v>2.2104209077148407</v>
      </c>
      <c r="BI183">
        <f t="shared" si="77"/>
        <v>2.2817924197339337</v>
      </c>
      <c r="BJ183">
        <f t="shared" si="78"/>
        <v>4.3380437292041621E-3</v>
      </c>
      <c r="BK183">
        <f t="shared" si="79"/>
        <v>75.903193565255421</v>
      </c>
      <c r="BL183">
        <f t="shared" si="80"/>
        <v>1.8128114460122289</v>
      </c>
      <c r="BM183">
        <f t="shared" si="81"/>
        <v>47.712632846158279</v>
      </c>
      <c r="BN183">
        <f t="shared" si="82"/>
        <v>420.76369778866655</v>
      </c>
      <c r="BO183">
        <f t="shared" si="83"/>
        <v>-1.7888239503912012E-3</v>
      </c>
    </row>
    <row r="184" spans="1:67" x14ac:dyDescent="0.25">
      <c r="A184" s="1">
        <v>171</v>
      </c>
      <c r="B184" s="1" t="s">
        <v>260</v>
      </c>
      <c r="C184" s="1" t="s">
        <v>82</v>
      </c>
      <c r="D184" s="1" t="s">
        <v>83</v>
      </c>
      <c r="E184" s="1" t="s">
        <v>84</v>
      </c>
      <c r="F184" s="1" t="s">
        <v>85</v>
      </c>
      <c r="G184" s="1" t="s">
        <v>86</v>
      </c>
      <c r="H184" s="1" t="s">
        <v>87</v>
      </c>
      <c r="I184" s="1">
        <v>1094.4999931938946</v>
      </c>
      <c r="J184" s="1">
        <v>0</v>
      </c>
      <c r="K184">
        <f t="shared" si="56"/>
        <v>-1.4952805531480282</v>
      </c>
      <c r="L184">
        <f t="shared" si="57"/>
        <v>6.8423768414191625E-3</v>
      </c>
      <c r="M184">
        <f t="shared" si="58"/>
        <v>748.40782350642189</v>
      </c>
      <c r="N184">
        <f t="shared" si="59"/>
        <v>0.16077098505715812</v>
      </c>
      <c r="O184">
        <f t="shared" si="60"/>
        <v>2.269179318680774</v>
      </c>
      <c r="P184">
        <f t="shared" si="61"/>
        <v>30.874412536621094</v>
      </c>
      <c r="Q184" s="1">
        <v>6</v>
      </c>
      <c r="R184">
        <f t="shared" si="62"/>
        <v>1.4200000166893005</v>
      </c>
      <c r="S184" s="1">
        <v>1</v>
      </c>
      <c r="T184">
        <f t="shared" si="63"/>
        <v>2.8400000333786011</v>
      </c>
      <c r="U184" s="1">
        <v>30.973762512207031</v>
      </c>
      <c r="V184" s="1">
        <v>30.874412536621094</v>
      </c>
      <c r="W184" s="1">
        <v>31.020925521850586</v>
      </c>
      <c r="X184" s="1">
        <v>418.33102416992188</v>
      </c>
      <c r="Y184" s="1">
        <v>420.0435791015625</v>
      </c>
      <c r="Z184" s="1">
        <v>21.980501174926758</v>
      </c>
      <c r="AA184" s="1">
        <v>22.1690673828125</v>
      </c>
      <c r="AB184" s="1">
        <v>48.643180847167969</v>
      </c>
      <c r="AC184" s="1">
        <v>49.060482025146484</v>
      </c>
      <c r="AD184" s="1">
        <v>500.21743774414063</v>
      </c>
      <c r="AE184" s="1">
        <v>9.9002167582511902E-2</v>
      </c>
      <c r="AF184" s="1">
        <v>0.18090334534645081</v>
      </c>
      <c r="AG184" s="1">
        <v>99.688224792480469</v>
      </c>
      <c r="AH184" s="1">
        <v>0.82629281282424927</v>
      </c>
      <c r="AI184" s="1">
        <v>0.18876953423023224</v>
      </c>
      <c r="AJ184" s="1">
        <v>1.7147088423371315E-2</v>
      </c>
      <c r="AK184" s="1">
        <v>1.5141082694754004E-3</v>
      </c>
      <c r="AL184" s="1">
        <v>2.4882666766643524E-2</v>
      </c>
      <c r="AM184" s="1">
        <v>1.6075464664027095E-3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88</v>
      </c>
      <c r="AV184">
        <f t="shared" si="64"/>
        <v>0.83369572957356752</v>
      </c>
      <c r="AW184">
        <f t="shared" si="65"/>
        <v>1.6077098505715812E-4</v>
      </c>
      <c r="AX184">
        <f t="shared" si="66"/>
        <v>304.02441253662107</v>
      </c>
      <c r="AY184">
        <f t="shared" si="67"/>
        <v>304.12376251220701</v>
      </c>
      <c r="AZ184">
        <f t="shared" si="68"/>
        <v>1.5840346459142562E-2</v>
      </c>
      <c r="BA184">
        <f t="shared" si="69"/>
        <v>-6.6210358624940485E-2</v>
      </c>
      <c r="BB184">
        <f t="shared" si="70"/>
        <v>4.4791742913782331</v>
      </c>
      <c r="BC184">
        <f t="shared" si="71"/>
        <v>44.931829217567717</v>
      </c>
      <c r="BD184">
        <f t="shared" si="72"/>
        <v>22.762761834755217</v>
      </c>
      <c r="BE184">
        <f t="shared" si="73"/>
        <v>30.924087524414063</v>
      </c>
      <c r="BF184">
        <f t="shared" si="74"/>
        <v>4.4918882809513523</v>
      </c>
      <c r="BG184">
        <f t="shared" si="75"/>
        <v>6.8259312100516119E-3</v>
      </c>
      <c r="BH184">
        <f t="shared" si="76"/>
        <v>2.209994972697459</v>
      </c>
      <c r="BI184">
        <f t="shared" si="77"/>
        <v>2.2818933082538932</v>
      </c>
      <c r="BJ184">
        <f t="shared" si="78"/>
        <v>4.2676815016615055E-3</v>
      </c>
      <c r="BK184">
        <f t="shared" si="79"/>
        <v>74.607447346159233</v>
      </c>
      <c r="BL184">
        <f t="shared" si="80"/>
        <v>1.7817385165301243</v>
      </c>
      <c r="BM184">
        <f t="shared" si="81"/>
        <v>47.706635579709157</v>
      </c>
      <c r="BN184">
        <f t="shared" si="82"/>
        <v>420.75436386319097</v>
      </c>
      <c r="BO184">
        <f t="shared" si="83"/>
        <v>-1.6954026045860229E-3</v>
      </c>
    </row>
    <row r="185" spans="1:67" x14ac:dyDescent="0.25">
      <c r="A185" s="1">
        <v>172</v>
      </c>
      <c r="B185" s="1" t="s">
        <v>261</v>
      </c>
      <c r="C185" s="1" t="s">
        <v>82</v>
      </c>
      <c r="D185" s="1" t="s">
        <v>83</v>
      </c>
      <c r="E185" s="1" t="s">
        <v>84</v>
      </c>
      <c r="F185" s="1" t="s">
        <v>85</v>
      </c>
      <c r="G185" s="1" t="s">
        <v>86</v>
      </c>
      <c r="H185" s="1" t="s">
        <v>87</v>
      </c>
      <c r="I185" s="1">
        <v>1099.4999930821359</v>
      </c>
      <c r="J185" s="1">
        <v>0</v>
      </c>
      <c r="K185">
        <f t="shared" si="56"/>
        <v>-1.531604475234343</v>
      </c>
      <c r="L185">
        <f t="shared" si="57"/>
        <v>6.9643512941130192E-3</v>
      </c>
      <c r="M185">
        <f t="shared" si="58"/>
        <v>750.59206436931561</v>
      </c>
      <c r="N185">
        <f t="shared" si="59"/>
        <v>0.16343623598549581</v>
      </c>
      <c r="O185">
        <f t="shared" si="60"/>
        <v>2.2665088208062367</v>
      </c>
      <c r="P185">
        <f t="shared" si="61"/>
        <v>30.865875244140625</v>
      </c>
      <c r="Q185" s="1">
        <v>6</v>
      </c>
      <c r="R185">
        <f t="shared" si="62"/>
        <v>1.4200000166893005</v>
      </c>
      <c r="S185" s="1">
        <v>1</v>
      </c>
      <c r="T185">
        <f t="shared" si="63"/>
        <v>2.8400000333786011</v>
      </c>
      <c r="U185" s="1">
        <v>30.967922210693359</v>
      </c>
      <c r="V185" s="1">
        <v>30.865875244140625</v>
      </c>
      <c r="W185" s="1">
        <v>31.012714385986328</v>
      </c>
      <c r="X185" s="1">
        <v>418.24807739257813</v>
      </c>
      <c r="Y185" s="1">
        <v>420.003173828125</v>
      </c>
      <c r="Z185" s="1">
        <v>21.982284545898438</v>
      </c>
      <c r="AA185" s="1">
        <v>22.174009323120117</v>
      </c>
      <c r="AB185" s="1">
        <v>48.663238525390625</v>
      </c>
      <c r="AC185" s="1">
        <v>49.087673187255859</v>
      </c>
      <c r="AD185" s="1">
        <v>500.13003540039063</v>
      </c>
      <c r="AE185" s="1">
        <v>0.23352658748626709</v>
      </c>
      <c r="AF185" s="1">
        <v>8.7868236005306244E-2</v>
      </c>
      <c r="AG185" s="1">
        <v>99.688041687011719</v>
      </c>
      <c r="AH185" s="1">
        <v>0.82629281282424927</v>
      </c>
      <c r="AI185" s="1">
        <v>0.18876953423023224</v>
      </c>
      <c r="AJ185" s="1">
        <v>1.7147088423371315E-2</v>
      </c>
      <c r="AK185" s="1">
        <v>1.5141082694754004E-3</v>
      </c>
      <c r="AL185" s="1">
        <v>2.4882666766643524E-2</v>
      </c>
      <c r="AM185" s="1">
        <v>1.6075464664027095E-3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88</v>
      </c>
      <c r="AV185">
        <f t="shared" si="64"/>
        <v>0.83355005900065093</v>
      </c>
      <c r="AW185">
        <f t="shared" si="65"/>
        <v>1.634362359854958E-4</v>
      </c>
      <c r="AX185">
        <f t="shared" si="66"/>
        <v>304.0158752441406</v>
      </c>
      <c r="AY185">
        <f t="shared" si="67"/>
        <v>304.11792221069334</v>
      </c>
      <c r="AZ185">
        <f t="shared" si="68"/>
        <v>3.7364253162646577E-2</v>
      </c>
      <c r="BA185">
        <f t="shared" si="69"/>
        <v>-6.6926482424179951E-2</v>
      </c>
      <c r="BB185">
        <f t="shared" si="70"/>
        <v>4.4769923865776216</v>
      </c>
      <c r="BC185">
        <f t="shared" si="71"/>
        <v>44.910024420320475</v>
      </c>
      <c r="BD185">
        <f t="shared" si="72"/>
        <v>22.736015097200358</v>
      </c>
      <c r="BE185">
        <f t="shared" si="73"/>
        <v>30.916898727416992</v>
      </c>
      <c r="BF185">
        <f t="shared" si="74"/>
        <v>4.4900464120145607</v>
      </c>
      <c r="BG185">
        <f t="shared" si="75"/>
        <v>6.9473148361899988E-3</v>
      </c>
      <c r="BH185">
        <f t="shared" si="76"/>
        <v>2.2104835657713848</v>
      </c>
      <c r="BI185">
        <f t="shared" si="77"/>
        <v>2.2795628462431758</v>
      </c>
      <c r="BJ185">
        <f t="shared" si="78"/>
        <v>4.3435991847362455E-3</v>
      </c>
      <c r="BK185">
        <f t="shared" si="79"/>
        <v>74.825053002788508</v>
      </c>
      <c r="BL185">
        <f t="shared" si="80"/>
        <v>1.7871104580663841</v>
      </c>
      <c r="BM185">
        <f t="shared" si="81"/>
        <v>47.745416447520761</v>
      </c>
      <c r="BN185">
        <f t="shared" si="82"/>
        <v>420.73122524265494</v>
      </c>
      <c r="BO185">
        <f t="shared" si="83"/>
        <v>-1.7380952283913432E-3</v>
      </c>
    </row>
    <row r="186" spans="1:67" x14ac:dyDescent="0.25">
      <c r="A186" s="1">
        <v>173</v>
      </c>
      <c r="B186" s="1" t="s">
        <v>262</v>
      </c>
      <c r="C186" s="1" t="s">
        <v>82</v>
      </c>
      <c r="D186" s="1" t="s">
        <v>83</v>
      </c>
      <c r="E186" s="1" t="s">
        <v>84</v>
      </c>
      <c r="F186" s="1" t="s">
        <v>85</v>
      </c>
      <c r="G186" s="1" t="s">
        <v>86</v>
      </c>
      <c r="H186" s="1" t="s">
        <v>87</v>
      </c>
      <c r="I186" s="1">
        <v>1104.9999929592013</v>
      </c>
      <c r="J186" s="1">
        <v>0</v>
      </c>
      <c r="K186">
        <f t="shared" si="56"/>
        <v>-1.4738080347695945</v>
      </c>
      <c r="L186">
        <f t="shared" si="57"/>
        <v>7.0998052410753704E-3</v>
      </c>
      <c r="M186">
        <f t="shared" si="58"/>
        <v>731.15121943753024</v>
      </c>
      <c r="N186">
        <f t="shared" si="59"/>
        <v>0.16653065197709391</v>
      </c>
      <c r="O186">
        <f t="shared" si="60"/>
        <v>2.2654819905939134</v>
      </c>
      <c r="P186">
        <f t="shared" si="61"/>
        <v>30.862285614013672</v>
      </c>
      <c r="Q186" s="1">
        <v>6</v>
      </c>
      <c r="R186">
        <f t="shared" si="62"/>
        <v>1.4200000166893005</v>
      </c>
      <c r="S186" s="1">
        <v>1</v>
      </c>
      <c r="T186">
        <f t="shared" si="63"/>
        <v>2.8400000333786011</v>
      </c>
      <c r="U186" s="1">
        <v>30.966648101806641</v>
      </c>
      <c r="V186" s="1">
        <v>30.862285614013672</v>
      </c>
      <c r="W186" s="1">
        <v>31.016220092773438</v>
      </c>
      <c r="X186" s="1">
        <v>418.26739501953125</v>
      </c>
      <c r="Y186" s="1">
        <v>419.9515380859375</v>
      </c>
      <c r="Z186" s="1">
        <v>21.979730606079102</v>
      </c>
      <c r="AA186" s="1">
        <v>22.175077438354492</v>
      </c>
      <c r="AB186" s="1">
        <v>48.661197662353516</v>
      </c>
      <c r="AC186" s="1">
        <v>49.093677520751953</v>
      </c>
      <c r="AD186" s="1">
        <v>500.14987182617188</v>
      </c>
      <c r="AE186" s="1">
        <v>0.19120532274246216</v>
      </c>
      <c r="AF186" s="1">
        <v>0.11061100661754608</v>
      </c>
      <c r="AG186" s="1">
        <v>99.688186645507813</v>
      </c>
      <c r="AH186" s="1">
        <v>0.82629281282424927</v>
      </c>
      <c r="AI186" s="1">
        <v>0.18876953423023224</v>
      </c>
      <c r="AJ186" s="1">
        <v>1.7147088423371315E-2</v>
      </c>
      <c r="AK186" s="1">
        <v>1.5141082694754004E-3</v>
      </c>
      <c r="AL186" s="1">
        <v>2.4882666766643524E-2</v>
      </c>
      <c r="AM186" s="1">
        <v>1.6075464664027095E-3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88</v>
      </c>
      <c r="AV186">
        <f t="shared" si="64"/>
        <v>0.83358311971028642</v>
      </c>
      <c r="AW186">
        <f t="shared" si="65"/>
        <v>1.6653065197709391E-4</v>
      </c>
      <c r="AX186">
        <f t="shared" si="66"/>
        <v>304.01228561401365</v>
      </c>
      <c r="AY186">
        <f t="shared" si="67"/>
        <v>304.11664810180662</v>
      </c>
      <c r="AZ186">
        <f t="shared" si="68"/>
        <v>3.0592850954990425E-2</v>
      </c>
      <c r="BA186">
        <f t="shared" si="69"/>
        <v>-6.8226268417025615E-2</v>
      </c>
      <c r="BB186">
        <f t="shared" si="70"/>
        <v>4.4760752491471854</v>
      </c>
      <c r="BC186">
        <f t="shared" si="71"/>
        <v>44.900759054472061</v>
      </c>
      <c r="BD186">
        <f t="shared" si="72"/>
        <v>22.725681616117569</v>
      </c>
      <c r="BE186">
        <f t="shared" si="73"/>
        <v>30.914466857910156</v>
      </c>
      <c r="BF186">
        <f t="shared" si="74"/>
        <v>4.4894234824412989</v>
      </c>
      <c r="BG186">
        <f t="shared" si="75"/>
        <v>7.0821004757638598E-3</v>
      </c>
      <c r="BH186">
        <f t="shared" si="76"/>
        <v>2.2105932585532719</v>
      </c>
      <c r="BI186">
        <f t="shared" si="77"/>
        <v>2.2788302238880269</v>
      </c>
      <c r="BJ186">
        <f t="shared" si="78"/>
        <v>4.4279000622152636E-3</v>
      </c>
      <c r="BK186">
        <f t="shared" si="79"/>
        <v>72.887139229379159</v>
      </c>
      <c r="BL186">
        <f t="shared" si="80"/>
        <v>1.7410371272123066</v>
      </c>
      <c r="BM186">
        <f t="shared" si="81"/>
        <v>47.76109511817512</v>
      </c>
      <c r="BN186">
        <f t="shared" si="82"/>
        <v>420.65211584071028</v>
      </c>
      <c r="BO186">
        <f t="shared" si="83"/>
        <v>-1.6733705378821015E-3</v>
      </c>
    </row>
    <row r="187" spans="1:67" x14ac:dyDescent="0.25">
      <c r="A187" s="1">
        <v>174</v>
      </c>
      <c r="B187" s="1" t="s">
        <v>263</v>
      </c>
      <c r="C187" s="1" t="s">
        <v>82</v>
      </c>
      <c r="D187" s="1" t="s">
        <v>83</v>
      </c>
      <c r="E187" s="1" t="s">
        <v>84</v>
      </c>
      <c r="F187" s="1" t="s">
        <v>85</v>
      </c>
      <c r="G187" s="1" t="s">
        <v>86</v>
      </c>
      <c r="H187" s="1" t="s">
        <v>87</v>
      </c>
      <c r="I187" s="1">
        <v>1109.9999928474426</v>
      </c>
      <c r="J187" s="1">
        <v>0</v>
      </c>
      <c r="K187">
        <f t="shared" si="56"/>
        <v>-1.5053614550300092</v>
      </c>
      <c r="L187">
        <f t="shared" si="57"/>
        <v>6.7944508702441194E-3</v>
      </c>
      <c r="M187">
        <f t="shared" si="58"/>
        <v>753.10611613735966</v>
      </c>
      <c r="N187">
        <f t="shared" si="59"/>
        <v>0.15960260266326198</v>
      </c>
      <c r="O187">
        <f t="shared" si="60"/>
        <v>2.2685778381251289</v>
      </c>
      <c r="P187">
        <f t="shared" si="61"/>
        <v>30.871623992919922</v>
      </c>
      <c r="Q187" s="1">
        <v>6</v>
      </c>
      <c r="R187">
        <f t="shared" si="62"/>
        <v>1.4200000166893005</v>
      </c>
      <c r="S187" s="1">
        <v>1</v>
      </c>
      <c r="T187">
        <f t="shared" si="63"/>
        <v>2.8400000333786011</v>
      </c>
      <c r="U187" s="1">
        <v>30.971181869506836</v>
      </c>
      <c r="V187" s="1">
        <v>30.871623992919922</v>
      </c>
      <c r="W187" s="1">
        <v>31.019641876220703</v>
      </c>
      <c r="X187" s="1">
        <v>418.25250244140625</v>
      </c>
      <c r="Y187" s="1">
        <v>419.97784423828125</v>
      </c>
      <c r="Z187" s="1">
        <v>21.980478286743164</v>
      </c>
      <c r="AA187" s="1">
        <v>22.167684555053711</v>
      </c>
      <c r="AB187" s="1">
        <v>48.65087890625</v>
      </c>
      <c r="AC187" s="1">
        <v>49.065231323242188</v>
      </c>
      <c r="AD187" s="1">
        <v>500.19024658203125</v>
      </c>
      <c r="AE187" s="1">
        <v>0.1798667311668396</v>
      </c>
      <c r="AF187" s="1">
        <v>0.22948907315731049</v>
      </c>
      <c r="AG187" s="1">
        <v>99.689422607421875</v>
      </c>
      <c r="AH187" s="1">
        <v>0.82629281282424927</v>
      </c>
      <c r="AI187" s="1">
        <v>0.18876953423023224</v>
      </c>
      <c r="AJ187" s="1">
        <v>1.7147088423371315E-2</v>
      </c>
      <c r="AK187" s="1">
        <v>1.5141082694754004E-3</v>
      </c>
      <c r="AL187" s="1">
        <v>2.4882666766643524E-2</v>
      </c>
      <c r="AM187" s="1">
        <v>1.6075464664027095E-3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88</v>
      </c>
      <c r="AV187">
        <f t="shared" si="64"/>
        <v>0.83365041097005199</v>
      </c>
      <c r="AW187">
        <f t="shared" si="65"/>
        <v>1.5960260266326199E-4</v>
      </c>
      <c r="AX187">
        <f t="shared" si="66"/>
        <v>304.0216239929199</v>
      </c>
      <c r="AY187">
        <f t="shared" si="67"/>
        <v>304.12118186950681</v>
      </c>
      <c r="AZ187">
        <f t="shared" si="68"/>
        <v>2.8778676343440779E-2</v>
      </c>
      <c r="BA187">
        <f t="shared" si="69"/>
        <v>-6.5455500916039147E-2</v>
      </c>
      <c r="BB187">
        <f t="shared" si="70"/>
        <v>4.4784615119618971</v>
      </c>
      <c r="BC187">
        <f t="shared" si="71"/>
        <v>44.924139340219995</v>
      </c>
      <c r="BD187">
        <f t="shared" si="72"/>
        <v>22.756454785166284</v>
      </c>
      <c r="BE187">
        <f t="shared" si="73"/>
        <v>30.921402931213379</v>
      </c>
      <c r="BF187">
        <f t="shared" si="74"/>
        <v>4.4912003741664082</v>
      </c>
      <c r="BG187">
        <f t="shared" si="75"/>
        <v>6.7782345388989569E-3</v>
      </c>
      <c r="BH187">
        <f t="shared" si="76"/>
        <v>2.2098836738367682</v>
      </c>
      <c r="BI187">
        <f t="shared" si="77"/>
        <v>2.28131670032964</v>
      </c>
      <c r="BJ187">
        <f t="shared" si="78"/>
        <v>4.2378505443946852E-3</v>
      </c>
      <c r="BK187">
        <f t="shared" si="79"/>
        <v>75.076713879851397</v>
      </c>
      <c r="BL187">
        <f t="shared" si="80"/>
        <v>1.7932043951110732</v>
      </c>
      <c r="BM187">
        <f t="shared" si="81"/>
        <v>47.711541237518453</v>
      </c>
      <c r="BN187">
        <f t="shared" si="82"/>
        <v>420.69342097786068</v>
      </c>
      <c r="BO187">
        <f t="shared" si="83"/>
        <v>-1.70725548719277E-3</v>
      </c>
    </row>
    <row r="188" spans="1:67" x14ac:dyDescent="0.25">
      <c r="A188" s="1">
        <v>175</v>
      </c>
      <c r="B188" s="1" t="s">
        <v>264</v>
      </c>
      <c r="C188" s="1" t="s">
        <v>82</v>
      </c>
      <c r="D188" s="1" t="s">
        <v>83</v>
      </c>
      <c r="E188" s="1" t="s">
        <v>84</v>
      </c>
      <c r="F188" s="1" t="s">
        <v>85</v>
      </c>
      <c r="G188" s="1" t="s">
        <v>86</v>
      </c>
      <c r="H188" s="1" t="s">
        <v>87</v>
      </c>
      <c r="I188" s="1">
        <v>1114.9999927356839</v>
      </c>
      <c r="J188" s="1">
        <v>0</v>
      </c>
      <c r="K188">
        <f t="shared" si="56"/>
        <v>-1.6004911040116578</v>
      </c>
      <c r="L188">
        <f t="shared" si="57"/>
        <v>6.9716981679438074E-3</v>
      </c>
      <c r="M188">
        <f t="shared" si="58"/>
        <v>765.78659885371269</v>
      </c>
      <c r="N188">
        <f t="shared" si="59"/>
        <v>0.16378150264469404</v>
      </c>
      <c r="O188">
        <f t="shared" si="60"/>
        <v>2.2689246153109166</v>
      </c>
      <c r="P188">
        <f t="shared" si="61"/>
        <v>30.874467849731445</v>
      </c>
      <c r="Q188" s="1">
        <v>6</v>
      </c>
      <c r="R188">
        <f t="shared" si="62"/>
        <v>1.4200000166893005</v>
      </c>
      <c r="S188" s="1">
        <v>1</v>
      </c>
      <c r="T188">
        <f t="shared" si="63"/>
        <v>2.8400000333786011</v>
      </c>
      <c r="U188" s="1">
        <v>30.970703125</v>
      </c>
      <c r="V188" s="1">
        <v>30.874467849731445</v>
      </c>
      <c r="W188" s="1">
        <v>31.019659042358398</v>
      </c>
      <c r="X188" s="1">
        <v>418.19882202148438</v>
      </c>
      <c r="Y188" s="1">
        <v>420.03594970703125</v>
      </c>
      <c r="Z188" s="1">
        <v>21.979354858398438</v>
      </c>
      <c r="AA188" s="1">
        <v>22.171440124511719</v>
      </c>
      <c r="AB188" s="1">
        <v>48.649845123291016</v>
      </c>
      <c r="AC188" s="1">
        <v>49.075016021728516</v>
      </c>
      <c r="AD188" s="1">
        <v>500.247314453125</v>
      </c>
      <c r="AE188" s="1">
        <v>0.15342061221599579</v>
      </c>
      <c r="AF188" s="1">
        <v>8.1667609512805939E-2</v>
      </c>
      <c r="AG188" s="1">
        <v>99.689682006835938</v>
      </c>
      <c r="AH188" s="1">
        <v>0.82629281282424927</v>
      </c>
      <c r="AI188" s="1">
        <v>0.18876953423023224</v>
      </c>
      <c r="AJ188" s="1">
        <v>1.7147088423371315E-2</v>
      </c>
      <c r="AK188" s="1">
        <v>1.5141082694754004E-3</v>
      </c>
      <c r="AL188" s="1">
        <v>2.4882666766643524E-2</v>
      </c>
      <c r="AM188" s="1">
        <v>1.6075464664027095E-3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88</v>
      </c>
      <c r="AV188">
        <f t="shared" si="64"/>
        <v>0.83374552408854152</v>
      </c>
      <c r="AW188">
        <f t="shared" si="65"/>
        <v>1.6378150264469404E-4</v>
      </c>
      <c r="AX188">
        <f t="shared" si="66"/>
        <v>304.02446784973142</v>
      </c>
      <c r="AY188">
        <f t="shared" si="67"/>
        <v>304.12070312499998</v>
      </c>
      <c r="AZ188">
        <f t="shared" si="68"/>
        <v>2.4547297405884461E-2</v>
      </c>
      <c r="BA188">
        <f t="shared" si="69"/>
        <v>-6.8035321660154788E-2</v>
      </c>
      <c r="BB188">
        <f t="shared" si="70"/>
        <v>4.4791884309570928</v>
      </c>
      <c r="BC188">
        <f t="shared" si="71"/>
        <v>44.931314262291913</v>
      </c>
      <c r="BD188">
        <f t="shared" si="72"/>
        <v>22.759874137780194</v>
      </c>
      <c r="BE188">
        <f t="shared" si="73"/>
        <v>30.922585487365723</v>
      </c>
      <c r="BF188">
        <f t="shared" si="74"/>
        <v>4.4915033839632983</v>
      </c>
      <c r="BG188">
        <f t="shared" si="75"/>
        <v>6.9546257907205505E-3</v>
      </c>
      <c r="BH188">
        <f t="shared" si="76"/>
        <v>2.2102638156461762</v>
      </c>
      <c r="BI188">
        <f t="shared" si="77"/>
        <v>2.281239568317122</v>
      </c>
      <c r="BJ188">
        <f t="shared" si="78"/>
        <v>4.3481717482972606E-3</v>
      </c>
      <c r="BK188">
        <f t="shared" si="79"/>
        <v>76.34102252482306</v>
      </c>
      <c r="BL188">
        <f t="shared" si="80"/>
        <v>1.8231453745514814</v>
      </c>
      <c r="BM188">
        <f t="shared" si="81"/>
        <v>47.714995145840213</v>
      </c>
      <c r="BN188">
        <f t="shared" si="82"/>
        <v>420.79674652570077</v>
      </c>
      <c r="BO188">
        <f t="shared" si="83"/>
        <v>-1.8148292706491361E-3</v>
      </c>
    </row>
    <row r="189" spans="1:67" x14ac:dyDescent="0.25">
      <c r="A189" s="1">
        <v>176</v>
      </c>
      <c r="B189" s="1" t="s">
        <v>265</v>
      </c>
      <c r="C189" s="1" t="s">
        <v>82</v>
      </c>
      <c r="D189" s="1" t="s">
        <v>83</v>
      </c>
      <c r="E189" s="1" t="s">
        <v>84</v>
      </c>
      <c r="F189" s="1" t="s">
        <v>85</v>
      </c>
      <c r="G189" s="1" t="s">
        <v>86</v>
      </c>
      <c r="H189" s="1" t="s">
        <v>87</v>
      </c>
      <c r="I189" s="1">
        <v>1120.4999926127493</v>
      </c>
      <c r="J189" s="1">
        <v>0</v>
      </c>
      <c r="K189">
        <f t="shared" si="56"/>
        <v>-1.5236507823348855</v>
      </c>
      <c r="L189">
        <f t="shared" si="57"/>
        <v>6.7727362661233123E-3</v>
      </c>
      <c r="M189">
        <f t="shared" si="58"/>
        <v>758.49596303497276</v>
      </c>
      <c r="N189">
        <f t="shared" si="59"/>
        <v>0.15910996754450771</v>
      </c>
      <c r="O189">
        <f t="shared" si="60"/>
        <v>2.2688043036252887</v>
      </c>
      <c r="P189">
        <f t="shared" si="61"/>
        <v>30.871549606323242</v>
      </c>
      <c r="Q189" s="1">
        <v>6</v>
      </c>
      <c r="R189">
        <f t="shared" si="62"/>
        <v>1.4200000166893005</v>
      </c>
      <c r="S189" s="1">
        <v>1</v>
      </c>
      <c r="T189">
        <f t="shared" si="63"/>
        <v>2.8400000333786011</v>
      </c>
      <c r="U189" s="1">
        <v>30.966310501098633</v>
      </c>
      <c r="V189" s="1">
        <v>30.871549606323242</v>
      </c>
      <c r="W189" s="1">
        <v>31.018720626831055</v>
      </c>
      <c r="X189" s="1">
        <v>418.258544921875</v>
      </c>
      <c r="Y189" s="1">
        <v>420.00592041015625</v>
      </c>
      <c r="Z189" s="1">
        <v>21.97868537902832</v>
      </c>
      <c r="AA189" s="1">
        <v>22.165298461914063</v>
      </c>
      <c r="AB189" s="1">
        <v>48.660255432128906</v>
      </c>
      <c r="AC189" s="1">
        <v>49.073413848876953</v>
      </c>
      <c r="AD189" s="1">
        <v>500.23260498046875</v>
      </c>
      <c r="AE189" s="1">
        <v>0.16626496613025665</v>
      </c>
      <c r="AF189" s="1">
        <v>6.6159635782241821E-2</v>
      </c>
      <c r="AG189" s="1">
        <v>99.689079284667969</v>
      </c>
      <c r="AH189" s="1">
        <v>0.82629281282424927</v>
      </c>
      <c r="AI189" s="1">
        <v>0.18876953423023224</v>
      </c>
      <c r="AJ189" s="1">
        <v>1.7147088423371315E-2</v>
      </c>
      <c r="AK189" s="1">
        <v>1.5141082694754004E-3</v>
      </c>
      <c r="AL189" s="1">
        <v>2.4882666766643524E-2</v>
      </c>
      <c r="AM189" s="1">
        <v>1.6075464664027095E-3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88</v>
      </c>
      <c r="AV189">
        <f t="shared" si="64"/>
        <v>0.83372100830078111</v>
      </c>
      <c r="AW189">
        <f t="shared" si="65"/>
        <v>1.591099675445077E-4</v>
      </c>
      <c r="AX189">
        <f t="shared" si="66"/>
        <v>304.02154960632322</v>
      </c>
      <c r="AY189">
        <f t="shared" si="67"/>
        <v>304.11631050109861</v>
      </c>
      <c r="AZ189">
        <f t="shared" si="68"/>
        <v>2.660239398623121E-2</v>
      </c>
      <c r="BA189">
        <f t="shared" si="69"/>
        <v>-6.5890796675948299E-2</v>
      </c>
      <c r="BB189">
        <f t="shared" si="70"/>
        <v>4.4784424993633687</v>
      </c>
      <c r="BC189">
        <f t="shared" si="71"/>
        <v>44.924103337085853</v>
      </c>
      <c r="BD189">
        <f t="shared" si="72"/>
        <v>22.758804875171791</v>
      </c>
      <c r="BE189">
        <f t="shared" si="73"/>
        <v>30.918930053710938</v>
      </c>
      <c r="BF189">
        <f t="shared" si="74"/>
        <v>4.4905667991317761</v>
      </c>
      <c r="BG189">
        <f t="shared" si="75"/>
        <v>6.7566232988294089E-3</v>
      </c>
      <c r="BH189">
        <f t="shared" si="76"/>
        <v>2.20963819573808</v>
      </c>
      <c r="BI189">
        <f t="shared" si="77"/>
        <v>2.2809286033936962</v>
      </c>
      <c r="BJ189">
        <f t="shared" si="78"/>
        <v>4.2243342611609364E-3</v>
      </c>
      <c r="BK189">
        <f t="shared" si="79"/>
        <v>75.613764196093982</v>
      </c>
      <c r="BL189">
        <f t="shared" si="80"/>
        <v>1.8059173125327959</v>
      </c>
      <c r="BM189">
        <f t="shared" si="81"/>
        <v>47.705766069744385</v>
      </c>
      <c r="BN189">
        <f t="shared" si="82"/>
        <v>420.73019102000728</v>
      </c>
      <c r="BO189">
        <f t="shared" si="83"/>
        <v>-1.7276375536024828E-3</v>
      </c>
    </row>
    <row r="190" spans="1:67" x14ac:dyDescent="0.25">
      <c r="A190" s="1">
        <v>177</v>
      </c>
      <c r="B190" s="1" t="s">
        <v>266</v>
      </c>
      <c r="C190" s="1" t="s">
        <v>82</v>
      </c>
      <c r="D190" s="1" t="s">
        <v>83</v>
      </c>
      <c r="E190" s="1" t="s">
        <v>84</v>
      </c>
      <c r="F190" s="1" t="s">
        <v>85</v>
      </c>
      <c r="G190" s="1" t="s">
        <v>86</v>
      </c>
      <c r="H190" s="1" t="s">
        <v>87</v>
      </c>
      <c r="I190" s="1">
        <v>1125.4999925009906</v>
      </c>
      <c r="J190" s="1">
        <v>0</v>
      </c>
      <c r="K190">
        <f t="shared" si="56"/>
        <v>-1.5601352898888052</v>
      </c>
      <c r="L190">
        <f t="shared" si="57"/>
        <v>6.9006232838434798E-3</v>
      </c>
      <c r="M190">
        <f t="shared" si="58"/>
        <v>760.2958089281999</v>
      </c>
      <c r="N190">
        <f t="shared" si="59"/>
        <v>0.16194367064342322</v>
      </c>
      <c r="O190">
        <f t="shared" si="60"/>
        <v>2.2665479289718258</v>
      </c>
      <c r="P190">
        <f t="shared" si="61"/>
        <v>30.863992691040039</v>
      </c>
      <c r="Q190" s="1">
        <v>6</v>
      </c>
      <c r="R190">
        <f t="shared" si="62"/>
        <v>1.4200000166893005</v>
      </c>
      <c r="S190" s="1">
        <v>1</v>
      </c>
      <c r="T190">
        <f t="shared" si="63"/>
        <v>2.8400000333786011</v>
      </c>
      <c r="U190" s="1">
        <v>30.961259841918945</v>
      </c>
      <c r="V190" s="1">
        <v>30.863992691040039</v>
      </c>
      <c r="W190" s="1">
        <v>31.009504318237305</v>
      </c>
      <c r="X190" s="1">
        <v>418.22122192382813</v>
      </c>
      <c r="Y190" s="1">
        <v>420.01101684570313</v>
      </c>
      <c r="Z190" s="1">
        <v>21.97850227355957</v>
      </c>
      <c r="AA190" s="1">
        <v>22.168447494506836</v>
      </c>
      <c r="AB190" s="1">
        <v>48.674118041992188</v>
      </c>
      <c r="AC190" s="1">
        <v>49.094772338867188</v>
      </c>
      <c r="AD190" s="1">
        <v>500.20831298828125</v>
      </c>
      <c r="AE190" s="1">
        <v>6.4238391816616058E-2</v>
      </c>
      <c r="AF190" s="1">
        <v>2.7910947799682617E-2</v>
      </c>
      <c r="AG190" s="1">
        <v>99.689590454101563</v>
      </c>
      <c r="AH190" s="1">
        <v>0.82629281282424927</v>
      </c>
      <c r="AI190" s="1">
        <v>0.18876953423023224</v>
      </c>
      <c r="AJ190" s="1">
        <v>1.7147088423371315E-2</v>
      </c>
      <c r="AK190" s="1">
        <v>1.5141082694754004E-3</v>
      </c>
      <c r="AL190" s="1">
        <v>2.4882666766643524E-2</v>
      </c>
      <c r="AM190" s="1">
        <v>1.6075464664027095E-3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88</v>
      </c>
      <c r="AV190">
        <f t="shared" si="64"/>
        <v>0.83368052164713535</v>
      </c>
      <c r="AW190">
        <f t="shared" si="65"/>
        <v>1.6194367064342321E-4</v>
      </c>
      <c r="AX190">
        <f t="shared" si="66"/>
        <v>304.01399269104002</v>
      </c>
      <c r="AY190">
        <f t="shared" si="67"/>
        <v>304.11125984191892</v>
      </c>
      <c r="AZ190">
        <f t="shared" si="68"/>
        <v>1.0278142460924178E-2</v>
      </c>
      <c r="BA190">
        <f t="shared" si="69"/>
        <v>-6.7143411222864574E-2</v>
      </c>
      <c r="BB190">
        <f t="shared" si="70"/>
        <v>4.4765113807024663</v>
      </c>
      <c r="BC190">
        <f t="shared" si="71"/>
        <v>44.904501666736337</v>
      </c>
      <c r="BD190">
        <f t="shared" si="72"/>
        <v>22.736054172229501</v>
      </c>
      <c r="BE190">
        <f t="shared" si="73"/>
        <v>30.912626266479492</v>
      </c>
      <c r="BF190">
        <f t="shared" si="74"/>
        <v>4.4889520603057349</v>
      </c>
      <c r="BG190">
        <f t="shared" si="75"/>
        <v>6.8838968126917434E-3</v>
      </c>
      <c r="BH190">
        <f t="shared" si="76"/>
        <v>2.2099634517306406</v>
      </c>
      <c r="BI190">
        <f t="shared" si="77"/>
        <v>2.2789886085750943</v>
      </c>
      <c r="BJ190">
        <f t="shared" si="78"/>
        <v>4.3039351567850485E-3</v>
      </c>
      <c r="BK190">
        <f t="shared" si="79"/>
        <v>75.793577816022108</v>
      </c>
      <c r="BL190">
        <f t="shared" si="80"/>
        <v>1.8101806343987046</v>
      </c>
      <c r="BM190">
        <f t="shared" si="81"/>
        <v>47.738029734294564</v>
      </c>
      <c r="BN190">
        <f t="shared" si="82"/>
        <v>420.75263044309605</v>
      </c>
      <c r="BO190">
        <f t="shared" si="83"/>
        <v>-1.7701085975339299E-3</v>
      </c>
    </row>
    <row r="191" spans="1:67" x14ac:dyDescent="0.25">
      <c r="A191" s="1">
        <v>178</v>
      </c>
      <c r="B191" s="1" t="s">
        <v>267</v>
      </c>
      <c r="C191" s="1" t="s">
        <v>82</v>
      </c>
      <c r="D191" s="1" t="s">
        <v>83</v>
      </c>
      <c r="E191" s="1" t="s">
        <v>84</v>
      </c>
      <c r="F191" s="1" t="s">
        <v>85</v>
      </c>
      <c r="G191" s="1" t="s">
        <v>86</v>
      </c>
      <c r="H191" s="1" t="s">
        <v>87</v>
      </c>
      <c r="I191" s="1">
        <v>1130.4999923892319</v>
      </c>
      <c r="J191" s="1">
        <v>0</v>
      </c>
      <c r="K191">
        <f t="shared" si="56"/>
        <v>-1.5926479314564399</v>
      </c>
      <c r="L191">
        <f t="shared" si="57"/>
        <v>6.7733830798512099E-3</v>
      </c>
      <c r="M191">
        <f t="shared" si="58"/>
        <v>774.56573656061016</v>
      </c>
      <c r="N191">
        <f t="shared" si="59"/>
        <v>0.15902318658328035</v>
      </c>
      <c r="O191">
        <f t="shared" si="60"/>
        <v>2.2673807923524802</v>
      </c>
      <c r="P191">
        <f t="shared" si="61"/>
        <v>30.866083145141602</v>
      </c>
      <c r="Q191" s="1">
        <v>6</v>
      </c>
      <c r="R191">
        <f t="shared" si="62"/>
        <v>1.4200000166893005</v>
      </c>
      <c r="S191" s="1">
        <v>1</v>
      </c>
      <c r="T191">
        <f t="shared" si="63"/>
        <v>2.8400000333786011</v>
      </c>
      <c r="U191" s="1">
        <v>30.963649749755859</v>
      </c>
      <c r="V191" s="1">
        <v>30.866083145141602</v>
      </c>
      <c r="W191" s="1">
        <v>31.004491806030273</v>
      </c>
      <c r="X191" s="1">
        <v>418.2374267578125</v>
      </c>
      <c r="Y191" s="1">
        <v>420.0677490234375</v>
      </c>
      <c r="Z191" s="1">
        <v>21.978906631469727</v>
      </c>
      <c r="AA191" s="1">
        <v>22.165433883666992</v>
      </c>
      <c r="AB191" s="1">
        <v>48.668415069580078</v>
      </c>
      <c r="AC191" s="1">
        <v>49.081451416015625</v>
      </c>
      <c r="AD191" s="1">
        <v>500.18975830078125</v>
      </c>
      <c r="AE191" s="1">
        <v>0.38318026065826416</v>
      </c>
      <c r="AF191" s="1">
        <v>9.4074442982673645E-2</v>
      </c>
      <c r="AG191" s="1">
        <v>99.689666748046875</v>
      </c>
      <c r="AH191" s="1">
        <v>0.82629281282424927</v>
      </c>
      <c r="AI191" s="1">
        <v>0.18876953423023224</v>
      </c>
      <c r="AJ191" s="1">
        <v>1.7147088423371315E-2</v>
      </c>
      <c r="AK191" s="1">
        <v>1.5141082694754004E-3</v>
      </c>
      <c r="AL191" s="1">
        <v>2.4882666766643524E-2</v>
      </c>
      <c r="AM191" s="1">
        <v>1.6075464664027095E-3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88</v>
      </c>
      <c r="AV191">
        <f t="shared" si="64"/>
        <v>0.83364959716796871</v>
      </c>
      <c r="AW191">
        <f t="shared" si="65"/>
        <v>1.5902318658328035E-4</v>
      </c>
      <c r="AX191">
        <f t="shared" si="66"/>
        <v>304.01608314514158</v>
      </c>
      <c r="AY191">
        <f t="shared" si="67"/>
        <v>304.11364974975584</v>
      </c>
      <c r="AZ191">
        <f t="shared" si="68"/>
        <v>6.1308840334962866E-2</v>
      </c>
      <c r="BA191">
        <f t="shared" si="69"/>
        <v>-6.5073848729136033E-2</v>
      </c>
      <c r="BB191">
        <f t="shared" si="70"/>
        <v>4.4770455095411092</v>
      </c>
      <c r="BC191">
        <f t="shared" si="71"/>
        <v>44.909825216451772</v>
      </c>
      <c r="BD191">
        <f t="shared" si="72"/>
        <v>22.74439133278478</v>
      </c>
      <c r="BE191">
        <f t="shared" si="73"/>
        <v>30.91486644744873</v>
      </c>
      <c r="BF191">
        <f t="shared" si="74"/>
        <v>4.4895258331513874</v>
      </c>
      <c r="BG191">
        <f t="shared" si="75"/>
        <v>6.7572670384124459E-3</v>
      </c>
      <c r="BH191">
        <f t="shared" si="76"/>
        <v>2.209664717188629</v>
      </c>
      <c r="BI191">
        <f t="shared" si="77"/>
        <v>2.2798611159627584</v>
      </c>
      <c r="BJ191">
        <f t="shared" si="78"/>
        <v>4.224736873749E-3</v>
      </c>
      <c r="BK191">
        <f t="shared" si="79"/>
        <v>77.216200152182694</v>
      </c>
      <c r="BL191">
        <f t="shared" si="80"/>
        <v>1.8439066992438726</v>
      </c>
      <c r="BM191">
        <f t="shared" si="81"/>
        <v>47.722663980951594</v>
      </c>
      <c r="BN191">
        <f t="shared" si="82"/>
        <v>420.82481757350661</v>
      </c>
      <c r="BO191">
        <f t="shared" si="83"/>
        <v>-1.8061055075388286E-3</v>
      </c>
    </row>
    <row r="192" spans="1:67" x14ac:dyDescent="0.25">
      <c r="A192" s="1">
        <v>179</v>
      </c>
      <c r="B192" s="1" t="s">
        <v>268</v>
      </c>
      <c r="C192" s="1" t="s">
        <v>82</v>
      </c>
      <c r="D192" s="1" t="s">
        <v>83</v>
      </c>
      <c r="E192" s="1" t="s">
        <v>84</v>
      </c>
      <c r="F192" s="1" t="s">
        <v>85</v>
      </c>
      <c r="G192" s="1" t="s">
        <v>86</v>
      </c>
      <c r="H192" s="1" t="s">
        <v>87</v>
      </c>
      <c r="I192" s="1">
        <v>1135.9999922662973</v>
      </c>
      <c r="J192" s="1">
        <v>0</v>
      </c>
      <c r="K192">
        <f t="shared" si="56"/>
        <v>-1.5129371293460823</v>
      </c>
      <c r="L192">
        <f t="shared" si="57"/>
        <v>6.695882592675873E-3</v>
      </c>
      <c r="M192">
        <f t="shared" si="58"/>
        <v>760.00209532109511</v>
      </c>
      <c r="N192">
        <f t="shared" si="59"/>
        <v>0.15739504928489617</v>
      </c>
      <c r="O192">
        <f t="shared" si="60"/>
        <v>2.2700133423082112</v>
      </c>
      <c r="P192">
        <f t="shared" si="61"/>
        <v>30.876903533935547</v>
      </c>
      <c r="Q192" s="1">
        <v>6</v>
      </c>
      <c r="R192">
        <f t="shared" si="62"/>
        <v>1.4200000166893005</v>
      </c>
      <c r="S192" s="1">
        <v>1</v>
      </c>
      <c r="T192">
        <f t="shared" si="63"/>
        <v>2.8400000333786011</v>
      </c>
      <c r="U192" s="1">
        <v>30.968219757080078</v>
      </c>
      <c r="V192" s="1">
        <v>30.876903533935547</v>
      </c>
      <c r="W192" s="1">
        <v>31.008506774902344</v>
      </c>
      <c r="X192" s="1">
        <v>418.25079345703125</v>
      </c>
      <c r="Y192" s="1">
        <v>419.98614501953125</v>
      </c>
      <c r="Z192" s="1">
        <v>21.982473373413086</v>
      </c>
      <c r="AA192" s="1">
        <v>22.167070388793945</v>
      </c>
      <c r="AB192" s="1">
        <v>48.6629638671875</v>
      </c>
      <c r="AC192" s="1">
        <v>49.071609497070313</v>
      </c>
      <c r="AD192" s="1">
        <v>500.24447631835938</v>
      </c>
      <c r="AE192" s="1">
        <v>0.19423025846481323</v>
      </c>
      <c r="AF192" s="1">
        <v>0.15816496312618256</v>
      </c>
      <c r="AG192" s="1">
        <v>99.688308715820313</v>
      </c>
      <c r="AH192" s="1">
        <v>0.82629281282424927</v>
      </c>
      <c r="AI192" s="1">
        <v>0.18876953423023224</v>
      </c>
      <c r="AJ192" s="1">
        <v>1.7147088423371315E-2</v>
      </c>
      <c r="AK192" s="1">
        <v>1.5141082694754004E-3</v>
      </c>
      <c r="AL192" s="1">
        <v>2.4882666766643524E-2</v>
      </c>
      <c r="AM192" s="1">
        <v>1.6075464664027095E-3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88</v>
      </c>
      <c r="AV192">
        <f t="shared" si="64"/>
        <v>0.83374079386393218</v>
      </c>
      <c r="AW192">
        <f t="shared" si="65"/>
        <v>1.5739504928489618E-4</v>
      </c>
      <c r="AX192">
        <f t="shared" si="66"/>
        <v>304.02690353393552</v>
      </c>
      <c r="AY192">
        <f t="shared" si="67"/>
        <v>304.11821975708006</v>
      </c>
      <c r="AZ192">
        <f t="shared" si="68"/>
        <v>3.1076840659748584E-2</v>
      </c>
      <c r="BA192">
        <f t="shared" si="69"/>
        <v>-6.5457107220618607E-2</v>
      </c>
      <c r="BB192">
        <f t="shared" si="70"/>
        <v>4.4798110985516209</v>
      </c>
      <c r="BC192">
        <f t="shared" si="71"/>
        <v>44.938179373893668</v>
      </c>
      <c r="BD192">
        <f t="shared" si="72"/>
        <v>22.771108985099723</v>
      </c>
      <c r="BE192">
        <f t="shared" si="73"/>
        <v>30.922561645507813</v>
      </c>
      <c r="BF192">
        <f t="shared" si="74"/>
        <v>4.4914972747189257</v>
      </c>
      <c r="BG192">
        <f t="shared" si="75"/>
        <v>6.6801328094119291E-3</v>
      </c>
      <c r="BH192">
        <f t="shared" si="76"/>
        <v>2.2097977562434097</v>
      </c>
      <c r="BI192">
        <f t="shared" si="77"/>
        <v>2.281699518475516</v>
      </c>
      <c r="BJ192">
        <f t="shared" si="78"/>
        <v>4.1764951746075347E-3</v>
      </c>
      <c r="BK192">
        <f t="shared" si="79"/>
        <v>75.763323503039629</v>
      </c>
      <c r="BL192">
        <f t="shared" si="80"/>
        <v>1.8095884931769632</v>
      </c>
      <c r="BM192">
        <f t="shared" si="81"/>
        <v>47.69204222801315</v>
      </c>
      <c r="BN192">
        <f t="shared" si="82"/>
        <v>420.70532287185944</v>
      </c>
      <c r="BO192">
        <f t="shared" si="83"/>
        <v>-1.7150974218379383E-3</v>
      </c>
    </row>
    <row r="193" spans="1:67" x14ac:dyDescent="0.25">
      <c r="A193" s="1">
        <v>180</v>
      </c>
      <c r="B193" s="1" t="s">
        <v>269</v>
      </c>
      <c r="C193" s="1" t="s">
        <v>82</v>
      </c>
      <c r="D193" s="1" t="s">
        <v>83</v>
      </c>
      <c r="E193" s="1" t="s">
        <v>84</v>
      </c>
      <c r="F193" s="1" t="s">
        <v>85</v>
      </c>
      <c r="G193" s="1" t="s">
        <v>86</v>
      </c>
      <c r="H193" s="1" t="s">
        <v>87</v>
      </c>
      <c r="I193" s="1">
        <v>1140.9999921545386</v>
      </c>
      <c r="J193" s="1">
        <v>0</v>
      </c>
      <c r="K193">
        <f t="shared" si="56"/>
        <v>-1.6221930784799055</v>
      </c>
      <c r="L193">
        <f t="shared" si="57"/>
        <v>6.7005471434494861E-3</v>
      </c>
      <c r="M193">
        <f t="shared" si="58"/>
        <v>785.52020265532383</v>
      </c>
      <c r="N193">
        <f t="shared" si="59"/>
        <v>0.15729426181922074</v>
      </c>
      <c r="O193">
        <f t="shared" si="60"/>
        <v>2.2670239176570517</v>
      </c>
      <c r="P193">
        <f t="shared" si="61"/>
        <v>30.866483688354492</v>
      </c>
      <c r="Q193" s="1">
        <v>6</v>
      </c>
      <c r="R193">
        <f t="shared" si="62"/>
        <v>1.4200000166893005</v>
      </c>
      <c r="S193" s="1">
        <v>1</v>
      </c>
      <c r="T193">
        <f t="shared" si="63"/>
        <v>2.8400000333786011</v>
      </c>
      <c r="U193" s="1">
        <v>30.967718124389648</v>
      </c>
      <c r="V193" s="1">
        <v>30.866483688354492</v>
      </c>
      <c r="W193" s="1">
        <v>31.026298522949219</v>
      </c>
      <c r="X193" s="1">
        <v>418.199951171875</v>
      </c>
      <c r="Y193" s="1">
        <v>420.06640625</v>
      </c>
      <c r="Z193" s="1">
        <v>21.985746383666992</v>
      </c>
      <c r="AA193" s="1">
        <v>22.17022705078125</v>
      </c>
      <c r="AB193" s="1">
        <v>48.671859741210938</v>
      </c>
      <c r="AC193" s="1">
        <v>49.08026123046875</v>
      </c>
      <c r="AD193" s="1">
        <v>500.23782348632813</v>
      </c>
      <c r="AE193" s="1">
        <v>0.26527437567710876</v>
      </c>
      <c r="AF193" s="1">
        <v>7.1330025792121887E-2</v>
      </c>
      <c r="AG193" s="1">
        <v>99.688827514648438</v>
      </c>
      <c r="AH193" s="1">
        <v>0.82629281282424927</v>
      </c>
      <c r="AI193" s="1">
        <v>0.18876953423023224</v>
      </c>
      <c r="AJ193" s="1">
        <v>1.7147088423371315E-2</v>
      </c>
      <c r="AK193" s="1">
        <v>1.5141082694754004E-3</v>
      </c>
      <c r="AL193" s="1">
        <v>2.4882666766643524E-2</v>
      </c>
      <c r="AM193" s="1">
        <v>1.6075464664027095E-3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88</v>
      </c>
      <c r="AV193">
        <f t="shared" si="64"/>
        <v>0.83372970581054684</v>
      </c>
      <c r="AW193">
        <f t="shared" si="65"/>
        <v>1.5729426181922072E-4</v>
      </c>
      <c r="AX193">
        <f t="shared" si="66"/>
        <v>304.01648368835447</v>
      </c>
      <c r="AY193">
        <f t="shared" si="67"/>
        <v>304.11771812438963</v>
      </c>
      <c r="AZ193">
        <f t="shared" si="68"/>
        <v>4.2443899159642307E-2</v>
      </c>
      <c r="BA193">
        <f t="shared" si="69"/>
        <v>-6.3925194199523763E-2</v>
      </c>
      <c r="BB193">
        <f t="shared" si="70"/>
        <v>4.4771478580829767</v>
      </c>
      <c r="BC193">
        <f t="shared" si="71"/>
        <v>44.911229971333526</v>
      </c>
      <c r="BD193">
        <f t="shared" si="72"/>
        <v>22.741002920552276</v>
      </c>
      <c r="BE193">
        <f t="shared" si="73"/>
        <v>30.91710090637207</v>
      </c>
      <c r="BF193">
        <f t="shared" si="74"/>
        <v>4.4900982040590183</v>
      </c>
      <c r="BG193">
        <f t="shared" si="75"/>
        <v>6.6847754348515432E-3</v>
      </c>
      <c r="BH193">
        <f t="shared" si="76"/>
        <v>2.210123940425925</v>
      </c>
      <c r="BI193">
        <f t="shared" si="77"/>
        <v>2.2799742636330933</v>
      </c>
      <c r="BJ193">
        <f t="shared" si="78"/>
        <v>4.1793987794080667E-3</v>
      </c>
      <c r="BK193">
        <f t="shared" si="79"/>
        <v>78.307587991778263</v>
      </c>
      <c r="BL193">
        <f t="shared" si="80"/>
        <v>1.8699905323726986</v>
      </c>
      <c r="BM193">
        <f t="shared" si="81"/>
        <v>47.73058212850524</v>
      </c>
      <c r="BN193">
        <f t="shared" si="82"/>
        <v>420.83751914796096</v>
      </c>
      <c r="BO193">
        <f t="shared" si="83"/>
        <v>-1.8398601939637214E-3</v>
      </c>
    </row>
    <row r="194" spans="1:67" x14ac:dyDescent="0.25">
      <c r="A194" s="1">
        <v>181</v>
      </c>
      <c r="B194" s="1" t="s">
        <v>270</v>
      </c>
      <c r="C194" s="1" t="s">
        <v>82</v>
      </c>
      <c r="D194" s="1" t="s">
        <v>83</v>
      </c>
      <c r="E194" s="1" t="s">
        <v>84</v>
      </c>
      <c r="F194" s="1" t="s">
        <v>85</v>
      </c>
      <c r="G194" s="1" t="s">
        <v>86</v>
      </c>
      <c r="H194" s="1" t="s">
        <v>87</v>
      </c>
      <c r="I194" s="1">
        <v>1145.9999920427799</v>
      </c>
      <c r="J194" s="1">
        <v>0</v>
      </c>
      <c r="K194">
        <f t="shared" si="56"/>
        <v>-1.5609201682376592</v>
      </c>
      <c r="L194">
        <f t="shared" si="57"/>
        <v>6.8295879901155761E-3</v>
      </c>
      <c r="M194">
        <f t="shared" si="58"/>
        <v>764.13315974425689</v>
      </c>
      <c r="N194">
        <f t="shared" si="59"/>
        <v>0.16049286186299358</v>
      </c>
      <c r="O194">
        <f t="shared" si="60"/>
        <v>2.2695013984100747</v>
      </c>
      <c r="P194">
        <f t="shared" si="61"/>
        <v>30.875852584838867</v>
      </c>
      <c r="Q194" s="1">
        <v>6</v>
      </c>
      <c r="R194">
        <f t="shared" si="62"/>
        <v>1.4200000166893005</v>
      </c>
      <c r="S194" s="1">
        <v>1</v>
      </c>
      <c r="T194">
        <f t="shared" si="63"/>
        <v>2.8400000333786011</v>
      </c>
      <c r="U194" s="1">
        <v>30.972604751586914</v>
      </c>
      <c r="V194" s="1">
        <v>30.875852584838867</v>
      </c>
      <c r="W194" s="1">
        <v>31.044666290283203</v>
      </c>
      <c r="X194" s="1">
        <v>418.2117919921875</v>
      </c>
      <c r="Y194" s="1">
        <v>420.00326538085938</v>
      </c>
      <c r="Z194" s="1">
        <v>21.981088638305664</v>
      </c>
      <c r="AA194" s="1">
        <v>22.169332504272461</v>
      </c>
      <c r="AB194" s="1">
        <v>48.648124694824219</v>
      </c>
      <c r="AC194" s="1">
        <v>49.064743041992188</v>
      </c>
      <c r="AD194" s="1">
        <v>500.20703125</v>
      </c>
      <c r="AE194" s="1">
        <v>0.24033311009407043</v>
      </c>
      <c r="AF194" s="1">
        <v>0.1840100884437561</v>
      </c>
      <c r="AG194" s="1">
        <v>99.689109802246094</v>
      </c>
      <c r="AH194" s="1">
        <v>0.82629281282424927</v>
      </c>
      <c r="AI194" s="1">
        <v>0.18876953423023224</v>
      </c>
      <c r="AJ194" s="1">
        <v>1.7147088423371315E-2</v>
      </c>
      <c r="AK194" s="1">
        <v>1.5141082694754004E-3</v>
      </c>
      <c r="AL194" s="1">
        <v>2.4882666766643524E-2</v>
      </c>
      <c r="AM194" s="1">
        <v>1.6075464664027095E-3</v>
      </c>
      <c r="AN194" s="1">
        <v>1</v>
      </c>
      <c r="AO194" s="1">
        <v>-0.21956524252891541</v>
      </c>
      <c r="AP194" s="1">
        <v>2.737391471862793</v>
      </c>
      <c r="AQ194" s="1">
        <v>1</v>
      </c>
      <c r="AR194" s="1">
        <v>0</v>
      </c>
      <c r="AS194" s="1">
        <v>0.15999999642372131</v>
      </c>
      <c r="AT194" s="1">
        <v>111115</v>
      </c>
      <c r="AU194" s="1" t="s">
        <v>88</v>
      </c>
      <c r="AV194">
        <f t="shared" si="64"/>
        <v>0.83367838541666661</v>
      </c>
      <c r="AW194">
        <f t="shared" si="65"/>
        <v>1.6049286186299358E-4</v>
      </c>
      <c r="AX194">
        <f t="shared" si="66"/>
        <v>304.02585258483884</v>
      </c>
      <c r="AY194">
        <f t="shared" si="67"/>
        <v>304.12260475158689</v>
      </c>
      <c r="AZ194">
        <f t="shared" si="68"/>
        <v>3.845329675555309E-2</v>
      </c>
      <c r="BA194">
        <f t="shared" si="69"/>
        <v>-6.6171809745678684E-2</v>
      </c>
      <c r="BB194">
        <f t="shared" si="70"/>
        <v>4.4795424206709953</v>
      </c>
      <c r="BC194">
        <f t="shared" si="71"/>
        <v>44.935123099775801</v>
      </c>
      <c r="BD194">
        <f t="shared" si="72"/>
        <v>22.76579059550334</v>
      </c>
      <c r="BE194">
        <f t="shared" si="73"/>
        <v>30.924228668212891</v>
      </c>
      <c r="BF194">
        <f t="shared" si="74"/>
        <v>4.4919244505259668</v>
      </c>
      <c r="BG194">
        <f t="shared" si="75"/>
        <v>6.8132037036220602E-3</v>
      </c>
      <c r="BH194">
        <f t="shared" si="76"/>
        <v>2.2100410222609206</v>
      </c>
      <c r="BI194">
        <f t="shared" si="77"/>
        <v>2.2818834282650462</v>
      </c>
      <c r="BJ194">
        <f t="shared" si="78"/>
        <v>4.2597213156884729E-3</v>
      </c>
      <c r="BK194">
        <f t="shared" si="79"/>
        <v>76.175754465282481</v>
      </c>
      <c r="BL194">
        <f t="shared" si="80"/>
        <v>1.8193505211235446</v>
      </c>
      <c r="BM194">
        <f t="shared" si="81"/>
        <v>47.703180093589268</v>
      </c>
      <c r="BN194">
        <f t="shared" si="82"/>
        <v>420.74525207182921</v>
      </c>
      <c r="BO194">
        <f t="shared" si="83"/>
        <v>-1.7697372823697328E-3</v>
      </c>
    </row>
    <row r="195" spans="1:67" x14ac:dyDescent="0.25">
      <c r="A195" s="1">
        <v>182</v>
      </c>
      <c r="B195" s="1" t="s">
        <v>271</v>
      </c>
      <c r="C195" s="1" t="s">
        <v>82</v>
      </c>
      <c r="D195" s="1" t="s">
        <v>83</v>
      </c>
      <c r="E195" s="1" t="s">
        <v>84</v>
      </c>
      <c r="F195" s="1" t="s">
        <v>85</v>
      </c>
      <c r="G195" s="1" t="s">
        <v>86</v>
      </c>
      <c r="H195" s="1" t="s">
        <v>87</v>
      </c>
      <c r="I195" s="1">
        <v>1151.4999919198453</v>
      </c>
      <c r="J195" s="1">
        <v>0</v>
      </c>
      <c r="K195">
        <f t="shared" si="56"/>
        <v>-1.540897998261493</v>
      </c>
      <c r="L195">
        <f t="shared" si="57"/>
        <v>6.9342402342354292E-3</v>
      </c>
      <c r="M195">
        <f t="shared" si="58"/>
        <v>754.19835863295361</v>
      </c>
      <c r="N195">
        <f t="shared" si="59"/>
        <v>0.1628512148406677</v>
      </c>
      <c r="O195">
        <f t="shared" si="60"/>
        <v>2.2682160930840944</v>
      </c>
      <c r="P195">
        <f t="shared" si="61"/>
        <v>30.87114143371582</v>
      </c>
      <c r="Q195" s="1">
        <v>6</v>
      </c>
      <c r="R195">
        <f t="shared" si="62"/>
        <v>1.4200000166893005</v>
      </c>
      <c r="S195" s="1">
        <v>1</v>
      </c>
      <c r="T195">
        <f t="shared" si="63"/>
        <v>2.8400000333786011</v>
      </c>
      <c r="U195" s="1">
        <v>30.974340438842773</v>
      </c>
      <c r="V195" s="1">
        <v>30.87114143371582</v>
      </c>
      <c r="W195" s="1">
        <v>31.037361145019531</v>
      </c>
      <c r="X195" s="1">
        <v>418.25088500976563</v>
      </c>
      <c r="Y195" s="1">
        <v>420.01705932617188</v>
      </c>
      <c r="Z195" s="1">
        <v>21.978919982910156</v>
      </c>
      <c r="AA195" s="1">
        <v>22.169919967651367</v>
      </c>
      <c r="AB195" s="1">
        <v>48.639007568359375</v>
      </c>
      <c r="AC195" s="1">
        <v>49.061687469482422</v>
      </c>
      <c r="AD195" s="1">
        <v>500.23297119140625</v>
      </c>
      <c r="AE195" s="1">
        <v>0.14359402656555176</v>
      </c>
      <c r="AF195" s="1">
        <v>5.9957824647426605E-2</v>
      </c>
      <c r="AG195" s="1">
        <v>99.69012451171875</v>
      </c>
      <c r="AH195" s="1">
        <v>0.82629281282424927</v>
      </c>
      <c r="AI195" s="1">
        <v>0.18876953423023224</v>
      </c>
      <c r="AJ195" s="1">
        <v>1.7147088423371315E-2</v>
      </c>
      <c r="AK195" s="1">
        <v>1.5141082694754004E-3</v>
      </c>
      <c r="AL195" s="1">
        <v>2.4882666766643524E-2</v>
      </c>
      <c r="AM195" s="1">
        <v>1.6075464664027095E-3</v>
      </c>
      <c r="AN195" s="1">
        <v>1</v>
      </c>
      <c r="AO195" s="1">
        <v>-0.21956524252891541</v>
      </c>
      <c r="AP195" s="1">
        <v>2.737391471862793</v>
      </c>
      <c r="AQ195" s="1">
        <v>1</v>
      </c>
      <c r="AR195" s="1">
        <v>0</v>
      </c>
      <c r="AS195" s="1">
        <v>0.15999999642372131</v>
      </c>
      <c r="AT195" s="1">
        <v>111115</v>
      </c>
      <c r="AU195" s="1" t="s">
        <v>88</v>
      </c>
      <c r="AV195">
        <f t="shared" si="64"/>
        <v>0.83372161865234362</v>
      </c>
      <c r="AW195">
        <f t="shared" si="65"/>
        <v>1.6285121484066771E-4</v>
      </c>
      <c r="AX195">
        <f t="shared" si="66"/>
        <v>304.0211414337158</v>
      </c>
      <c r="AY195">
        <f t="shared" si="67"/>
        <v>304.12434043884275</v>
      </c>
      <c r="AZ195">
        <f t="shared" si="68"/>
        <v>2.2975043736956025E-2</v>
      </c>
      <c r="BA195">
        <f t="shared" si="69"/>
        <v>-6.663909727195301E-2</v>
      </c>
      <c r="BB195">
        <f t="shared" si="70"/>
        <v>4.4783381750740991</v>
      </c>
      <c r="BC195">
        <f t="shared" si="71"/>
        <v>44.922585832939376</v>
      </c>
      <c r="BD195">
        <f t="shared" si="72"/>
        <v>22.752665865288009</v>
      </c>
      <c r="BE195">
        <f t="shared" si="73"/>
        <v>30.922740936279297</v>
      </c>
      <c r="BF195">
        <f t="shared" si="74"/>
        <v>4.4915432164140512</v>
      </c>
      <c r="BG195">
        <f t="shared" si="75"/>
        <v>6.9173505968202764E-3</v>
      </c>
      <c r="BH195">
        <f t="shared" si="76"/>
        <v>2.2101220819900047</v>
      </c>
      <c r="BI195">
        <f t="shared" si="77"/>
        <v>2.2814211344240465</v>
      </c>
      <c r="BJ195">
        <f t="shared" si="78"/>
        <v>4.3248583855826786E-3</v>
      </c>
      <c r="BK195">
        <f t="shared" si="79"/>
        <v>75.186128278653072</v>
      </c>
      <c r="BL195">
        <f t="shared" si="80"/>
        <v>1.7956374434955205</v>
      </c>
      <c r="BM195">
        <f t="shared" si="81"/>
        <v>47.720987936501722</v>
      </c>
      <c r="BN195">
        <f t="shared" si="82"/>
        <v>420.74952843645508</v>
      </c>
      <c r="BO195">
        <f t="shared" si="83"/>
        <v>-1.7476709970340922E-3</v>
      </c>
    </row>
    <row r="196" spans="1:67" x14ac:dyDescent="0.25">
      <c r="A196" s="1">
        <v>183</v>
      </c>
      <c r="B196" s="1" t="s">
        <v>272</v>
      </c>
      <c r="C196" s="1" t="s">
        <v>82</v>
      </c>
      <c r="D196" s="1" t="s">
        <v>83</v>
      </c>
      <c r="E196" s="1" t="s">
        <v>84</v>
      </c>
      <c r="F196" s="1" t="s">
        <v>85</v>
      </c>
      <c r="G196" s="1" t="s">
        <v>86</v>
      </c>
      <c r="H196" s="1" t="s">
        <v>87</v>
      </c>
      <c r="I196" s="1">
        <v>1156.4999918080866</v>
      </c>
      <c r="J196" s="1">
        <v>0</v>
      </c>
      <c r="K196">
        <f t="shared" si="56"/>
        <v>-1.5298120152187793</v>
      </c>
      <c r="L196">
        <f t="shared" si="57"/>
        <v>6.8626936094906962E-3</v>
      </c>
      <c r="M196">
        <f t="shared" si="58"/>
        <v>755.30031480703519</v>
      </c>
      <c r="N196">
        <f t="shared" si="59"/>
        <v>0.16125872358465013</v>
      </c>
      <c r="O196">
        <f t="shared" si="60"/>
        <v>2.2693617176231045</v>
      </c>
      <c r="P196">
        <f t="shared" si="61"/>
        <v>30.875965118408203</v>
      </c>
      <c r="Q196" s="1">
        <v>6</v>
      </c>
      <c r="R196">
        <f t="shared" si="62"/>
        <v>1.4200000166893005</v>
      </c>
      <c r="S196" s="1">
        <v>1</v>
      </c>
      <c r="T196">
        <f t="shared" si="63"/>
        <v>2.8400000333786011</v>
      </c>
      <c r="U196" s="1">
        <v>30.976255416870117</v>
      </c>
      <c r="V196" s="1">
        <v>30.875965118408203</v>
      </c>
      <c r="W196" s="1">
        <v>31.021848678588867</v>
      </c>
      <c r="X196" s="1">
        <v>418.280517578125</v>
      </c>
      <c r="Y196" s="1">
        <v>420.03494262695313</v>
      </c>
      <c r="Z196" s="1">
        <v>21.981746673583984</v>
      </c>
      <c r="AA196" s="1">
        <v>22.17095947265625</v>
      </c>
      <c r="AB196" s="1">
        <v>48.639595031738281</v>
      </c>
      <c r="AC196" s="1">
        <v>49.058269500732422</v>
      </c>
      <c r="AD196" s="1">
        <v>500.01943969726563</v>
      </c>
      <c r="AE196" s="1">
        <v>7.3307931423187256E-2</v>
      </c>
      <c r="AF196" s="1">
        <v>2.1708689630031586E-2</v>
      </c>
      <c r="AG196" s="1">
        <v>99.68939208984375</v>
      </c>
      <c r="AH196" s="1">
        <v>0.82629281282424927</v>
      </c>
      <c r="AI196" s="1">
        <v>0.18876953423023224</v>
      </c>
      <c r="AJ196" s="1">
        <v>1.7147088423371315E-2</v>
      </c>
      <c r="AK196" s="1">
        <v>1.5141082694754004E-3</v>
      </c>
      <c r="AL196" s="1">
        <v>2.4882666766643524E-2</v>
      </c>
      <c r="AM196" s="1">
        <v>1.6075464664027095E-3</v>
      </c>
      <c r="AN196" s="1">
        <v>1</v>
      </c>
      <c r="AO196" s="1">
        <v>-0.21956524252891541</v>
      </c>
      <c r="AP196" s="1">
        <v>2.737391471862793</v>
      </c>
      <c r="AQ196" s="1">
        <v>1</v>
      </c>
      <c r="AR196" s="1">
        <v>0</v>
      </c>
      <c r="AS196" s="1">
        <v>0.15999999642372131</v>
      </c>
      <c r="AT196" s="1">
        <v>111115</v>
      </c>
      <c r="AU196" s="1" t="s">
        <v>88</v>
      </c>
      <c r="AV196">
        <f t="shared" si="64"/>
        <v>0.83336573282877591</v>
      </c>
      <c r="AW196">
        <f t="shared" si="65"/>
        <v>1.6125872358465013E-4</v>
      </c>
      <c r="AX196">
        <f t="shared" si="66"/>
        <v>304.02596511840818</v>
      </c>
      <c r="AY196">
        <f t="shared" si="67"/>
        <v>304.12625541687009</v>
      </c>
      <c r="AZ196">
        <f t="shared" si="68"/>
        <v>1.1729268765540368E-2</v>
      </c>
      <c r="BA196">
        <f t="shared" si="69"/>
        <v>-6.6370416869511131E-2</v>
      </c>
      <c r="BB196">
        <f t="shared" si="70"/>
        <v>4.4795711895007688</v>
      </c>
      <c r="BC196">
        <f t="shared" si="71"/>
        <v>44.935284442938666</v>
      </c>
      <c r="BD196">
        <f t="shared" si="72"/>
        <v>22.764324970282416</v>
      </c>
      <c r="BE196">
        <f t="shared" si="73"/>
        <v>30.92611026763916</v>
      </c>
      <c r="BF196">
        <f t="shared" si="74"/>
        <v>4.4924066542921963</v>
      </c>
      <c r="BG196">
        <f t="shared" si="75"/>
        <v>6.8461502886163622E-3</v>
      </c>
      <c r="BH196">
        <f t="shared" si="76"/>
        <v>2.2102094718776644</v>
      </c>
      <c r="BI196">
        <f t="shared" si="77"/>
        <v>2.282197182414532</v>
      </c>
      <c r="BJ196">
        <f t="shared" si="78"/>
        <v>4.2803271754204555E-3</v>
      </c>
      <c r="BK196">
        <f t="shared" si="79"/>
        <v>75.295429228380954</v>
      </c>
      <c r="BL196">
        <f t="shared" si="80"/>
        <v>1.798184479803725</v>
      </c>
      <c r="BM196">
        <f t="shared" si="81"/>
        <v>47.707294369663188</v>
      </c>
      <c r="BN196">
        <f t="shared" si="82"/>
        <v>420.76214199183778</v>
      </c>
      <c r="BO196">
        <f t="shared" si="83"/>
        <v>-1.7345474998011045E-3</v>
      </c>
    </row>
    <row r="197" spans="1:67" x14ac:dyDescent="0.25">
      <c r="A197" s="1">
        <v>184</v>
      </c>
      <c r="B197" s="1" t="s">
        <v>273</v>
      </c>
      <c r="C197" s="1" t="s">
        <v>82</v>
      </c>
      <c r="D197" s="1" t="s">
        <v>83</v>
      </c>
      <c r="E197" s="1" t="s">
        <v>84</v>
      </c>
      <c r="F197" s="1" t="s">
        <v>85</v>
      </c>
      <c r="G197" s="1" t="s">
        <v>86</v>
      </c>
      <c r="H197" s="1" t="s">
        <v>87</v>
      </c>
      <c r="I197" s="1">
        <v>1161.4999916963279</v>
      </c>
      <c r="J197" s="1">
        <v>0</v>
      </c>
      <c r="K197">
        <f t="shared" si="56"/>
        <v>-1.6088154526514737</v>
      </c>
      <c r="L197">
        <f t="shared" si="57"/>
        <v>6.9735416834016259E-3</v>
      </c>
      <c r="M197">
        <f t="shared" si="58"/>
        <v>767.53216067078336</v>
      </c>
      <c r="N197">
        <f t="shared" si="59"/>
        <v>0.1638156374835795</v>
      </c>
      <c r="O197">
        <f t="shared" si="60"/>
        <v>2.2688298171380867</v>
      </c>
      <c r="P197">
        <f t="shared" si="61"/>
        <v>30.872600555419922</v>
      </c>
      <c r="Q197" s="1">
        <v>6</v>
      </c>
      <c r="R197">
        <f t="shared" si="62"/>
        <v>1.4200000166893005</v>
      </c>
      <c r="S197" s="1">
        <v>1</v>
      </c>
      <c r="T197">
        <f t="shared" si="63"/>
        <v>2.8400000333786011</v>
      </c>
      <c r="U197" s="1">
        <v>30.973224639892578</v>
      </c>
      <c r="V197" s="1">
        <v>30.872600555419922</v>
      </c>
      <c r="W197" s="1">
        <v>31.01422119140625</v>
      </c>
      <c r="X197" s="1">
        <v>418.14883422851563</v>
      </c>
      <c r="Y197" s="1">
        <v>419.99554443359375</v>
      </c>
      <c r="Z197" s="1">
        <v>21.975322723388672</v>
      </c>
      <c r="AA197" s="1">
        <v>22.167407989501953</v>
      </c>
      <c r="AB197" s="1">
        <v>48.634349822998047</v>
      </c>
      <c r="AC197" s="1">
        <v>49.059463500976563</v>
      </c>
      <c r="AD197" s="1">
        <v>500.3536376953125</v>
      </c>
      <c r="AE197" s="1">
        <v>0.2327735424041748</v>
      </c>
      <c r="AF197" s="1">
        <v>0.28531661629676819</v>
      </c>
      <c r="AG197" s="1">
        <v>99.690559387207031</v>
      </c>
      <c r="AH197" s="1">
        <v>0.82629281282424927</v>
      </c>
      <c r="AI197" s="1">
        <v>0.18876953423023224</v>
      </c>
      <c r="AJ197" s="1">
        <v>1.7147088423371315E-2</v>
      </c>
      <c r="AK197" s="1">
        <v>1.5141082694754004E-3</v>
      </c>
      <c r="AL197" s="1">
        <v>2.4882666766643524E-2</v>
      </c>
      <c r="AM197" s="1">
        <v>1.6075464664027095E-3</v>
      </c>
      <c r="AN197" s="1">
        <v>1</v>
      </c>
      <c r="AO197" s="1">
        <v>-0.21956524252891541</v>
      </c>
      <c r="AP197" s="1">
        <v>2.737391471862793</v>
      </c>
      <c r="AQ197" s="1">
        <v>1</v>
      </c>
      <c r="AR197" s="1">
        <v>0</v>
      </c>
      <c r="AS197" s="1">
        <v>0.15999999642372131</v>
      </c>
      <c r="AT197" s="1">
        <v>111115</v>
      </c>
      <c r="AU197" s="1" t="s">
        <v>88</v>
      </c>
      <c r="AV197">
        <f t="shared" si="64"/>
        <v>0.83392272949218738</v>
      </c>
      <c r="AW197">
        <f t="shared" si="65"/>
        <v>1.638156374835795E-4</v>
      </c>
      <c r="AX197">
        <f t="shared" si="66"/>
        <v>304.0226005554199</v>
      </c>
      <c r="AY197">
        <f t="shared" si="67"/>
        <v>304.12322463989256</v>
      </c>
      <c r="AZ197">
        <f t="shared" si="68"/>
        <v>3.724376595220491E-2</v>
      </c>
      <c r="BA197">
        <f t="shared" si="69"/>
        <v>-6.7309539274951632E-2</v>
      </c>
      <c r="BB197">
        <f t="shared" si="70"/>
        <v>4.478711119775979</v>
      </c>
      <c r="BC197">
        <f t="shared" si="71"/>
        <v>44.926130892497703</v>
      </c>
      <c r="BD197">
        <f t="shared" si="72"/>
        <v>22.75872290299575</v>
      </c>
      <c r="BE197">
        <f t="shared" si="73"/>
        <v>30.92291259765625</v>
      </c>
      <c r="BF197">
        <f t="shared" si="74"/>
        <v>4.4915872035269988</v>
      </c>
      <c r="BG197">
        <f t="shared" si="75"/>
        <v>6.9564602872003705E-3</v>
      </c>
      <c r="BH197">
        <f t="shared" si="76"/>
        <v>2.2098813026378923</v>
      </c>
      <c r="BI197">
        <f t="shared" si="77"/>
        <v>2.2817059008891065</v>
      </c>
      <c r="BJ197">
        <f t="shared" si="78"/>
        <v>4.3493191163469155E-3</v>
      </c>
      <c r="BK197">
        <f t="shared" si="79"/>
        <v>76.515710444942059</v>
      </c>
      <c r="BL197">
        <f t="shared" si="80"/>
        <v>1.8274769121798129</v>
      </c>
      <c r="BM197">
        <f t="shared" si="81"/>
        <v>47.711890869893594</v>
      </c>
      <c r="BN197">
        <f t="shared" si="82"/>
        <v>420.76029824892936</v>
      </c>
      <c r="BO197">
        <f t="shared" si="83"/>
        <v>-1.8243077501882842E-3</v>
      </c>
    </row>
    <row r="198" spans="1:67" x14ac:dyDescent="0.25">
      <c r="A198" s="1">
        <v>185</v>
      </c>
      <c r="B198" s="1" t="s">
        <v>274</v>
      </c>
      <c r="C198" s="1" t="s">
        <v>82</v>
      </c>
      <c r="D198" s="1" t="s">
        <v>83</v>
      </c>
      <c r="E198" s="1" t="s">
        <v>84</v>
      </c>
      <c r="F198" s="1" t="s">
        <v>85</v>
      </c>
      <c r="G198" s="1" t="s">
        <v>86</v>
      </c>
      <c r="H198" s="1" t="s">
        <v>87</v>
      </c>
      <c r="I198" s="1">
        <v>1166.9999915733933</v>
      </c>
      <c r="J198" s="1">
        <v>0</v>
      </c>
      <c r="K198">
        <f t="shared" si="56"/>
        <v>-1.5599882701954177</v>
      </c>
      <c r="L198">
        <f t="shared" si="57"/>
        <v>6.781144789058717E-3</v>
      </c>
      <c r="M198">
        <f t="shared" si="58"/>
        <v>766.52459177756987</v>
      </c>
      <c r="N198">
        <f t="shared" si="59"/>
        <v>0.15938091180554745</v>
      </c>
      <c r="O198">
        <f t="shared" si="60"/>
        <v>2.2698396322671748</v>
      </c>
      <c r="P198">
        <f t="shared" si="61"/>
        <v>30.877735137939453</v>
      </c>
      <c r="Q198" s="1">
        <v>6</v>
      </c>
      <c r="R198">
        <f t="shared" si="62"/>
        <v>1.4200000166893005</v>
      </c>
      <c r="S198" s="1">
        <v>1</v>
      </c>
      <c r="T198">
        <f t="shared" si="63"/>
        <v>2.8400000333786011</v>
      </c>
      <c r="U198" s="1">
        <v>30.976108551025391</v>
      </c>
      <c r="V198" s="1">
        <v>30.877735137939453</v>
      </c>
      <c r="W198" s="1">
        <v>31.017257690429688</v>
      </c>
      <c r="X198" s="1">
        <v>418.26144409179688</v>
      </c>
      <c r="Y198" s="1">
        <v>420.052001953125</v>
      </c>
      <c r="Z198" s="1">
        <v>21.983793258666992</v>
      </c>
      <c r="AA198" s="1">
        <v>22.170696258544922</v>
      </c>
      <c r="AB198" s="1">
        <v>48.644546508789063</v>
      </c>
      <c r="AC198" s="1">
        <v>49.058113098144531</v>
      </c>
      <c r="AD198" s="1">
        <v>500.30441284179688</v>
      </c>
      <c r="AE198" s="1">
        <v>0.16022112965583801</v>
      </c>
      <c r="AF198" s="1">
        <v>3.7215303629636765E-2</v>
      </c>
      <c r="AG198" s="1">
        <v>99.689430236816406</v>
      </c>
      <c r="AH198" s="1">
        <v>0.82629281282424927</v>
      </c>
      <c r="AI198" s="1">
        <v>0.18876953423023224</v>
      </c>
      <c r="AJ198" s="1">
        <v>1.7147088423371315E-2</v>
      </c>
      <c r="AK198" s="1">
        <v>1.5141082694754004E-3</v>
      </c>
      <c r="AL198" s="1">
        <v>2.4882666766643524E-2</v>
      </c>
      <c r="AM198" s="1">
        <v>1.6075464664027095E-3</v>
      </c>
      <c r="AN198" s="1">
        <v>1</v>
      </c>
      <c r="AO198" s="1">
        <v>-0.21956524252891541</v>
      </c>
      <c r="AP198" s="1">
        <v>2.737391471862793</v>
      </c>
      <c r="AQ198" s="1">
        <v>1</v>
      </c>
      <c r="AR198" s="1">
        <v>0</v>
      </c>
      <c r="AS198" s="1">
        <v>0.15999999642372131</v>
      </c>
      <c r="AT198" s="1">
        <v>111115</v>
      </c>
      <c r="AU198" s="1" t="s">
        <v>88</v>
      </c>
      <c r="AV198">
        <f t="shared" si="64"/>
        <v>0.83384068806966127</v>
      </c>
      <c r="AW198">
        <f t="shared" si="65"/>
        <v>1.5938091180554744E-4</v>
      </c>
      <c r="AX198">
        <f t="shared" si="66"/>
        <v>304.02773513793943</v>
      </c>
      <c r="AY198">
        <f t="shared" si="67"/>
        <v>304.12610855102537</v>
      </c>
      <c r="AZ198">
        <f t="shared" si="68"/>
        <v>2.5635380171938671E-2</v>
      </c>
      <c r="BA198">
        <f t="shared" si="69"/>
        <v>-6.5541259987404843E-2</v>
      </c>
      <c r="BB198">
        <f t="shared" si="70"/>
        <v>4.4800237102350353</v>
      </c>
      <c r="BC198">
        <f t="shared" si="71"/>
        <v>44.939806553137601</v>
      </c>
      <c r="BD198">
        <f t="shared" si="72"/>
        <v>22.769110294592679</v>
      </c>
      <c r="BE198">
        <f t="shared" si="73"/>
        <v>30.926921844482422</v>
      </c>
      <c r="BF198">
        <f t="shared" si="74"/>
        <v>4.492614653717018</v>
      </c>
      <c r="BG198">
        <f t="shared" si="75"/>
        <v>6.7649918353287868E-3</v>
      </c>
      <c r="BH198">
        <f t="shared" si="76"/>
        <v>2.2101840779678605</v>
      </c>
      <c r="BI198">
        <f t="shared" si="77"/>
        <v>2.2824305757491574</v>
      </c>
      <c r="BJ198">
        <f t="shared" si="78"/>
        <v>4.2295681780194537E-3</v>
      </c>
      <c r="BK198">
        <f t="shared" si="79"/>
        <v>76.414399816814225</v>
      </c>
      <c r="BL198">
        <f t="shared" si="80"/>
        <v>1.8248326117086544</v>
      </c>
      <c r="BM198">
        <f t="shared" si="81"/>
        <v>47.699951570616015</v>
      </c>
      <c r="BN198">
        <f t="shared" si="82"/>
        <v>420.7935456643969</v>
      </c>
      <c r="BO198">
        <f t="shared" si="83"/>
        <v>-1.7683580393696703E-3</v>
      </c>
    </row>
    <row r="199" spans="1:67" x14ac:dyDescent="0.25">
      <c r="A199" s="1">
        <v>186</v>
      </c>
      <c r="B199" s="1" t="s">
        <v>275</v>
      </c>
      <c r="C199" s="1" t="s">
        <v>82</v>
      </c>
      <c r="D199" s="1" t="s">
        <v>83</v>
      </c>
      <c r="E199" s="1" t="s">
        <v>84</v>
      </c>
      <c r="F199" s="1" t="s">
        <v>85</v>
      </c>
      <c r="G199" s="1" t="s">
        <v>86</v>
      </c>
      <c r="H199" s="1" t="s">
        <v>87</v>
      </c>
      <c r="I199" s="1">
        <v>1171.9999914616346</v>
      </c>
      <c r="J199" s="1">
        <v>0</v>
      </c>
      <c r="K199">
        <f t="shared" si="56"/>
        <v>-1.6559288361928746</v>
      </c>
      <c r="L199">
        <f t="shared" si="57"/>
        <v>6.8801458200925389E-3</v>
      </c>
      <c r="M199">
        <f t="shared" si="58"/>
        <v>783.27254324517492</v>
      </c>
      <c r="N199">
        <f t="shared" si="59"/>
        <v>0.16174699131103809</v>
      </c>
      <c r="O199">
        <f t="shared" si="60"/>
        <v>2.2704838433748455</v>
      </c>
      <c r="P199">
        <f t="shared" si="61"/>
        <v>30.8800048828125</v>
      </c>
      <c r="Q199" s="1">
        <v>6</v>
      </c>
      <c r="R199">
        <f t="shared" si="62"/>
        <v>1.4200000166893005</v>
      </c>
      <c r="S199" s="1">
        <v>1</v>
      </c>
      <c r="T199">
        <f t="shared" si="63"/>
        <v>2.8400000333786011</v>
      </c>
      <c r="U199" s="1">
        <v>30.974542617797852</v>
      </c>
      <c r="V199" s="1">
        <v>30.8800048828125</v>
      </c>
      <c r="W199" s="1">
        <v>31.020473480224609</v>
      </c>
      <c r="X199" s="1">
        <v>418.15530395507813</v>
      </c>
      <c r="Y199" s="1">
        <v>420.0606689453125</v>
      </c>
      <c r="Z199" s="1">
        <v>21.980085372924805</v>
      </c>
      <c r="AA199" s="1">
        <v>22.169857025146484</v>
      </c>
      <c r="AB199" s="1">
        <v>48.641124725341797</v>
      </c>
      <c r="AC199" s="1">
        <v>49.061077117919922</v>
      </c>
      <c r="AD199" s="1">
        <v>500.05703735351563</v>
      </c>
      <c r="AE199" s="1">
        <v>0.18666903674602509</v>
      </c>
      <c r="AF199" s="1">
        <v>0.19124150276184082</v>
      </c>
      <c r="AG199" s="1">
        <v>99.690322875976563</v>
      </c>
      <c r="AH199" s="1">
        <v>0.82629281282424927</v>
      </c>
      <c r="AI199" s="1">
        <v>0.18876953423023224</v>
      </c>
      <c r="AJ199" s="1">
        <v>1.7147088423371315E-2</v>
      </c>
      <c r="AK199" s="1">
        <v>1.5141082694754004E-3</v>
      </c>
      <c r="AL199" s="1">
        <v>2.4882666766643524E-2</v>
      </c>
      <c r="AM199" s="1">
        <v>1.6075464664027095E-3</v>
      </c>
      <c r="AN199" s="1">
        <v>1</v>
      </c>
      <c r="AO199" s="1">
        <v>-0.21956524252891541</v>
      </c>
      <c r="AP199" s="1">
        <v>2.737391471862793</v>
      </c>
      <c r="AQ199" s="1">
        <v>1</v>
      </c>
      <c r="AR199" s="1">
        <v>0</v>
      </c>
      <c r="AS199" s="1">
        <v>0.15999999642372131</v>
      </c>
      <c r="AT199" s="1">
        <v>111115</v>
      </c>
      <c r="AU199" s="1" t="s">
        <v>88</v>
      </c>
      <c r="AV199">
        <f t="shared" si="64"/>
        <v>0.83342839558919257</v>
      </c>
      <c r="AW199">
        <f t="shared" si="65"/>
        <v>1.6174699131103808E-4</v>
      </c>
      <c r="AX199">
        <f t="shared" si="66"/>
        <v>304.03000488281248</v>
      </c>
      <c r="AY199">
        <f t="shared" si="67"/>
        <v>304.12454261779783</v>
      </c>
      <c r="AZ199">
        <f t="shared" si="68"/>
        <v>2.9867045211783516E-2</v>
      </c>
      <c r="BA199">
        <f t="shared" si="69"/>
        <v>-6.7194249396116484E-2</v>
      </c>
      <c r="BB199">
        <f t="shared" si="70"/>
        <v>4.4806040483259357</v>
      </c>
      <c r="BC199">
        <f t="shared" si="71"/>
        <v>44.945225565175441</v>
      </c>
      <c r="BD199">
        <f t="shared" si="72"/>
        <v>22.775368540028957</v>
      </c>
      <c r="BE199">
        <f t="shared" si="73"/>
        <v>30.927273750305176</v>
      </c>
      <c r="BF199">
        <f t="shared" si="74"/>
        <v>4.4927048464391612</v>
      </c>
      <c r="BG199">
        <f t="shared" si="75"/>
        <v>6.8635183529965893E-3</v>
      </c>
      <c r="BH199">
        <f t="shared" si="76"/>
        <v>2.2101202049510902</v>
      </c>
      <c r="BI199">
        <f t="shared" si="77"/>
        <v>2.2825846414880711</v>
      </c>
      <c r="BJ199">
        <f t="shared" si="78"/>
        <v>4.2911897522322721E-3</v>
      </c>
      <c r="BK199">
        <f t="shared" si="79"/>
        <v>78.0846927359988</v>
      </c>
      <c r="BL199">
        <f t="shared" si="80"/>
        <v>1.8646652761178857</v>
      </c>
      <c r="BM199">
        <f t="shared" si="81"/>
        <v>47.693579150235877</v>
      </c>
      <c r="BN199">
        <f t="shared" si="82"/>
        <v>420.8478182067866</v>
      </c>
      <c r="BO199">
        <f t="shared" si="83"/>
        <v>-1.8766207070441993E-3</v>
      </c>
    </row>
    <row r="200" spans="1:67" x14ac:dyDescent="0.25">
      <c r="A200" s="1">
        <v>187</v>
      </c>
      <c r="B200" s="1" t="s">
        <v>276</v>
      </c>
      <c r="C200" s="1" t="s">
        <v>82</v>
      </c>
      <c r="D200" s="1" t="s">
        <v>83</v>
      </c>
      <c r="E200" s="1" t="s">
        <v>84</v>
      </c>
      <c r="F200" s="1" t="s">
        <v>85</v>
      </c>
      <c r="G200" s="1" t="s">
        <v>86</v>
      </c>
      <c r="H200" s="1" t="s">
        <v>87</v>
      </c>
      <c r="I200" s="1">
        <v>1176.9999913498759</v>
      </c>
      <c r="J200" s="1">
        <v>0</v>
      </c>
      <c r="K200">
        <f t="shared" si="56"/>
        <v>-1.5922990199807934</v>
      </c>
      <c r="L200">
        <f t="shared" si="57"/>
        <v>6.8212225043114008E-3</v>
      </c>
      <c r="M200">
        <f t="shared" si="58"/>
        <v>771.82189658705681</v>
      </c>
      <c r="N200">
        <f t="shared" si="59"/>
        <v>0.16034319489942372</v>
      </c>
      <c r="O200">
        <f t="shared" si="60"/>
        <v>2.2701617490763026</v>
      </c>
      <c r="P200">
        <f t="shared" si="61"/>
        <v>30.877704620361328</v>
      </c>
      <c r="Q200" s="1">
        <v>6</v>
      </c>
      <c r="R200">
        <f t="shared" si="62"/>
        <v>1.4200000166893005</v>
      </c>
      <c r="S200" s="1">
        <v>1</v>
      </c>
      <c r="T200">
        <f t="shared" si="63"/>
        <v>2.8400000333786011</v>
      </c>
      <c r="U200" s="1">
        <v>30.972911834716797</v>
      </c>
      <c r="V200" s="1">
        <v>30.877704620361328</v>
      </c>
      <c r="W200" s="1">
        <v>31.020631790161133</v>
      </c>
      <c r="X200" s="1">
        <v>418.190185546875</v>
      </c>
      <c r="Y200" s="1">
        <v>420.019775390625</v>
      </c>
      <c r="Z200" s="1">
        <v>21.979290008544922</v>
      </c>
      <c r="AA200" s="1">
        <v>22.167400360107422</v>
      </c>
      <c r="AB200" s="1">
        <v>48.643421173095703</v>
      </c>
      <c r="AC200" s="1">
        <v>49.059734344482422</v>
      </c>
      <c r="AD200" s="1">
        <v>500.09625244140625</v>
      </c>
      <c r="AE200" s="1">
        <v>0.25544053316116333</v>
      </c>
      <c r="AF200" s="1">
        <v>3.5146906971931458E-2</v>
      </c>
      <c r="AG200" s="1">
        <v>99.689369201660156</v>
      </c>
      <c r="AH200" s="1">
        <v>0.82629281282424927</v>
      </c>
      <c r="AI200" s="1">
        <v>0.18876953423023224</v>
      </c>
      <c r="AJ200" s="1">
        <v>1.7147088423371315E-2</v>
      </c>
      <c r="AK200" s="1">
        <v>1.5141082694754004E-3</v>
      </c>
      <c r="AL200" s="1">
        <v>2.4882666766643524E-2</v>
      </c>
      <c r="AM200" s="1">
        <v>1.6075464664027095E-3</v>
      </c>
      <c r="AN200" s="1">
        <v>1</v>
      </c>
      <c r="AO200" s="1">
        <v>-0.21956524252891541</v>
      </c>
      <c r="AP200" s="1">
        <v>2.737391471862793</v>
      </c>
      <c r="AQ200" s="1">
        <v>1</v>
      </c>
      <c r="AR200" s="1">
        <v>0</v>
      </c>
      <c r="AS200" s="1">
        <v>0.15999999642372131</v>
      </c>
      <c r="AT200" s="1">
        <v>111115</v>
      </c>
      <c r="AU200" s="1" t="s">
        <v>88</v>
      </c>
      <c r="AV200">
        <f t="shared" si="64"/>
        <v>0.83349375406901027</v>
      </c>
      <c r="AW200">
        <f t="shared" si="65"/>
        <v>1.6034319489942371E-4</v>
      </c>
      <c r="AX200">
        <f t="shared" si="66"/>
        <v>304.02770462036131</v>
      </c>
      <c r="AY200">
        <f t="shared" si="67"/>
        <v>304.12291183471677</v>
      </c>
      <c r="AZ200">
        <f t="shared" si="68"/>
        <v>4.0870484392259598E-2</v>
      </c>
      <c r="BA200">
        <f t="shared" si="69"/>
        <v>-6.6280908143853137E-2</v>
      </c>
      <c r="BB200">
        <f t="shared" si="70"/>
        <v>4.4800159078160657</v>
      </c>
      <c r="BC200">
        <f t="shared" si="71"/>
        <v>44.939755800375345</v>
      </c>
      <c r="BD200">
        <f t="shared" si="72"/>
        <v>22.772355440267923</v>
      </c>
      <c r="BE200">
        <f t="shared" si="73"/>
        <v>30.925308227539063</v>
      </c>
      <c r="BF200">
        <f t="shared" si="74"/>
        <v>4.4922011072850045</v>
      </c>
      <c r="BG200">
        <f t="shared" si="75"/>
        <v>6.8048782830656259E-3</v>
      </c>
      <c r="BH200">
        <f t="shared" si="76"/>
        <v>2.2098541587397631</v>
      </c>
      <c r="BI200">
        <f t="shared" si="77"/>
        <v>2.2823469485452414</v>
      </c>
      <c r="BJ200">
        <f t="shared" si="78"/>
        <v>4.2545143393137343E-3</v>
      </c>
      <c r="BK200">
        <f t="shared" si="79"/>
        <v>76.942438006792671</v>
      </c>
      <c r="BL200">
        <f t="shared" si="80"/>
        <v>1.8375846610299487</v>
      </c>
      <c r="BM200">
        <f t="shared" si="81"/>
        <v>47.693265436710433</v>
      </c>
      <c r="BN200">
        <f t="shared" si="82"/>
        <v>420.776678084889</v>
      </c>
      <c r="BO200">
        <f t="shared" si="83"/>
        <v>-1.8048039202219538E-3</v>
      </c>
    </row>
    <row r="201" spans="1:67" x14ac:dyDescent="0.25">
      <c r="A201" s="1">
        <v>188</v>
      </c>
      <c r="B201" s="1" t="s">
        <v>277</v>
      </c>
      <c r="C201" s="1" t="s">
        <v>82</v>
      </c>
      <c r="D201" s="1" t="s">
        <v>83</v>
      </c>
      <c r="E201" s="1" t="s">
        <v>84</v>
      </c>
      <c r="F201" s="1" t="s">
        <v>85</v>
      </c>
      <c r="G201" s="1" t="s">
        <v>86</v>
      </c>
      <c r="H201" s="1" t="s">
        <v>87</v>
      </c>
      <c r="I201" s="1">
        <v>1182.4999912269413</v>
      </c>
      <c r="J201" s="1">
        <v>0</v>
      </c>
      <c r="K201">
        <f t="shared" si="56"/>
        <v>-1.6049460523219594</v>
      </c>
      <c r="L201">
        <f t="shared" si="57"/>
        <v>6.8333670722313259E-3</v>
      </c>
      <c r="M201">
        <f t="shared" si="58"/>
        <v>774.11599606099639</v>
      </c>
      <c r="N201">
        <f t="shared" si="59"/>
        <v>0.16054216285907574</v>
      </c>
      <c r="O201">
        <f t="shared" si="60"/>
        <v>2.2689716259340607</v>
      </c>
      <c r="P201">
        <f t="shared" si="61"/>
        <v>30.873466491699219</v>
      </c>
      <c r="Q201" s="1">
        <v>6</v>
      </c>
      <c r="R201">
        <f t="shared" si="62"/>
        <v>1.4200000166893005</v>
      </c>
      <c r="S201" s="1">
        <v>1</v>
      </c>
      <c r="T201">
        <f t="shared" si="63"/>
        <v>2.8400000333786011</v>
      </c>
      <c r="U201" s="1">
        <v>30.972072601318359</v>
      </c>
      <c r="V201" s="1">
        <v>30.873466491699219</v>
      </c>
      <c r="W201" s="1">
        <v>31.019174575805664</v>
      </c>
      <c r="X201" s="1">
        <v>418.19821166992188</v>
      </c>
      <c r="Y201" s="1">
        <v>420.04193115234375</v>
      </c>
      <c r="Z201" s="1">
        <v>21.98011589050293</v>
      </c>
      <c r="AA201" s="1">
        <v>22.168363571166992</v>
      </c>
      <c r="AB201" s="1">
        <v>48.647811889648438</v>
      </c>
      <c r="AC201" s="1">
        <v>49.064449310302734</v>
      </c>
      <c r="AD201" s="1">
        <v>500.35104370117188</v>
      </c>
      <c r="AE201" s="1">
        <v>0.2494020015001297</v>
      </c>
      <c r="AF201" s="1">
        <v>7.6498478651046753E-2</v>
      </c>
      <c r="AG201" s="1">
        <v>99.689849853515625</v>
      </c>
      <c r="AH201" s="1">
        <v>0.82629281282424927</v>
      </c>
      <c r="AI201" s="1">
        <v>0.18876953423023224</v>
      </c>
      <c r="AJ201" s="1">
        <v>1.7147088423371315E-2</v>
      </c>
      <c r="AK201" s="1">
        <v>1.5141082694754004E-3</v>
      </c>
      <c r="AL201" s="1">
        <v>2.4882666766643524E-2</v>
      </c>
      <c r="AM201" s="1">
        <v>1.6075464664027095E-3</v>
      </c>
      <c r="AN201" s="1">
        <v>1</v>
      </c>
      <c r="AO201" s="1">
        <v>-0.21956524252891541</v>
      </c>
      <c r="AP201" s="1">
        <v>2.737391471862793</v>
      </c>
      <c r="AQ201" s="1">
        <v>1</v>
      </c>
      <c r="AR201" s="1">
        <v>0</v>
      </c>
      <c r="AS201" s="1">
        <v>0.15999999642372131</v>
      </c>
      <c r="AT201" s="1">
        <v>111115</v>
      </c>
      <c r="AU201" s="1" t="s">
        <v>88</v>
      </c>
      <c r="AV201">
        <f t="shared" si="64"/>
        <v>0.83391840616861956</v>
      </c>
      <c r="AW201">
        <f t="shared" si="65"/>
        <v>1.6054216285907574E-4</v>
      </c>
      <c r="AX201">
        <f t="shared" si="66"/>
        <v>304.0234664916992</v>
      </c>
      <c r="AY201">
        <f t="shared" si="67"/>
        <v>304.12207260131834</v>
      </c>
      <c r="AZ201">
        <f t="shared" si="68"/>
        <v>3.990431934808969E-2</v>
      </c>
      <c r="BA201">
        <f t="shared" si="69"/>
        <v>-6.5927044653015576E-2</v>
      </c>
      <c r="BB201">
        <f t="shared" si="70"/>
        <v>4.4789324618418433</v>
      </c>
      <c r="BC201">
        <f t="shared" si="71"/>
        <v>44.928670957205689</v>
      </c>
      <c r="BD201">
        <f t="shared" si="72"/>
        <v>22.760307386038697</v>
      </c>
      <c r="BE201">
        <f t="shared" si="73"/>
        <v>30.922769546508789</v>
      </c>
      <c r="BF201">
        <f t="shared" si="74"/>
        <v>4.4915505475734845</v>
      </c>
      <c r="BG201">
        <f t="shared" si="75"/>
        <v>6.8169646703428056E-3</v>
      </c>
      <c r="BH201">
        <f t="shared" si="76"/>
        <v>2.2099608359077827</v>
      </c>
      <c r="BI201">
        <f t="shared" si="77"/>
        <v>2.2815897116657018</v>
      </c>
      <c r="BJ201">
        <f t="shared" si="78"/>
        <v>4.2620735424273963E-3</v>
      </c>
      <c r="BK201">
        <f t="shared" si="79"/>
        <v>77.171507416525415</v>
      </c>
      <c r="BL201">
        <f t="shared" si="80"/>
        <v>1.8429493311234078</v>
      </c>
      <c r="BM201">
        <f t="shared" si="81"/>
        <v>47.708537658831162</v>
      </c>
      <c r="BN201">
        <f t="shared" si="82"/>
        <v>420.80484564007952</v>
      </c>
      <c r="BO201">
        <f t="shared" si="83"/>
        <v>-1.8195995120048054E-3</v>
      </c>
    </row>
    <row r="202" spans="1:67" x14ac:dyDescent="0.25">
      <c r="A202" s="1">
        <v>189</v>
      </c>
      <c r="B202" s="1" t="s">
        <v>278</v>
      </c>
      <c r="C202" s="1" t="s">
        <v>82</v>
      </c>
      <c r="D202" s="1" t="s">
        <v>83</v>
      </c>
      <c r="E202" s="1" t="s">
        <v>84</v>
      </c>
      <c r="F202" s="1" t="s">
        <v>85</v>
      </c>
      <c r="G202" s="1" t="s">
        <v>86</v>
      </c>
      <c r="H202" s="1" t="s">
        <v>87</v>
      </c>
      <c r="I202" s="1">
        <v>1187.4999911151826</v>
      </c>
      <c r="J202" s="1">
        <v>0</v>
      </c>
      <c r="K202">
        <f t="shared" si="56"/>
        <v>-1.5937985721301915</v>
      </c>
      <c r="L202">
        <f t="shared" si="57"/>
        <v>6.7276106956582257E-3</v>
      </c>
      <c r="M202">
        <f t="shared" si="58"/>
        <v>777.2479892845538</v>
      </c>
      <c r="N202">
        <f t="shared" si="59"/>
        <v>0.15806983490654539</v>
      </c>
      <c r="O202">
        <f t="shared" si="60"/>
        <v>2.2690594393775707</v>
      </c>
      <c r="P202">
        <f t="shared" si="61"/>
        <v>30.871686935424805</v>
      </c>
      <c r="Q202" s="1">
        <v>6</v>
      </c>
      <c r="R202">
        <f t="shared" si="62"/>
        <v>1.4200000166893005</v>
      </c>
      <c r="S202" s="1">
        <v>1</v>
      </c>
      <c r="T202">
        <f t="shared" si="63"/>
        <v>2.8400000333786011</v>
      </c>
      <c r="U202" s="1">
        <v>30.971385955810547</v>
      </c>
      <c r="V202" s="1">
        <v>30.871686935424805</v>
      </c>
      <c r="W202" s="1">
        <v>31.019138336181641</v>
      </c>
      <c r="X202" s="1">
        <v>418.14974975585938</v>
      </c>
      <c r="Y202" s="1">
        <v>419.98202514648438</v>
      </c>
      <c r="Z202" s="1">
        <v>21.977655410766602</v>
      </c>
      <c r="AA202" s="1">
        <v>22.16307258605957</v>
      </c>
      <c r="AB202" s="1">
        <v>48.643936157226563</v>
      </c>
      <c r="AC202" s="1">
        <v>49.054325103759766</v>
      </c>
      <c r="AD202" s="1">
        <v>500.1689453125</v>
      </c>
      <c r="AE202" s="1">
        <v>0.31439772248268127</v>
      </c>
      <c r="AF202" s="1">
        <v>0.17780733108520508</v>
      </c>
      <c r="AG202" s="1">
        <v>99.689163208007813</v>
      </c>
      <c r="AH202" s="1">
        <v>0.82629281282424927</v>
      </c>
      <c r="AI202" s="1">
        <v>0.18876953423023224</v>
      </c>
      <c r="AJ202" s="1">
        <v>1.7147088423371315E-2</v>
      </c>
      <c r="AK202" s="1">
        <v>1.5141082694754004E-3</v>
      </c>
      <c r="AL202" s="1">
        <v>2.4882666766643524E-2</v>
      </c>
      <c r="AM202" s="1">
        <v>1.6075464664027095E-3</v>
      </c>
      <c r="AN202" s="1">
        <v>1</v>
      </c>
      <c r="AO202" s="1">
        <v>-0.21956524252891541</v>
      </c>
      <c r="AP202" s="1">
        <v>2.737391471862793</v>
      </c>
      <c r="AQ202" s="1">
        <v>1</v>
      </c>
      <c r="AR202" s="1">
        <v>0</v>
      </c>
      <c r="AS202" s="1">
        <v>0.15999999642372131</v>
      </c>
      <c r="AT202" s="1">
        <v>111115</v>
      </c>
      <c r="AU202" s="1" t="s">
        <v>88</v>
      </c>
      <c r="AV202">
        <f t="shared" si="64"/>
        <v>0.83361490885416656</v>
      </c>
      <c r="AW202">
        <f t="shared" si="65"/>
        <v>1.580698349065454E-4</v>
      </c>
      <c r="AX202">
        <f t="shared" si="66"/>
        <v>304.02168693542478</v>
      </c>
      <c r="AY202">
        <f t="shared" si="67"/>
        <v>304.12138595581052</v>
      </c>
      <c r="AZ202">
        <f t="shared" si="68"/>
        <v>5.030363447285513E-2</v>
      </c>
      <c r="BA202">
        <f t="shared" si="69"/>
        <v>-6.4431049551500058E-2</v>
      </c>
      <c r="BB202">
        <f t="shared" si="70"/>
        <v>4.4784775996001871</v>
      </c>
      <c r="BC202">
        <f t="shared" si="71"/>
        <v>44.924417614536068</v>
      </c>
      <c r="BD202">
        <f t="shared" si="72"/>
        <v>22.761345028476498</v>
      </c>
      <c r="BE202">
        <f t="shared" si="73"/>
        <v>30.921536445617676</v>
      </c>
      <c r="BF202">
        <f t="shared" si="74"/>
        <v>4.4912345840582031</v>
      </c>
      <c r="BG202">
        <f t="shared" si="75"/>
        <v>6.7117114768599148E-3</v>
      </c>
      <c r="BH202">
        <f t="shared" si="76"/>
        <v>2.2094181602226164</v>
      </c>
      <c r="BI202">
        <f t="shared" si="77"/>
        <v>2.2818164238355867</v>
      </c>
      <c r="BJ202">
        <f t="shared" si="78"/>
        <v>4.1962452269527729E-3</v>
      </c>
      <c r="BK202">
        <f t="shared" si="79"/>
        <v>77.483201656883793</v>
      </c>
      <c r="BL202">
        <f t="shared" si="80"/>
        <v>1.8506696542868939</v>
      </c>
      <c r="BM202">
        <f t="shared" si="81"/>
        <v>47.69951796932763</v>
      </c>
      <c r="BN202">
        <f t="shared" si="82"/>
        <v>420.73964065602229</v>
      </c>
      <c r="BO202">
        <f t="shared" si="83"/>
        <v>-1.8068994761766719E-3</v>
      </c>
    </row>
    <row r="203" spans="1:67" x14ac:dyDescent="0.25">
      <c r="A203" s="1">
        <v>190</v>
      </c>
      <c r="B203" s="1" t="s">
        <v>279</v>
      </c>
      <c r="C203" s="1" t="s">
        <v>82</v>
      </c>
      <c r="D203" s="1" t="s">
        <v>83</v>
      </c>
      <c r="E203" s="1" t="s">
        <v>84</v>
      </c>
      <c r="F203" s="1" t="s">
        <v>85</v>
      </c>
      <c r="G203" s="1" t="s">
        <v>86</v>
      </c>
      <c r="H203" s="1" t="s">
        <v>87</v>
      </c>
      <c r="I203" s="1">
        <v>1192.4999910034239</v>
      </c>
      <c r="J203" s="1">
        <v>0</v>
      </c>
      <c r="K203">
        <f t="shared" si="56"/>
        <v>-1.5964072641308487</v>
      </c>
      <c r="L203">
        <f t="shared" si="57"/>
        <v>6.8160136153894418E-3</v>
      </c>
      <c r="M203">
        <f t="shared" si="58"/>
        <v>773.06267983593671</v>
      </c>
      <c r="N203">
        <f t="shared" si="59"/>
        <v>0.16016436021230662</v>
      </c>
      <c r="O203">
        <f t="shared" si="60"/>
        <v>2.2693820975340246</v>
      </c>
      <c r="P203">
        <f t="shared" si="61"/>
        <v>30.875080108642578</v>
      </c>
      <c r="Q203" s="1">
        <v>6</v>
      </c>
      <c r="R203">
        <f t="shared" si="62"/>
        <v>1.4200000166893005</v>
      </c>
      <c r="S203" s="1">
        <v>1</v>
      </c>
      <c r="T203">
        <f t="shared" si="63"/>
        <v>2.8400000333786011</v>
      </c>
      <c r="U203" s="1">
        <v>30.971340179443359</v>
      </c>
      <c r="V203" s="1">
        <v>30.875080108642578</v>
      </c>
      <c r="W203" s="1">
        <v>31.019895553588867</v>
      </c>
      <c r="X203" s="1">
        <v>418.18984985351563</v>
      </c>
      <c r="Y203" s="1">
        <v>420.0242919921875</v>
      </c>
      <c r="Z203" s="1">
        <v>21.980447769165039</v>
      </c>
      <c r="AA203" s="1">
        <v>22.168331146240234</v>
      </c>
      <c r="AB203" s="1">
        <v>48.650688171386719</v>
      </c>
      <c r="AC203" s="1">
        <v>49.066543579101563</v>
      </c>
      <c r="AD203" s="1">
        <v>500.1414794921875</v>
      </c>
      <c r="AE203" s="1">
        <v>0.22219656407833099</v>
      </c>
      <c r="AF203" s="1">
        <v>3.5148274153470993E-2</v>
      </c>
      <c r="AG203" s="1">
        <v>99.690086364746094</v>
      </c>
      <c r="AH203" s="1">
        <v>0.82629281282424927</v>
      </c>
      <c r="AI203" s="1">
        <v>0.18876953423023224</v>
      </c>
      <c r="AJ203" s="1">
        <v>1.7147088423371315E-2</v>
      </c>
      <c r="AK203" s="1">
        <v>1.5141082694754004E-3</v>
      </c>
      <c r="AL203" s="1">
        <v>2.4882666766643524E-2</v>
      </c>
      <c r="AM203" s="1">
        <v>1.6075464664027095E-3</v>
      </c>
      <c r="AN203" s="1">
        <v>1</v>
      </c>
      <c r="AO203" s="1">
        <v>-0.21956524252891541</v>
      </c>
      <c r="AP203" s="1">
        <v>2.737391471862793</v>
      </c>
      <c r="AQ203" s="1">
        <v>1</v>
      </c>
      <c r="AR203" s="1">
        <v>0</v>
      </c>
      <c r="AS203" s="1">
        <v>0.15999999642372131</v>
      </c>
      <c r="AT203" s="1">
        <v>111115</v>
      </c>
      <c r="AU203" s="1" t="s">
        <v>88</v>
      </c>
      <c r="AV203">
        <f t="shared" si="64"/>
        <v>0.83356913248697895</v>
      </c>
      <c r="AW203">
        <f t="shared" si="65"/>
        <v>1.6016436021230662E-4</v>
      </c>
      <c r="AX203">
        <f t="shared" si="66"/>
        <v>304.02508010864256</v>
      </c>
      <c r="AY203">
        <f t="shared" si="67"/>
        <v>304.12134017944334</v>
      </c>
      <c r="AZ203">
        <f t="shared" si="68"/>
        <v>3.5551449457896123E-2</v>
      </c>
      <c r="BA203">
        <f t="shared" si="69"/>
        <v>-6.6108590084794625E-2</v>
      </c>
      <c r="BB203">
        <f t="shared" si="70"/>
        <v>4.4793449440650042</v>
      </c>
      <c r="BC203">
        <f t="shared" si="71"/>
        <v>44.932702010869733</v>
      </c>
      <c r="BD203">
        <f t="shared" si="72"/>
        <v>22.764370864629498</v>
      </c>
      <c r="BE203">
        <f t="shared" si="73"/>
        <v>30.923210144042969</v>
      </c>
      <c r="BF203">
        <f t="shared" si="74"/>
        <v>4.491663448745002</v>
      </c>
      <c r="BG203">
        <f t="shared" si="75"/>
        <v>6.7996943166225851E-3</v>
      </c>
      <c r="BH203">
        <f t="shared" si="76"/>
        <v>2.2099628465309795</v>
      </c>
      <c r="BI203">
        <f t="shared" si="77"/>
        <v>2.2817006022140225</v>
      </c>
      <c r="BJ203">
        <f t="shared" si="78"/>
        <v>4.2512721280465061E-3</v>
      </c>
      <c r="BK203">
        <f t="shared" si="79"/>
        <v>77.066685318206581</v>
      </c>
      <c r="BL203">
        <f t="shared" si="80"/>
        <v>1.8405189761032101</v>
      </c>
      <c r="BM203">
        <f t="shared" si="81"/>
        <v>47.703466976547894</v>
      </c>
      <c r="BN203">
        <f t="shared" si="82"/>
        <v>420.78314754896468</v>
      </c>
      <c r="BO203">
        <f t="shared" si="83"/>
        <v>-1.809819657683068E-3</v>
      </c>
    </row>
    <row r="204" spans="1:67" x14ac:dyDescent="0.25">
      <c r="A204" s="1">
        <v>191</v>
      </c>
      <c r="B204" s="1" t="s">
        <v>280</v>
      </c>
      <c r="C204" s="1" t="s">
        <v>82</v>
      </c>
      <c r="D204" s="1" t="s">
        <v>83</v>
      </c>
      <c r="E204" s="1" t="s">
        <v>84</v>
      </c>
      <c r="F204" s="1" t="s">
        <v>85</v>
      </c>
      <c r="G204" s="1" t="s">
        <v>86</v>
      </c>
      <c r="H204" s="1" t="s">
        <v>87</v>
      </c>
      <c r="I204" s="1">
        <v>1197.9999908804893</v>
      </c>
      <c r="J204" s="1">
        <v>0</v>
      </c>
      <c r="K204">
        <f t="shared" si="56"/>
        <v>-1.5730177723116063</v>
      </c>
      <c r="L204">
        <f t="shared" si="57"/>
        <v>6.7868852674601646E-3</v>
      </c>
      <c r="M204">
        <f t="shared" si="58"/>
        <v>769.22866202379259</v>
      </c>
      <c r="N204">
        <f t="shared" si="59"/>
        <v>0.15946192911228763</v>
      </c>
      <c r="O204">
        <f t="shared" si="60"/>
        <v>2.2691023769466194</v>
      </c>
      <c r="P204">
        <f t="shared" si="61"/>
        <v>30.873659133911133</v>
      </c>
      <c r="Q204" s="1">
        <v>6</v>
      </c>
      <c r="R204">
        <f t="shared" si="62"/>
        <v>1.4200000166893005</v>
      </c>
      <c r="S204" s="1">
        <v>1</v>
      </c>
      <c r="T204">
        <f t="shared" si="63"/>
        <v>2.8400000333786011</v>
      </c>
      <c r="U204" s="1">
        <v>30.971696853637695</v>
      </c>
      <c r="V204" s="1">
        <v>30.873659133911133</v>
      </c>
      <c r="W204" s="1">
        <v>31.018426895141602</v>
      </c>
      <c r="X204" s="1">
        <v>418.22601318359375</v>
      </c>
      <c r="Y204" s="1">
        <v>420.032470703125</v>
      </c>
      <c r="Z204" s="1">
        <v>21.980520248413086</v>
      </c>
      <c r="AA204" s="1">
        <v>22.167551040649414</v>
      </c>
      <c r="AB204" s="1">
        <v>48.649738311767578</v>
      </c>
      <c r="AC204" s="1">
        <v>49.063694000244141</v>
      </c>
      <c r="AD204" s="1">
        <v>500.21832275390625</v>
      </c>
      <c r="AE204" s="1">
        <v>0.15115277469158173</v>
      </c>
      <c r="AF204" s="1">
        <v>9.9241301417350769E-2</v>
      </c>
      <c r="AG204" s="1">
        <v>99.689826965332031</v>
      </c>
      <c r="AH204" s="1">
        <v>0.82629281282424927</v>
      </c>
      <c r="AI204" s="1">
        <v>0.18876953423023224</v>
      </c>
      <c r="AJ204" s="1">
        <v>1.7147088423371315E-2</v>
      </c>
      <c r="AK204" s="1">
        <v>1.5141082694754004E-3</v>
      </c>
      <c r="AL204" s="1">
        <v>2.4882666766643524E-2</v>
      </c>
      <c r="AM204" s="1">
        <v>1.6075464664027095E-3</v>
      </c>
      <c r="AN204" s="1">
        <v>1</v>
      </c>
      <c r="AO204" s="1">
        <v>-0.21956524252891541</v>
      </c>
      <c r="AP204" s="1">
        <v>2.737391471862793</v>
      </c>
      <c r="AQ204" s="1">
        <v>1</v>
      </c>
      <c r="AR204" s="1">
        <v>0</v>
      </c>
      <c r="AS204" s="1">
        <v>0.15999999642372131</v>
      </c>
      <c r="AT204" s="1">
        <v>111115</v>
      </c>
      <c r="AU204" s="1" t="s">
        <v>88</v>
      </c>
      <c r="AV204">
        <f t="shared" si="64"/>
        <v>0.83369720458984364</v>
      </c>
      <c r="AW204">
        <f t="shared" si="65"/>
        <v>1.5946192911228763E-4</v>
      </c>
      <c r="AX204">
        <f t="shared" si="66"/>
        <v>304.02365913391111</v>
      </c>
      <c r="AY204">
        <f t="shared" si="67"/>
        <v>304.12169685363767</v>
      </c>
      <c r="AZ204">
        <f t="shared" si="68"/>
        <v>2.418444341008863E-2</v>
      </c>
      <c r="BA204">
        <f t="shared" si="69"/>
        <v>-6.5644713083554102E-2</v>
      </c>
      <c r="BB204">
        <f t="shared" si="70"/>
        <v>4.4789817044341254</v>
      </c>
      <c r="BC204">
        <f t="shared" si="71"/>
        <v>44.92917523060531</v>
      </c>
      <c r="BD204">
        <f t="shared" si="72"/>
        <v>22.761624189955896</v>
      </c>
      <c r="BE204">
        <f t="shared" si="73"/>
        <v>30.922677993774414</v>
      </c>
      <c r="BF204">
        <f t="shared" si="74"/>
        <v>4.4915270878999882</v>
      </c>
      <c r="BG204">
        <f t="shared" si="75"/>
        <v>6.770704986691003E-3</v>
      </c>
      <c r="BH204">
        <f t="shared" si="76"/>
        <v>2.2098793274875059</v>
      </c>
      <c r="BI204">
        <f t="shared" si="77"/>
        <v>2.2816477604124823</v>
      </c>
      <c r="BJ204">
        <f t="shared" si="78"/>
        <v>4.2331413452694989E-3</v>
      </c>
      <c r="BK204">
        <f t="shared" si="79"/>
        <v>76.684272213925752</v>
      </c>
      <c r="BL204">
        <f t="shared" si="80"/>
        <v>1.8313552300757152</v>
      </c>
      <c r="BM204">
        <f t="shared" si="81"/>
        <v>47.705253756348434</v>
      </c>
      <c r="BN204">
        <f t="shared" si="82"/>
        <v>420.78020801568215</v>
      </c>
      <c r="BO204">
        <f t="shared" si="83"/>
        <v>-1.783382643999605E-3</v>
      </c>
    </row>
    <row r="205" spans="1:67" x14ac:dyDescent="0.25">
      <c r="A205" s="1">
        <v>192</v>
      </c>
      <c r="B205" s="1" t="s">
        <v>281</v>
      </c>
      <c r="C205" s="1" t="s">
        <v>82</v>
      </c>
      <c r="D205" s="1" t="s">
        <v>83</v>
      </c>
      <c r="E205" s="1" t="s">
        <v>84</v>
      </c>
      <c r="F205" s="1" t="s">
        <v>85</v>
      </c>
      <c r="G205" s="1" t="s">
        <v>86</v>
      </c>
      <c r="H205" s="1" t="s">
        <v>87</v>
      </c>
      <c r="I205" s="1">
        <v>1202.9999907687306</v>
      </c>
      <c r="J205" s="1">
        <v>0</v>
      </c>
      <c r="K205">
        <f t="shared" si="56"/>
        <v>-1.4978089268216872</v>
      </c>
      <c r="L205">
        <f t="shared" si="57"/>
        <v>6.8591756925316574E-3</v>
      </c>
      <c r="M205">
        <f t="shared" si="58"/>
        <v>748.05185921193515</v>
      </c>
      <c r="N205">
        <f t="shared" si="59"/>
        <v>0.16125890651135849</v>
      </c>
      <c r="O205">
        <f t="shared" si="60"/>
        <v>2.2705517209628918</v>
      </c>
      <c r="P205">
        <f t="shared" si="61"/>
        <v>30.879234313964844</v>
      </c>
      <c r="Q205" s="1">
        <v>6</v>
      </c>
      <c r="R205">
        <f t="shared" si="62"/>
        <v>1.4200000166893005</v>
      </c>
      <c r="S205" s="1">
        <v>1</v>
      </c>
      <c r="T205">
        <f t="shared" si="63"/>
        <v>2.8400000333786011</v>
      </c>
      <c r="U205" s="1">
        <v>30.974021911621094</v>
      </c>
      <c r="V205" s="1">
        <v>30.879234313964844</v>
      </c>
      <c r="W205" s="1">
        <v>31.010391235351563</v>
      </c>
      <c r="X205" s="1">
        <v>418.24203491210938</v>
      </c>
      <c r="Y205" s="1">
        <v>419.95745849609375</v>
      </c>
      <c r="Z205" s="1">
        <v>21.977958679199219</v>
      </c>
      <c r="AA205" s="1">
        <v>22.167104721069336</v>
      </c>
      <c r="AB205" s="1">
        <v>48.638069152832031</v>
      </c>
      <c r="AC205" s="1">
        <v>49.056655883789063</v>
      </c>
      <c r="AD205" s="1">
        <v>500.19845581054688</v>
      </c>
      <c r="AE205" s="1">
        <v>0.16853687167167664</v>
      </c>
      <c r="AF205" s="1">
        <v>0.15196463465690613</v>
      </c>
      <c r="AG205" s="1">
        <v>99.690750122070313</v>
      </c>
      <c r="AH205" s="1">
        <v>0.82629281282424927</v>
      </c>
      <c r="AI205" s="1">
        <v>0.18876953423023224</v>
      </c>
      <c r="AJ205" s="1">
        <v>1.7147088423371315E-2</v>
      </c>
      <c r="AK205" s="1">
        <v>1.5141082694754004E-3</v>
      </c>
      <c r="AL205" s="1">
        <v>2.4882666766643524E-2</v>
      </c>
      <c r="AM205" s="1">
        <v>1.6075464664027095E-3</v>
      </c>
      <c r="AN205" s="1">
        <v>1</v>
      </c>
      <c r="AO205" s="1">
        <v>-0.21956524252891541</v>
      </c>
      <c r="AP205" s="1">
        <v>2.737391471862793</v>
      </c>
      <c r="AQ205" s="1">
        <v>1</v>
      </c>
      <c r="AR205" s="1">
        <v>0</v>
      </c>
      <c r="AS205" s="1">
        <v>0.15999999642372131</v>
      </c>
      <c r="AT205" s="1">
        <v>111115</v>
      </c>
      <c r="AU205" s="1" t="s">
        <v>88</v>
      </c>
      <c r="AV205">
        <f t="shared" si="64"/>
        <v>0.83366409301757805</v>
      </c>
      <c r="AW205">
        <f t="shared" si="65"/>
        <v>1.612589065113585E-4</v>
      </c>
      <c r="AX205">
        <f t="shared" si="66"/>
        <v>304.02923431396482</v>
      </c>
      <c r="AY205">
        <f t="shared" si="67"/>
        <v>304.12402191162107</v>
      </c>
      <c r="AZ205">
        <f t="shared" si="68"/>
        <v>2.696589886473344E-2</v>
      </c>
      <c r="BA205">
        <f t="shared" si="69"/>
        <v>-6.6950216773898577E-2</v>
      </c>
      <c r="BB205">
        <f t="shared" si="70"/>
        <v>4.4804070186407801</v>
      </c>
      <c r="BC205">
        <f t="shared" si="71"/>
        <v>44.943056533876685</v>
      </c>
      <c r="BD205">
        <f t="shared" si="72"/>
        <v>22.775951812807349</v>
      </c>
      <c r="BE205">
        <f t="shared" si="73"/>
        <v>30.926628112792969</v>
      </c>
      <c r="BF205">
        <f t="shared" si="74"/>
        <v>4.4925393721105236</v>
      </c>
      <c r="BG205">
        <f t="shared" si="75"/>
        <v>6.8426493075839558E-3</v>
      </c>
      <c r="BH205">
        <f t="shared" si="76"/>
        <v>2.2098552976778882</v>
      </c>
      <c r="BI205">
        <f t="shared" si="77"/>
        <v>2.2826840744326353</v>
      </c>
      <c r="BJ205">
        <f t="shared" si="78"/>
        <v>4.2781375453981602E-3</v>
      </c>
      <c r="BK205">
        <f t="shared" si="79"/>
        <v>74.573850975047151</v>
      </c>
      <c r="BL205">
        <f t="shared" si="80"/>
        <v>1.781256277459097</v>
      </c>
      <c r="BM205">
        <f t="shared" si="81"/>
        <v>47.689462995782783</v>
      </c>
      <c r="BN205">
        <f t="shared" si="82"/>
        <v>420.66944512547548</v>
      </c>
      <c r="BO205">
        <f t="shared" si="83"/>
        <v>-1.6980007513764217E-3</v>
      </c>
    </row>
    <row r="206" spans="1:67" x14ac:dyDescent="0.25">
      <c r="A206" s="1">
        <v>193</v>
      </c>
      <c r="B206" s="1" t="s">
        <v>282</v>
      </c>
      <c r="C206" s="1" t="s">
        <v>82</v>
      </c>
      <c r="D206" s="1" t="s">
        <v>83</v>
      </c>
      <c r="E206" s="1" t="s">
        <v>84</v>
      </c>
      <c r="F206" s="1" t="s">
        <v>85</v>
      </c>
      <c r="G206" s="1" t="s">
        <v>86</v>
      </c>
      <c r="H206" s="1" t="s">
        <v>87</v>
      </c>
      <c r="I206" s="1">
        <v>1207.9999906569719</v>
      </c>
      <c r="J206" s="1">
        <v>0</v>
      </c>
      <c r="K206">
        <f t="shared" si="56"/>
        <v>-1.6264532800728999</v>
      </c>
      <c r="L206">
        <f t="shared" si="57"/>
        <v>6.7931112155962666E-3</v>
      </c>
      <c r="M206">
        <f t="shared" si="58"/>
        <v>781.25389003797579</v>
      </c>
      <c r="N206">
        <f t="shared" si="59"/>
        <v>0.15968872594574429</v>
      </c>
      <c r="O206">
        <f t="shared" si="60"/>
        <v>2.2702506459205836</v>
      </c>
      <c r="P206">
        <f t="shared" si="61"/>
        <v>30.87803840637207</v>
      </c>
      <c r="Q206" s="1">
        <v>6</v>
      </c>
      <c r="R206">
        <f t="shared" si="62"/>
        <v>1.4200000166893005</v>
      </c>
      <c r="S206" s="1">
        <v>1</v>
      </c>
      <c r="T206">
        <f t="shared" si="63"/>
        <v>2.8400000333786011</v>
      </c>
      <c r="U206" s="1">
        <v>30.971298217773438</v>
      </c>
      <c r="V206" s="1">
        <v>30.87803840637207</v>
      </c>
      <c r="W206" s="1">
        <v>31.003009796142578</v>
      </c>
      <c r="X206" s="1">
        <v>418.15338134765625</v>
      </c>
      <c r="Y206" s="1">
        <v>420.02377319335938</v>
      </c>
      <c r="Z206" s="1">
        <v>21.979862213134766</v>
      </c>
      <c r="AA206" s="1">
        <v>22.167154312133789</v>
      </c>
      <c r="AB206" s="1">
        <v>48.649627685546875</v>
      </c>
      <c r="AC206" s="1">
        <v>49.064170837402344</v>
      </c>
      <c r="AD206" s="1">
        <v>500.2310791015625</v>
      </c>
      <c r="AE206" s="1">
        <v>0.18818546831607819</v>
      </c>
      <c r="AF206" s="1">
        <v>5.6857071816921234E-2</v>
      </c>
      <c r="AG206" s="1">
        <v>99.690315246582031</v>
      </c>
      <c r="AH206" s="1">
        <v>0.82629281282424927</v>
      </c>
      <c r="AI206" s="1">
        <v>0.18876953423023224</v>
      </c>
      <c r="AJ206" s="1">
        <v>1.7147088423371315E-2</v>
      </c>
      <c r="AK206" s="1">
        <v>1.5141082694754004E-3</v>
      </c>
      <c r="AL206" s="1">
        <v>2.4882666766643524E-2</v>
      </c>
      <c r="AM206" s="1">
        <v>1.6075464664027095E-3</v>
      </c>
      <c r="AN206" s="1">
        <v>1</v>
      </c>
      <c r="AO206" s="1">
        <v>-0.21956524252891541</v>
      </c>
      <c r="AP206" s="1">
        <v>2.737391471862793</v>
      </c>
      <c r="AQ206" s="1">
        <v>1</v>
      </c>
      <c r="AR206" s="1">
        <v>0</v>
      </c>
      <c r="AS206" s="1">
        <v>0.15999999642372131</v>
      </c>
      <c r="AT206" s="1">
        <v>111115</v>
      </c>
      <c r="AU206" s="1" t="s">
        <v>88</v>
      </c>
      <c r="AV206">
        <f t="shared" si="64"/>
        <v>0.83371846516927073</v>
      </c>
      <c r="AW206">
        <f t="shared" si="65"/>
        <v>1.5968872594574428E-4</v>
      </c>
      <c r="AX206">
        <f t="shared" si="66"/>
        <v>304.02803840637205</v>
      </c>
      <c r="AY206">
        <f t="shared" si="67"/>
        <v>304.12129821777341</v>
      </c>
      <c r="AZ206">
        <f t="shared" si="68"/>
        <v>3.010967425756883E-2</v>
      </c>
      <c r="BA206">
        <f t="shared" si="69"/>
        <v>-6.6342904687955631E-2</v>
      </c>
      <c r="BB206">
        <f t="shared" si="70"/>
        <v>4.4801012474168314</v>
      </c>
      <c r="BC206">
        <f t="shared" si="71"/>
        <v>44.940185376436908</v>
      </c>
      <c r="BD206">
        <f t="shared" si="72"/>
        <v>22.773031064303119</v>
      </c>
      <c r="BE206">
        <f t="shared" si="73"/>
        <v>30.924668312072754</v>
      </c>
      <c r="BF206">
        <f t="shared" si="74"/>
        <v>4.4920371154889382</v>
      </c>
      <c r="BG206">
        <f t="shared" si="75"/>
        <v>6.7769012707061408E-3</v>
      </c>
      <c r="BH206">
        <f t="shared" si="76"/>
        <v>2.2098506014962478</v>
      </c>
      <c r="BI206">
        <f t="shared" si="77"/>
        <v>2.2821865139926905</v>
      </c>
      <c r="BJ206">
        <f t="shared" si="78"/>
        <v>4.2370166797499227E-3</v>
      </c>
      <c r="BK206">
        <f t="shared" si="79"/>
        <v>77.883446585504345</v>
      </c>
      <c r="BL206">
        <f t="shared" si="80"/>
        <v>1.8600230270259557</v>
      </c>
      <c r="BM206">
        <f t="shared" si="81"/>
        <v>47.691692083908556</v>
      </c>
      <c r="BN206">
        <f t="shared" si="82"/>
        <v>420.79691118712424</v>
      </c>
      <c r="BO206">
        <f t="shared" si="83"/>
        <v>-1.8433668822156815E-3</v>
      </c>
    </row>
    <row r="207" spans="1:67" x14ac:dyDescent="0.25">
      <c r="A207" s="1">
        <v>194</v>
      </c>
      <c r="B207" s="1" t="s">
        <v>283</v>
      </c>
      <c r="C207" s="1" t="s">
        <v>82</v>
      </c>
      <c r="D207" s="1" t="s">
        <v>83</v>
      </c>
      <c r="E207" s="1" t="s">
        <v>84</v>
      </c>
      <c r="F207" s="1" t="s">
        <v>85</v>
      </c>
      <c r="G207" s="1" t="s">
        <v>86</v>
      </c>
      <c r="H207" s="1" t="s">
        <v>87</v>
      </c>
      <c r="I207" s="1">
        <v>1213.4999905340374</v>
      </c>
      <c r="J207" s="1">
        <v>0</v>
      </c>
      <c r="K207">
        <f t="shared" ref="K207:K270" si="84">(X207-Y207*(1000-Z207)/(1000-AA207))*AV207</f>
        <v>-1.4680999301892359</v>
      </c>
      <c r="L207">
        <f t="shared" ref="L207:L270" si="85">IF(BG207&lt;&gt;0,1/(1/BG207-1/T207),0)</f>
        <v>6.8301107533575304E-3</v>
      </c>
      <c r="M207">
        <f t="shared" ref="M207:M270" si="86">((BJ207-AW207/2)*Y207-K207)/(BJ207+AW207/2)</f>
        <v>742.68204564855353</v>
      </c>
      <c r="N207">
        <f t="shared" ref="N207:N270" si="87">AW207*1000</f>
        <v>0.16049126202259334</v>
      </c>
      <c r="O207">
        <f t="shared" ref="O207:O270" si="88">(BB207-BH207)</f>
        <v>2.2693374754135185</v>
      </c>
      <c r="P207">
        <f t="shared" ref="P207:P270" si="89">(V207+BA207*J207)</f>
        <v>30.873085021972656</v>
      </c>
      <c r="Q207" s="1">
        <v>6</v>
      </c>
      <c r="R207">
        <f t="shared" ref="R207:R270" si="90">(Q207*AO207+AP207)</f>
        <v>1.4200000166893005</v>
      </c>
      <c r="S207" s="1">
        <v>1</v>
      </c>
      <c r="T207">
        <f t="shared" ref="T207:T270" si="91">R207*(S207+1)*(S207+1)/(S207*S207+1)</f>
        <v>2.8400000333786011</v>
      </c>
      <c r="U207" s="1">
        <v>30.966449737548828</v>
      </c>
      <c r="V207" s="1">
        <v>30.873085021972656</v>
      </c>
      <c r="W207" s="1">
        <v>31.004240036010742</v>
      </c>
      <c r="X207" s="1">
        <v>418.28152465820313</v>
      </c>
      <c r="Y207" s="1">
        <v>419.9619140625</v>
      </c>
      <c r="Z207" s="1">
        <v>21.975446701049805</v>
      </c>
      <c r="AA207" s="1">
        <v>22.163717269897461</v>
      </c>
      <c r="AB207" s="1">
        <v>48.653072357177734</v>
      </c>
      <c r="AC207" s="1">
        <v>49.069892883300781</v>
      </c>
      <c r="AD207" s="1">
        <v>500.13397216796875</v>
      </c>
      <c r="AE207" s="1">
        <v>0.29247966408729553</v>
      </c>
      <c r="AF207" s="1">
        <v>0.19331316649913788</v>
      </c>
      <c r="AG207" s="1">
        <v>99.689842224121094</v>
      </c>
      <c r="AH207" s="1">
        <v>0.82629281282424927</v>
      </c>
      <c r="AI207" s="1">
        <v>0.18876953423023224</v>
      </c>
      <c r="AJ207" s="1">
        <v>1.7147088423371315E-2</v>
      </c>
      <c r="AK207" s="1">
        <v>1.5141082694754004E-3</v>
      </c>
      <c r="AL207" s="1">
        <v>2.4882666766643524E-2</v>
      </c>
      <c r="AM207" s="1">
        <v>1.6075464664027095E-3</v>
      </c>
      <c r="AN207" s="1">
        <v>1</v>
      </c>
      <c r="AO207" s="1">
        <v>-0.21956524252891541</v>
      </c>
      <c r="AP207" s="1">
        <v>2.737391471862793</v>
      </c>
      <c r="AQ207" s="1">
        <v>1</v>
      </c>
      <c r="AR207" s="1">
        <v>0</v>
      </c>
      <c r="AS207" s="1">
        <v>0.15999999642372131</v>
      </c>
      <c r="AT207" s="1">
        <v>111115</v>
      </c>
      <c r="AU207" s="1" t="s">
        <v>88</v>
      </c>
      <c r="AV207">
        <f t="shared" ref="AV207:AV270" si="92">AD207*0.000001/(Q207*0.0001)</f>
        <v>0.8335566202799477</v>
      </c>
      <c r="AW207">
        <f t="shared" ref="AW207:AW270" si="93">(AA207-Z207)/(1000-AA207)*AV207</f>
        <v>1.6049126202259334E-4</v>
      </c>
      <c r="AX207">
        <f t="shared" ref="AX207:AX270" si="94">(V207+273.15)</f>
        <v>304.02308502197263</v>
      </c>
      <c r="AY207">
        <f t="shared" ref="AY207:AY270" si="95">(U207+273.15)</f>
        <v>304.11644973754881</v>
      </c>
      <c r="AZ207">
        <f t="shared" ref="AZ207:AZ270" si="96">(AE207*AQ207+AF207*AR207)*AS207</f>
        <v>4.6796745207978496E-2</v>
      </c>
      <c r="BA207">
        <f t="shared" ref="BA207:BA270" si="97">((AZ207+0.00000010773*(AY207^4-AX207^4))-AW207*44100)/(R207*0.92*2*29.3+0.00000043092*AX207^3)</f>
        <v>-6.6540591723237758E-2</v>
      </c>
      <c r="BB207">
        <f t="shared" ref="BB207:BB270" si="98">0.61365*EXP(17.502*P207/(240.97+P207))</f>
        <v>4.4788349531496241</v>
      </c>
      <c r="BC207">
        <f t="shared" ref="BC207:BC270" si="99">BB207*1000/AG207</f>
        <v>44.927696275016466</v>
      </c>
      <c r="BD207">
        <f t="shared" ref="BD207:BD270" si="100">(BC207-AA207)</f>
        <v>22.763979005119005</v>
      </c>
      <c r="BE207">
        <f t="shared" ref="BE207:BE270" si="101">IF(J207,V207,(U207+V207)/2)</f>
        <v>30.919767379760742</v>
      </c>
      <c r="BF207">
        <f t="shared" ref="BF207:BF270" si="102">0.61365*EXP(17.502*BE207/(240.97+BE207))</f>
        <v>4.4907813214123973</v>
      </c>
      <c r="BG207">
        <f t="shared" ref="BG207:BG270" si="103">IF(BD207&lt;&gt;0,(1000-(BC207+AA207)/2)/BD207*AW207,0)</f>
        <v>6.8137239615430317E-3</v>
      </c>
      <c r="BH207">
        <f t="shared" ref="BH207:BH270" si="104">AA207*AG207/1000</f>
        <v>2.2094974777361056</v>
      </c>
      <c r="BI207">
        <f t="shared" ref="BI207:BI270" si="105">(BF207-BH207)</f>
        <v>2.2812838436762917</v>
      </c>
      <c r="BJ207">
        <f t="shared" ref="BJ207:BJ270" si="106">1/(1.6/L207+1.37/T207)</f>
        <v>4.2600467012828972E-3</v>
      </c>
      <c r="BK207">
        <f t="shared" ref="BK207:BK270" si="107">M207*AG207*0.001</f>
        <v>74.037855953391798</v>
      </c>
      <c r="BL207">
        <f t="shared" ref="BL207:BL270" si="108">M207/Y207</f>
        <v>1.7684509494306795</v>
      </c>
      <c r="BM207">
        <f t="shared" ref="BM207:BM270" si="109">(1-AW207*AG207/BB207/L207)*100</f>
        <v>47.699059821192066</v>
      </c>
      <c r="BN207">
        <f t="shared" ref="BN207:BN270" si="110">(Y207-K207/(T207/1.35))</f>
        <v>420.65977845773301</v>
      </c>
      <c r="BO207">
        <f t="shared" ref="BO207:BO270" si="111">K207*BM207/100/BN207</f>
        <v>-1.6646941300241381E-3</v>
      </c>
    </row>
    <row r="208" spans="1:67" x14ac:dyDescent="0.25">
      <c r="A208" s="1">
        <v>195</v>
      </c>
      <c r="B208" s="1" t="s">
        <v>284</v>
      </c>
      <c r="C208" s="1" t="s">
        <v>82</v>
      </c>
      <c r="D208" s="1" t="s">
        <v>83</v>
      </c>
      <c r="E208" s="1" t="s">
        <v>84</v>
      </c>
      <c r="F208" s="1" t="s">
        <v>85</v>
      </c>
      <c r="G208" s="1" t="s">
        <v>86</v>
      </c>
      <c r="H208" s="1" t="s">
        <v>87</v>
      </c>
      <c r="I208" s="1">
        <v>1218.4999904222786</v>
      </c>
      <c r="J208" s="1">
        <v>0</v>
      </c>
      <c r="K208">
        <f t="shared" si="84"/>
        <v>-1.5755558017349887</v>
      </c>
      <c r="L208">
        <f t="shared" si="85"/>
        <v>6.694745610539469E-3</v>
      </c>
      <c r="M208">
        <f t="shared" si="86"/>
        <v>774.85328768785712</v>
      </c>
      <c r="N208">
        <f t="shared" si="87"/>
        <v>0.15727342855691387</v>
      </c>
      <c r="O208">
        <f t="shared" si="88"/>
        <v>2.2686936381281693</v>
      </c>
      <c r="P208">
        <f t="shared" si="89"/>
        <v>30.87135124206543</v>
      </c>
      <c r="Q208" s="1">
        <v>6</v>
      </c>
      <c r="R208">
        <f t="shared" si="90"/>
        <v>1.4200000166893005</v>
      </c>
      <c r="S208" s="1">
        <v>1</v>
      </c>
      <c r="T208">
        <f t="shared" si="91"/>
        <v>2.8400000333786011</v>
      </c>
      <c r="U208" s="1">
        <v>30.968151092529297</v>
      </c>
      <c r="V208" s="1">
        <v>30.87135124206543</v>
      </c>
      <c r="W208" s="1">
        <v>31.028026580810547</v>
      </c>
      <c r="X208" s="1">
        <v>418.23703002929688</v>
      </c>
      <c r="Y208" s="1">
        <v>420.04769897460938</v>
      </c>
      <c r="Z208" s="1">
        <v>21.981296539306641</v>
      </c>
      <c r="AA208" s="1">
        <v>22.165767669677734</v>
      </c>
      <c r="AB208" s="1">
        <v>48.661216735839844</v>
      </c>
      <c r="AC208" s="1">
        <v>49.069591522216797</v>
      </c>
      <c r="AD208" s="1">
        <v>500.19970703125</v>
      </c>
      <c r="AE208" s="1">
        <v>0.2327759861946106</v>
      </c>
      <c r="AF208" s="1">
        <v>0.21088840067386627</v>
      </c>
      <c r="AG208" s="1">
        <v>99.689674377441406</v>
      </c>
      <c r="AH208" s="1">
        <v>0.82629281282424927</v>
      </c>
      <c r="AI208" s="1">
        <v>0.18876953423023224</v>
      </c>
      <c r="AJ208" s="1">
        <v>1.7147088423371315E-2</v>
      </c>
      <c r="AK208" s="1">
        <v>1.5141082694754004E-3</v>
      </c>
      <c r="AL208" s="1">
        <v>2.4882666766643524E-2</v>
      </c>
      <c r="AM208" s="1">
        <v>1.6075464664027095E-3</v>
      </c>
      <c r="AN208" s="1">
        <v>1</v>
      </c>
      <c r="AO208" s="1">
        <v>-0.21956524252891541</v>
      </c>
      <c r="AP208" s="1">
        <v>2.737391471862793</v>
      </c>
      <c r="AQ208" s="1">
        <v>1</v>
      </c>
      <c r="AR208" s="1">
        <v>0</v>
      </c>
      <c r="AS208" s="1">
        <v>0.15999999642372131</v>
      </c>
      <c r="AT208" s="1">
        <v>111115</v>
      </c>
      <c r="AU208" s="1" t="s">
        <v>88</v>
      </c>
      <c r="AV208">
        <f t="shared" si="92"/>
        <v>0.83366617838541646</v>
      </c>
      <c r="AW208">
        <f t="shared" si="93"/>
        <v>1.5727342855691387E-4</v>
      </c>
      <c r="AX208">
        <f t="shared" si="94"/>
        <v>304.02135124206541</v>
      </c>
      <c r="AY208">
        <f t="shared" si="95"/>
        <v>304.11815109252927</v>
      </c>
      <c r="AZ208">
        <f t="shared" si="96"/>
        <v>3.7244156958665897E-2</v>
      </c>
      <c r="BA208">
        <f t="shared" si="97"/>
        <v>-6.4578625560577835E-2</v>
      </c>
      <c r="BB208">
        <f t="shared" si="98"/>
        <v>4.4783917994443607</v>
      </c>
      <c r="BC208">
        <f t="shared" si="99"/>
        <v>44.923326587349834</v>
      </c>
      <c r="BD208">
        <f t="shared" si="100"/>
        <v>22.7575589176721</v>
      </c>
      <c r="BE208">
        <f t="shared" si="101"/>
        <v>30.919751167297363</v>
      </c>
      <c r="BF208">
        <f t="shared" si="102"/>
        <v>4.4907771677071828</v>
      </c>
      <c r="BG208">
        <f t="shared" si="103"/>
        <v>6.6790011692594827E-3</v>
      </c>
      <c r="BH208">
        <f t="shared" si="104"/>
        <v>2.2096981613161915</v>
      </c>
      <c r="BI208">
        <f t="shared" si="105"/>
        <v>2.2810790063909914</v>
      </c>
      <c r="BJ208">
        <f t="shared" si="106"/>
        <v>4.175787421018283E-3</v>
      </c>
      <c r="BK208">
        <f t="shared" si="107"/>
        <v>77.244871939892406</v>
      </c>
      <c r="BL208">
        <f t="shared" si="108"/>
        <v>1.8446792818514992</v>
      </c>
      <c r="BM208">
        <f t="shared" si="109"/>
        <v>47.70630050492619</v>
      </c>
      <c r="BN208">
        <f t="shared" si="110"/>
        <v>420.79664274480075</v>
      </c>
      <c r="BO208">
        <f t="shared" si="111"/>
        <v>-1.7862295205010399E-3</v>
      </c>
    </row>
    <row r="209" spans="1:67" x14ac:dyDescent="0.25">
      <c r="A209" s="1">
        <v>196</v>
      </c>
      <c r="B209" s="1" t="s">
        <v>285</v>
      </c>
      <c r="C209" s="1" t="s">
        <v>82</v>
      </c>
      <c r="D209" s="1" t="s">
        <v>83</v>
      </c>
      <c r="E209" s="1" t="s">
        <v>84</v>
      </c>
      <c r="F209" s="1" t="s">
        <v>85</v>
      </c>
      <c r="G209" s="1" t="s">
        <v>86</v>
      </c>
      <c r="H209" s="1" t="s">
        <v>87</v>
      </c>
      <c r="I209" s="1">
        <v>1223.4999903105199</v>
      </c>
      <c r="J209" s="1">
        <v>0</v>
      </c>
      <c r="K209">
        <f t="shared" si="84"/>
        <v>-1.5648435676086361</v>
      </c>
      <c r="L209">
        <f t="shared" si="85"/>
        <v>6.7881187505960516E-3</v>
      </c>
      <c r="M209">
        <f t="shared" si="86"/>
        <v>767.18373080774109</v>
      </c>
      <c r="N209">
        <f t="shared" si="87"/>
        <v>0.15952960299036958</v>
      </c>
      <c r="O209">
        <f t="shared" si="88"/>
        <v>2.2696575036321649</v>
      </c>
      <c r="P209">
        <f t="shared" si="89"/>
        <v>30.873600006103516</v>
      </c>
      <c r="Q209" s="1">
        <v>6</v>
      </c>
      <c r="R209">
        <f t="shared" si="90"/>
        <v>1.4200000166893005</v>
      </c>
      <c r="S209" s="1">
        <v>1</v>
      </c>
      <c r="T209">
        <f t="shared" si="91"/>
        <v>2.8400000333786011</v>
      </c>
      <c r="U209" s="1">
        <v>30.976154327392578</v>
      </c>
      <c r="V209" s="1">
        <v>30.873600006103516</v>
      </c>
      <c r="W209" s="1">
        <v>31.043930053710938</v>
      </c>
      <c r="X209" s="1">
        <v>418.15432739257813</v>
      </c>
      <c r="Y209" s="1">
        <v>419.95095825195313</v>
      </c>
      <c r="Z209" s="1">
        <v>21.974750518798828</v>
      </c>
      <c r="AA209" s="1">
        <v>22.161861419677734</v>
      </c>
      <c r="AB209" s="1">
        <v>48.624542236328125</v>
      </c>
      <c r="AC209" s="1">
        <v>49.038566589355469</v>
      </c>
      <c r="AD209" s="1">
        <v>500.21926879882813</v>
      </c>
      <c r="AE209" s="1">
        <v>0.29173356294631958</v>
      </c>
      <c r="AF209" s="1">
        <v>0.2046913206577301</v>
      </c>
      <c r="AG209" s="1">
        <v>99.689689636230469</v>
      </c>
      <c r="AH209" s="1">
        <v>0.82629281282424927</v>
      </c>
      <c r="AI209" s="1">
        <v>0.18876953423023224</v>
      </c>
      <c r="AJ209" s="1">
        <v>1.7147088423371315E-2</v>
      </c>
      <c r="AK209" s="1">
        <v>1.5141082694754004E-3</v>
      </c>
      <c r="AL209" s="1">
        <v>2.4882666766643524E-2</v>
      </c>
      <c r="AM209" s="1">
        <v>1.6075464664027095E-3</v>
      </c>
      <c r="AN209" s="1">
        <v>1</v>
      </c>
      <c r="AO209" s="1">
        <v>-0.21956524252891541</v>
      </c>
      <c r="AP209" s="1">
        <v>2.737391471862793</v>
      </c>
      <c r="AQ209" s="1">
        <v>1</v>
      </c>
      <c r="AR209" s="1">
        <v>0</v>
      </c>
      <c r="AS209" s="1">
        <v>0.15999999642372131</v>
      </c>
      <c r="AT209" s="1">
        <v>111115</v>
      </c>
      <c r="AU209" s="1" t="s">
        <v>88</v>
      </c>
      <c r="AV209">
        <f t="shared" si="92"/>
        <v>0.83369878133138009</v>
      </c>
      <c r="AW209">
        <f t="shared" si="93"/>
        <v>1.5952960299036957E-4</v>
      </c>
      <c r="AX209">
        <f t="shared" si="94"/>
        <v>304.02360000610349</v>
      </c>
      <c r="AY209">
        <f t="shared" si="95"/>
        <v>304.12615432739256</v>
      </c>
      <c r="AZ209">
        <f t="shared" si="96"/>
        <v>4.667736902809061E-2</v>
      </c>
      <c r="BA209">
        <f t="shared" si="97"/>
        <v>-6.4807236266722384E-2</v>
      </c>
      <c r="BB209">
        <f t="shared" si="98"/>
        <v>4.4789665903209883</v>
      </c>
      <c r="BC209">
        <f t="shared" si="99"/>
        <v>44.929085511900183</v>
      </c>
      <c r="BD209">
        <f t="shared" si="100"/>
        <v>22.767224092222449</v>
      </c>
      <c r="BE209">
        <f t="shared" si="101"/>
        <v>30.924877166748047</v>
      </c>
      <c r="BF209">
        <f t="shared" si="102"/>
        <v>4.4920906383185706</v>
      </c>
      <c r="BG209">
        <f t="shared" si="103"/>
        <v>6.7719325949322619E-3</v>
      </c>
      <c r="BH209">
        <f t="shared" si="104"/>
        <v>2.2093090866888234</v>
      </c>
      <c r="BI209">
        <f t="shared" si="105"/>
        <v>2.2827815516297472</v>
      </c>
      <c r="BJ209">
        <f t="shared" si="106"/>
        <v>4.2339091266264065E-3</v>
      </c>
      <c r="BK209">
        <f t="shared" si="107"/>
        <v>76.480308018189106</v>
      </c>
      <c r="BL209">
        <f t="shared" si="108"/>
        <v>1.8268412435612607</v>
      </c>
      <c r="BM209">
        <f t="shared" si="109"/>
        <v>47.692462611834173</v>
      </c>
      <c r="BN209">
        <f t="shared" si="110"/>
        <v>420.69480993908093</v>
      </c>
      <c r="BO209">
        <f t="shared" si="111"/>
        <v>-1.7739996210638089E-3</v>
      </c>
    </row>
    <row r="210" spans="1:67" x14ac:dyDescent="0.25">
      <c r="A210" s="1">
        <v>197</v>
      </c>
      <c r="B210" s="1" t="s">
        <v>286</v>
      </c>
      <c r="C210" s="1" t="s">
        <v>82</v>
      </c>
      <c r="D210" s="1" t="s">
        <v>83</v>
      </c>
      <c r="E210" s="1" t="s">
        <v>84</v>
      </c>
      <c r="F210" s="1" t="s">
        <v>85</v>
      </c>
      <c r="G210" s="1" t="s">
        <v>86</v>
      </c>
      <c r="H210" s="1" t="s">
        <v>87</v>
      </c>
      <c r="I210" s="1">
        <v>1228.9999901875854</v>
      </c>
      <c r="J210" s="1">
        <v>0</v>
      </c>
      <c r="K210">
        <f t="shared" si="84"/>
        <v>-1.5683668525712742</v>
      </c>
      <c r="L210">
        <f t="shared" si="85"/>
        <v>6.6943704186751447E-3</v>
      </c>
      <c r="M210">
        <f t="shared" si="86"/>
        <v>773.11945259581205</v>
      </c>
      <c r="N210">
        <f t="shared" si="87"/>
        <v>0.1573912899864886</v>
      </c>
      <c r="O210">
        <f t="shared" si="88"/>
        <v>2.2704955218418879</v>
      </c>
      <c r="P210">
        <f t="shared" si="89"/>
        <v>30.877691268920898</v>
      </c>
      <c r="Q210" s="1">
        <v>6</v>
      </c>
      <c r="R210">
        <f t="shared" si="90"/>
        <v>1.4200000166893005</v>
      </c>
      <c r="S210" s="1">
        <v>1</v>
      </c>
      <c r="T210">
        <f t="shared" si="91"/>
        <v>2.8400000333786011</v>
      </c>
      <c r="U210" s="1">
        <v>30.976842880249023</v>
      </c>
      <c r="V210" s="1">
        <v>30.877691268920898</v>
      </c>
      <c r="W210" s="1">
        <v>31.037614822387695</v>
      </c>
      <c r="X210" s="1">
        <v>418.19696044921875</v>
      </c>
      <c r="Y210" s="1">
        <v>419.99896240234375</v>
      </c>
      <c r="Z210" s="1">
        <v>21.97941780090332</v>
      </c>
      <c r="AA210" s="1">
        <v>22.164028167724609</v>
      </c>
      <c r="AB210" s="1">
        <v>48.632774353027344</v>
      </c>
      <c r="AC210" s="1">
        <v>49.041255950927734</v>
      </c>
      <c r="AD210" s="1">
        <v>500.19790649414063</v>
      </c>
      <c r="AE210" s="1">
        <v>0.35143652558326721</v>
      </c>
      <c r="AF210" s="1">
        <v>7.1330972015857697E-2</v>
      </c>
      <c r="AG210" s="1">
        <v>99.689323425292969</v>
      </c>
      <c r="AH210" s="1">
        <v>0.82629281282424927</v>
      </c>
      <c r="AI210" s="1">
        <v>0.18876953423023224</v>
      </c>
      <c r="AJ210" s="1">
        <v>1.7147088423371315E-2</v>
      </c>
      <c r="AK210" s="1">
        <v>1.5141082694754004E-3</v>
      </c>
      <c r="AL210" s="1">
        <v>2.4882666766643524E-2</v>
      </c>
      <c r="AM210" s="1">
        <v>1.6075464664027095E-3</v>
      </c>
      <c r="AN210" s="1">
        <v>1</v>
      </c>
      <c r="AO210" s="1">
        <v>-0.21956524252891541</v>
      </c>
      <c r="AP210" s="1">
        <v>2.737391471862793</v>
      </c>
      <c r="AQ210" s="1">
        <v>1</v>
      </c>
      <c r="AR210" s="1">
        <v>0</v>
      </c>
      <c r="AS210" s="1">
        <v>0.15999999642372131</v>
      </c>
      <c r="AT210" s="1">
        <v>111115</v>
      </c>
      <c r="AU210" s="1" t="s">
        <v>88</v>
      </c>
      <c r="AV210">
        <f t="shared" si="92"/>
        <v>0.83366317749023422</v>
      </c>
      <c r="AW210">
        <f t="shared" si="93"/>
        <v>1.573912899864886E-4</v>
      </c>
      <c r="AX210">
        <f t="shared" si="94"/>
        <v>304.02769126892088</v>
      </c>
      <c r="AY210">
        <f t="shared" si="95"/>
        <v>304.126842880249</v>
      </c>
      <c r="AZ210">
        <f t="shared" si="96"/>
        <v>5.6229842836487798E-2</v>
      </c>
      <c r="BA210">
        <f t="shared" si="97"/>
        <v>-6.4100227074559091E-2</v>
      </c>
      <c r="BB210">
        <f t="shared" si="98"/>
        <v>4.4800124942614898</v>
      </c>
      <c r="BC210">
        <f t="shared" si="99"/>
        <v>44.939742194346465</v>
      </c>
      <c r="BD210">
        <f t="shared" si="100"/>
        <v>22.775714026621856</v>
      </c>
      <c r="BE210">
        <f t="shared" si="101"/>
        <v>30.927267074584961</v>
      </c>
      <c r="BF210">
        <f t="shared" si="102"/>
        <v>4.4927031354514355</v>
      </c>
      <c r="BG210">
        <f t="shared" si="103"/>
        <v>6.6786277399939866E-3</v>
      </c>
      <c r="BH210">
        <f t="shared" si="104"/>
        <v>2.209516972419602</v>
      </c>
      <c r="BI210">
        <f t="shared" si="105"/>
        <v>2.2831861630318335</v>
      </c>
      <c r="BJ210">
        <f t="shared" si="106"/>
        <v>4.1755538698472023E-3</v>
      </c>
      <c r="BK210">
        <f t="shared" si="107"/>
        <v>77.071755156209363</v>
      </c>
      <c r="BL210">
        <f t="shared" si="108"/>
        <v>1.8407651489748007</v>
      </c>
      <c r="BM210">
        <f t="shared" si="109"/>
        <v>47.683295573589177</v>
      </c>
      <c r="BN210">
        <f t="shared" si="110"/>
        <v>420.74448889040241</v>
      </c>
      <c r="BO210">
        <f t="shared" si="111"/>
        <v>-1.7774421810301162E-3</v>
      </c>
    </row>
    <row r="211" spans="1:67" x14ac:dyDescent="0.25">
      <c r="A211" s="1">
        <v>198</v>
      </c>
      <c r="B211" s="1" t="s">
        <v>287</v>
      </c>
      <c r="C211" s="1" t="s">
        <v>82</v>
      </c>
      <c r="D211" s="1" t="s">
        <v>83</v>
      </c>
      <c r="E211" s="1" t="s">
        <v>84</v>
      </c>
      <c r="F211" s="1" t="s">
        <v>85</v>
      </c>
      <c r="G211" s="1" t="s">
        <v>86</v>
      </c>
      <c r="H211" s="1" t="s">
        <v>87</v>
      </c>
      <c r="I211" s="1">
        <v>1233.9999900758266</v>
      </c>
      <c r="J211" s="1">
        <v>0</v>
      </c>
      <c r="K211">
        <f t="shared" si="84"/>
        <v>-1.6001161118743172</v>
      </c>
      <c r="L211">
        <f t="shared" si="85"/>
        <v>6.8616594349990689E-3</v>
      </c>
      <c r="M211">
        <f t="shared" si="86"/>
        <v>771.41969502805796</v>
      </c>
      <c r="N211">
        <f t="shared" si="87"/>
        <v>0.1613494797502559</v>
      </c>
      <c r="O211">
        <f t="shared" si="88"/>
        <v>2.2709819383922429</v>
      </c>
      <c r="P211">
        <f t="shared" si="89"/>
        <v>30.879430770874023</v>
      </c>
      <c r="Q211" s="1">
        <v>6</v>
      </c>
      <c r="R211">
        <f t="shared" si="90"/>
        <v>1.4200000166893005</v>
      </c>
      <c r="S211" s="1">
        <v>1</v>
      </c>
      <c r="T211">
        <f t="shared" si="91"/>
        <v>2.8400000333786011</v>
      </c>
      <c r="U211" s="1">
        <v>30.981498718261719</v>
      </c>
      <c r="V211" s="1">
        <v>30.879430770874023</v>
      </c>
      <c r="W211" s="1">
        <v>31.020214080810547</v>
      </c>
      <c r="X211" s="1">
        <v>418.15374755859375</v>
      </c>
      <c r="Y211" s="1">
        <v>419.99200439453125</v>
      </c>
      <c r="Z211" s="1">
        <v>21.974292755126953</v>
      </c>
      <c r="AA211" s="1">
        <v>22.163562774658203</v>
      </c>
      <c r="AB211" s="1">
        <v>48.608634948730469</v>
      </c>
      <c r="AC211" s="1">
        <v>49.027309417724609</v>
      </c>
      <c r="AD211" s="1">
        <v>500.15338134765625</v>
      </c>
      <c r="AE211" s="1">
        <v>0.21463070809841156</v>
      </c>
      <c r="AF211" s="1">
        <v>0.14472270011901855</v>
      </c>
      <c r="AG211" s="1">
        <v>99.689537048339844</v>
      </c>
      <c r="AH211" s="1">
        <v>0.82629281282424927</v>
      </c>
      <c r="AI211" s="1">
        <v>0.18876953423023224</v>
      </c>
      <c r="AJ211" s="1">
        <v>1.7147088423371315E-2</v>
      </c>
      <c r="AK211" s="1">
        <v>1.5141082694754004E-3</v>
      </c>
      <c r="AL211" s="1">
        <v>2.4882666766643524E-2</v>
      </c>
      <c r="AM211" s="1">
        <v>1.6075464664027095E-3</v>
      </c>
      <c r="AN211" s="1">
        <v>1</v>
      </c>
      <c r="AO211" s="1">
        <v>-0.21956524252891541</v>
      </c>
      <c r="AP211" s="1">
        <v>2.737391471862793</v>
      </c>
      <c r="AQ211" s="1">
        <v>1</v>
      </c>
      <c r="AR211" s="1">
        <v>0</v>
      </c>
      <c r="AS211" s="1">
        <v>0.15999999642372131</v>
      </c>
      <c r="AT211" s="1">
        <v>111115</v>
      </c>
      <c r="AU211" s="1" t="s">
        <v>88</v>
      </c>
      <c r="AV211">
        <f t="shared" si="92"/>
        <v>0.83358896891276024</v>
      </c>
      <c r="AW211">
        <f t="shared" si="93"/>
        <v>1.6134947975025591E-4</v>
      </c>
      <c r="AX211">
        <f t="shared" si="94"/>
        <v>304.029430770874</v>
      </c>
      <c r="AY211">
        <f t="shared" si="95"/>
        <v>304.1314987182617</v>
      </c>
      <c r="AZ211">
        <f t="shared" si="96"/>
        <v>3.4340912528166623E-2</v>
      </c>
      <c r="BA211">
        <f t="shared" si="97"/>
        <v>-6.5916719068833299E-2</v>
      </c>
      <c r="BB211">
        <f t="shared" si="98"/>
        <v>4.4804572507397378</v>
      </c>
      <c r="BC211">
        <f t="shared" si="99"/>
        <v>44.94410730954791</v>
      </c>
      <c r="BD211">
        <f t="shared" si="100"/>
        <v>22.780544534889707</v>
      </c>
      <c r="BE211">
        <f t="shared" si="101"/>
        <v>30.930464744567871</v>
      </c>
      <c r="BF211">
        <f t="shared" si="102"/>
        <v>4.4935227635528294</v>
      </c>
      <c r="BG211">
        <f t="shared" si="103"/>
        <v>6.8451210937369123E-3</v>
      </c>
      <c r="BH211">
        <f t="shared" si="104"/>
        <v>2.2094753123474948</v>
      </c>
      <c r="BI211">
        <f t="shared" si="105"/>
        <v>2.2840474512053346</v>
      </c>
      <c r="BJ211">
        <f t="shared" si="106"/>
        <v>4.2796834826189173E-3</v>
      </c>
      <c r="BK211">
        <f t="shared" si="107"/>
        <v>76.902472267318601</v>
      </c>
      <c r="BL211">
        <f t="shared" si="108"/>
        <v>1.8367485260586134</v>
      </c>
      <c r="BM211">
        <f t="shared" si="109"/>
        <v>47.680251011960181</v>
      </c>
      <c r="BN211">
        <f t="shared" si="110"/>
        <v>420.75262295989813</v>
      </c>
      <c r="BO211">
        <f t="shared" si="111"/>
        <v>-1.8132730183768994E-3</v>
      </c>
    </row>
    <row r="212" spans="1:67" x14ac:dyDescent="0.25">
      <c r="A212" s="1">
        <v>199</v>
      </c>
      <c r="B212" s="1" t="s">
        <v>288</v>
      </c>
      <c r="C212" s="1" t="s">
        <v>82</v>
      </c>
      <c r="D212" s="1" t="s">
        <v>83</v>
      </c>
      <c r="E212" s="1" t="s">
        <v>84</v>
      </c>
      <c r="F212" s="1" t="s">
        <v>85</v>
      </c>
      <c r="G212" s="1" t="s">
        <v>86</v>
      </c>
      <c r="H212" s="1" t="s">
        <v>87</v>
      </c>
      <c r="I212" s="1">
        <v>1238.9999899640679</v>
      </c>
      <c r="J212" s="1">
        <v>0</v>
      </c>
      <c r="K212">
        <f t="shared" si="84"/>
        <v>-1.5255081679623299</v>
      </c>
      <c r="L212">
        <f t="shared" si="85"/>
        <v>6.841066278499802E-3</v>
      </c>
      <c r="M212">
        <f t="shared" si="86"/>
        <v>755.42745335638836</v>
      </c>
      <c r="N212">
        <f t="shared" si="87"/>
        <v>0.16074133175557889</v>
      </c>
      <c r="O212">
        <f t="shared" si="88"/>
        <v>2.2692350963045222</v>
      </c>
      <c r="P212">
        <f t="shared" si="89"/>
        <v>30.873159408569336</v>
      </c>
      <c r="Q212" s="1">
        <v>6</v>
      </c>
      <c r="R212">
        <f t="shared" si="90"/>
        <v>1.4200000166893005</v>
      </c>
      <c r="S212" s="1">
        <v>1</v>
      </c>
      <c r="T212">
        <f t="shared" si="91"/>
        <v>2.8400000333786011</v>
      </c>
      <c r="U212" s="1">
        <v>30.976821899414063</v>
      </c>
      <c r="V212" s="1">
        <v>30.873159408569336</v>
      </c>
      <c r="W212" s="1">
        <v>31.012666702270508</v>
      </c>
      <c r="X212" s="1">
        <v>418.2952880859375</v>
      </c>
      <c r="Y212" s="1">
        <v>420.04434204101563</v>
      </c>
      <c r="Z212" s="1">
        <v>21.976430892944336</v>
      </c>
      <c r="AA212" s="1">
        <v>22.164987564086914</v>
      </c>
      <c r="AB212" s="1">
        <v>48.626361846923828</v>
      </c>
      <c r="AC212" s="1">
        <v>49.043571472167969</v>
      </c>
      <c r="AD212" s="1">
        <v>500.15255737304688</v>
      </c>
      <c r="AE212" s="1">
        <v>0.3612549901008606</v>
      </c>
      <c r="AF212" s="1">
        <v>6.8228371441364288E-2</v>
      </c>
      <c r="AG212" s="1">
        <v>99.689605712890625</v>
      </c>
      <c r="AH212" s="1">
        <v>0.82629281282424927</v>
      </c>
      <c r="AI212" s="1">
        <v>0.18876953423023224</v>
      </c>
      <c r="AJ212" s="1">
        <v>1.7147088423371315E-2</v>
      </c>
      <c r="AK212" s="1">
        <v>1.5141082694754004E-3</v>
      </c>
      <c r="AL212" s="1">
        <v>2.4882666766643524E-2</v>
      </c>
      <c r="AM212" s="1">
        <v>1.6075464664027095E-3</v>
      </c>
      <c r="AN212" s="1">
        <v>1</v>
      </c>
      <c r="AO212" s="1">
        <v>-0.21956524252891541</v>
      </c>
      <c r="AP212" s="1">
        <v>2.737391471862793</v>
      </c>
      <c r="AQ212" s="1">
        <v>1</v>
      </c>
      <c r="AR212" s="1">
        <v>0</v>
      </c>
      <c r="AS212" s="1">
        <v>0.15999999642372131</v>
      </c>
      <c r="AT212" s="1">
        <v>111115</v>
      </c>
      <c r="AU212" s="1" t="s">
        <v>88</v>
      </c>
      <c r="AV212">
        <f t="shared" si="92"/>
        <v>0.83358759562174467</v>
      </c>
      <c r="AW212">
        <f t="shared" si="93"/>
        <v>1.607413317555789E-4</v>
      </c>
      <c r="AX212">
        <f t="shared" si="94"/>
        <v>304.02315940856931</v>
      </c>
      <c r="AY212">
        <f t="shared" si="95"/>
        <v>304.12682189941404</v>
      </c>
      <c r="AZ212">
        <f t="shared" si="96"/>
        <v>5.7800797124189174E-2</v>
      </c>
      <c r="BA212">
        <f t="shared" si="97"/>
        <v>-6.5133070790997769E-2</v>
      </c>
      <c r="BB212">
        <f t="shared" si="98"/>
        <v>4.4788539671994707</v>
      </c>
      <c r="BC212">
        <f t="shared" si="99"/>
        <v>44.927993597434003</v>
      </c>
      <c r="BD212">
        <f t="shared" si="100"/>
        <v>22.763006033347089</v>
      </c>
      <c r="BE212">
        <f t="shared" si="101"/>
        <v>30.924990653991699</v>
      </c>
      <c r="BF212">
        <f t="shared" si="102"/>
        <v>4.4921197217329016</v>
      </c>
      <c r="BG212">
        <f t="shared" si="103"/>
        <v>6.8246269388287303E-3</v>
      </c>
      <c r="BH212">
        <f t="shared" si="104"/>
        <v>2.2096188708949485</v>
      </c>
      <c r="BI212">
        <f t="shared" si="105"/>
        <v>2.2825008508379532</v>
      </c>
      <c r="BJ212">
        <f t="shared" si="106"/>
        <v>4.2668657686225197E-3</v>
      </c>
      <c r="BK212">
        <f t="shared" si="107"/>
        <v>75.308264969791438</v>
      </c>
      <c r="BL212">
        <f t="shared" si="108"/>
        <v>1.7984469203554323</v>
      </c>
      <c r="BM212">
        <f t="shared" si="109"/>
        <v>47.701800199331998</v>
      </c>
      <c r="BN212">
        <f t="shared" si="110"/>
        <v>420.76949556303833</v>
      </c>
      <c r="BO212">
        <f t="shared" si="111"/>
        <v>-1.7294382458313445E-3</v>
      </c>
    </row>
    <row r="213" spans="1:67" x14ac:dyDescent="0.25">
      <c r="A213" s="1">
        <v>200</v>
      </c>
      <c r="B213" s="1" t="s">
        <v>289</v>
      </c>
      <c r="C213" s="1" t="s">
        <v>82</v>
      </c>
      <c r="D213" s="1" t="s">
        <v>83</v>
      </c>
      <c r="E213" s="1" t="s">
        <v>84</v>
      </c>
      <c r="F213" s="1" t="s">
        <v>85</v>
      </c>
      <c r="G213" s="1" t="s">
        <v>86</v>
      </c>
      <c r="H213" s="1" t="s">
        <v>87</v>
      </c>
      <c r="I213" s="1">
        <v>1244.4999898411334</v>
      </c>
      <c r="J213" s="1">
        <v>0</v>
      </c>
      <c r="K213">
        <f t="shared" si="84"/>
        <v>-1.5908758353894878</v>
      </c>
      <c r="L213">
        <f t="shared" si="85"/>
        <v>6.5452398813767481E-3</v>
      </c>
      <c r="M213">
        <f t="shared" si="86"/>
        <v>786.99295649416183</v>
      </c>
      <c r="N213">
        <f t="shared" si="87"/>
        <v>0.15378201232640051</v>
      </c>
      <c r="O213">
        <f t="shared" si="88"/>
        <v>2.2688924420426075</v>
      </c>
      <c r="P213">
        <f t="shared" si="89"/>
        <v>30.870813369750977</v>
      </c>
      <c r="Q213" s="1">
        <v>6</v>
      </c>
      <c r="R213">
        <f t="shared" si="90"/>
        <v>1.4200000166893005</v>
      </c>
      <c r="S213" s="1">
        <v>1</v>
      </c>
      <c r="T213">
        <f t="shared" si="91"/>
        <v>2.8400000333786011</v>
      </c>
      <c r="U213" s="1">
        <v>30.972841262817383</v>
      </c>
      <c r="V213" s="1">
        <v>30.870813369750977</v>
      </c>
      <c r="W213" s="1">
        <v>31.017045974731445</v>
      </c>
      <c r="X213" s="1">
        <v>418.23416137695313</v>
      </c>
      <c r="Y213" s="1">
        <v>420.06488037109375</v>
      </c>
      <c r="Z213" s="1">
        <v>21.981971740722656</v>
      </c>
      <c r="AA213" s="1">
        <v>22.16234016418457</v>
      </c>
      <c r="AB213" s="1">
        <v>48.649818420410156</v>
      </c>
      <c r="AC213" s="1">
        <v>49.049003601074219</v>
      </c>
      <c r="AD213" s="1">
        <v>500.2222900390625</v>
      </c>
      <c r="AE213" s="1">
        <v>0.18591876327991486</v>
      </c>
      <c r="AF213" s="1">
        <v>1.0337683372199535E-2</v>
      </c>
      <c r="AG213" s="1">
        <v>99.689918518066406</v>
      </c>
      <c r="AH213" s="1">
        <v>0.82629281282424927</v>
      </c>
      <c r="AI213" s="1">
        <v>0.18876953423023224</v>
      </c>
      <c r="AJ213" s="1">
        <v>1.7147088423371315E-2</v>
      </c>
      <c r="AK213" s="1">
        <v>1.5141082694754004E-3</v>
      </c>
      <c r="AL213" s="1">
        <v>2.4882666766643524E-2</v>
      </c>
      <c r="AM213" s="1">
        <v>1.6075464664027095E-3</v>
      </c>
      <c r="AN213" s="1">
        <v>1</v>
      </c>
      <c r="AO213" s="1">
        <v>-0.21956524252891541</v>
      </c>
      <c r="AP213" s="1">
        <v>2.737391471862793</v>
      </c>
      <c r="AQ213" s="1">
        <v>1</v>
      </c>
      <c r="AR213" s="1">
        <v>0</v>
      </c>
      <c r="AS213" s="1">
        <v>0.15999999642372131</v>
      </c>
      <c r="AT213" s="1">
        <v>111115</v>
      </c>
      <c r="AU213" s="1" t="s">
        <v>88</v>
      </c>
      <c r="AV213">
        <f t="shared" si="92"/>
        <v>0.83370381673177074</v>
      </c>
      <c r="AW213">
        <f t="shared" si="93"/>
        <v>1.5378201232640052E-4</v>
      </c>
      <c r="AX213">
        <f t="shared" si="94"/>
        <v>304.02081336975095</v>
      </c>
      <c r="AY213">
        <f t="shared" si="95"/>
        <v>304.12284126281736</v>
      </c>
      <c r="AZ213">
        <f t="shared" si="96"/>
        <v>2.9747001459889066E-2</v>
      </c>
      <c r="BA213">
        <f t="shared" si="97"/>
        <v>-6.2212025962068165E-2</v>
      </c>
      <c r="BB213">
        <f t="shared" si="98"/>
        <v>4.4782543271798376</v>
      </c>
      <c r="BC213">
        <f t="shared" si="99"/>
        <v>44.921837571451739</v>
      </c>
      <c r="BD213">
        <f t="shared" si="100"/>
        <v>22.759497407267169</v>
      </c>
      <c r="BE213">
        <f t="shared" si="101"/>
        <v>30.92182731628418</v>
      </c>
      <c r="BF213">
        <f t="shared" si="102"/>
        <v>4.4913091135369401</v>
      </c>
      <c r="BG213">
        <f t="shared" si="103"/>
        <v>6.5301900012616487E-3</v>
      </c>
      <c r="BH213">
        <f t="shared" si="104"/>
        <v>2.2093618851372301</v>
      </c>
      <c r="BI213">
        <f t="shared" si="105"/>
        <v>2.28194722839971</v>
      </c>
      <c r="BJ213">
        <f t="shared" si="106"/>
        <v>4.0827182254466951E-3</v>
      </c>
      <c r="BK213">
        <f t="shared" si="107"/>
        <v>78.455263707195172</v>
      </c>
      <c r="BL213">
        <f t="shared" si="108"/>
        <v>1.8735033402433368</v>
      </c>
      <c r="BM213">
        <f t="shared" si="109"/>
        <v>47.697498759342658</v>
      </c>
      <c r="BN213">
        <f t="shared" si="110"/>
        <v>420.8211065515635</v>
      </c>
      <c r="BO213">
        <f t="shared" si="111"/>
        <v>-1.8031604642306737E-3</v>
      </c>
    </row>
    <row r="214" spans="1:67" x14ac:dyDescent="0.25">
      <c r="A214" s="1">
        <v>201</v>
      </c>
      <c r="B214" s="1" t="s">
        <v>290</v>
      </c>
      <c r="C214" s="1" t="s">
        <v>82</v>
      </c>
      <c r="D214" s="1" t="s">
        <v>83</v>
      </c>
      <c r="E214" s="1" t="s">
        <v>84</v>
      </c>
      <c r="F214" s="1" t="s">
        <v>85</v>
      </c>
      <c r="G214" s="1" t="s">
        <v>86</v>
      </c>
      <c r="H214" s="1" t="s">
        <v>87</v>
      </c>
      <c r="I214" s="1">
        <v>1249.4999897293746</v>
      </c>
      <c r="J214" s="1">
        <v>0</v>
      </c>
      <c r="K214">
        <f t="shared" si="84"/>
        <v>-1.5987908540826432</v>
      </c>
      <c r="L214">
        <f t="shared" si="85"/>
        <v>6.7715352172177659E-3</v>
      </c>
      <c r="M214">
        <f t="shared" si="86"/>
        <v>776.0235194610184</v>
      </c>
      <c r="N214">
        <f t="shared" si="87"/>
        <v>0.15916460631637036</v>
      </c>
      <c r="O214">
        <f t="shared" si="88"/>
        <v>2.26998730249738</v>
      </c>
      <c r="P214">
        <f t="shared" si="89"/>
        <v>30.874975204467773</v>
      </c>
      <c r="Q214" s="1">
        <v>6</v>
      </c>
      <c r="R214">
        <f t="shared" si="90"/>
        <v>1.4200000166893005</v>
      </c>
      <c r="S214" s="1">
        <v>1</v>
      </c>
      <c r="T214">
        <f t="shared" si="91"/>
        <v>2.8400000333786011</v>
      </c>
      <c r="U214" s="1">
        <v>30.972440719604492</v>
      </c>
      <c r="V214" s="1">
        <v>30.874975204467773</v>
      </c>
      <c r="W214" s="1">
        <v>31.019914627075195</v>
      </c>
      <c r="X214" s="1">
        <v>418.18356323242188</v>
      </c>
      <c r="Y214" s="1">
        <v>420.02114868164063</v>
      </c>
      <c r="Z214" s="1">
        <v>21.975440979003906</v>
      </c>
      <c r="AA214" s="1">
        <v>22.162130355834961</v>
      </c>
      <c r="AB214" s="1">
        <v>48.636253356933594</v>
      </c>
      <c r="AC214" s="1">
        <v>49.0494384765625</v>
      </c>
      <c r="AD214" s="1">
        <v>500.20150756835938</v>
      </c>
      <c r="AE214" s="1">
        <v>0.15341378748416901</v>
      </c>
      <c r="AF214" s="1">
        <v>2.7910474687814713E-2</v>
      </c>
      <c r="AG214" s="1">
        <v>99.689460754394531</v>
      </c>
      <c r="AH214" s="1">
        <v>0.82629281282424927</v>
      </c>
      <c r="AI214" s="1">
        <v>0.18876953423023224</v>
      </c>
      <c r="AJ214" s="1">
        <v>1.7147088423371315E-2</v>
      </c>
      <c r="AK214" s="1">
        <v>1.5141082694754004E-3</v>
      </c>
      <c r="AL214" s="1">
        <v>2.4882666766643524E-2</v>
      </c>
      <c r="AM214" s="1">
        <v>1.6075464664027095E-3</v>
      </c>
      <c r="AN214" s="1">
        <v>1</v>
      </c>
      <c r="AO214" s="1">
        <v>-0.21956524252891541</v>
      </c>
      <c r="AP214" s="1">
        <v>2.737391471862793</v>
      </c>
      <c r="AQ214" s="1">
        <v>1</v>
      </c>
      <c r="AR214" s="1">
        <v>0</v>
      </c>
      <c r="AS214" s="1">
        <v>0.15999999642372131</v>
      </c>
      <c r="AT214" s="1">
        <v>111115</v>
      </c>
      <c r="AU214" s="1" t="s">
        <v>88</v>
      </c>
      <c r="AV214">
        <f t="shared" si="92"/>
        <v>0.8336691792805988</v>
      </c>
      <c r="AW214">
        <f t="shared" si="93"/>
        <v>1.5916460631637037E-4</v>
      </c>
      <c r="AX214">
        <f t="shared" si="94"/>
        <v>304.02497520446775</v>
      </c>
      <c r="AY214">
        <f t="shared" si="95"/>
        <v>304.12244071960447</v>
      </c>
      <c r="AZ214">
        <f t="shared" si="96"/>
        <v>2.4546205448816583E-2</v>
      </c>
      <c r="BA214">
        <f t="shared" si="97"/>
        <v>-6.5570684871018206E-2</v>
      </c>
      <c r="BB214">
        <f t="shared" si="98"/>
        <v>4.4793181268391651</v>
      </c>
      <c r="BC214">
        <f t="shared" si="99"/>
        <v>44.932714982528452</v>
      </c>
      <c r="BD214">
        <f t="shared" si="100"/>
        <v>22.770584626693491</v>
      </c>
      <c r="BE214">
        <f t="shared" si="101"/>
        <v>30.923707962036133</v>
      </c>
      <c r="BF214">
        <f t="shared" si="102"/>
        <v>4.4917910153807368</v>
      </c>
      <c r="BG214">
        <f t="shared" si="103"/>
        <v>6.7554279574348402E-3</v>
      </c>
      <c r="BH214">
        <f t="shared" si="104"/>
        <v>2.2093308243417851</v>
      </c>
      <c r="BI214">
        <f t="shared" si="105"/>
        <v>2.2824601910389517</v>
      </c>
      <c r="BJ214">
        <f t="shared" si="106"/>
        <v>4.2235866615719826E-3</v>
      </c>
      <c r="BK214">
        <f t="shared" si="107"/>
        <v>77.361366187796321</v>
      </c>
      <c r="BL214">
        <f t="shared" si="108"/>
        <v>1.8475820131838492</v>
      </c>
      <c r="BM214">
        <f t="shared" si="109"/>
        <v>47.688557371451758</v>
      </c>
      <c r="BN214">
        <f t="shared" si="110"/>
        <v>420.78113728292379</v>
      </c>
      <c r="BO214">
        <f t="shared" si="111"/>
        <v>-1.8119640500569233E-3</v>
      </c>
    </row>
    <row r="215" spans="1:67" x14ac:dyDescent="0.25">
      <c r="A215" s="1">
        <v>202</v>
      </c>
      <c r="B215" s="1" t="s">
        <v>291</v>
      </c>
      <c r="C215" s="1" t="s">
        <v>82</v>
      </c>
      <c r="D215" s="1" t="s">
        <v>83</v>
      </c>
      <c r="E215" s="1" t="s">
        <v>84</v>
      </c>
      <c r="F215" s="1" t="s">
        <v>85</v>
      </c>
      <c r="G215" s="1" t="s">
        <v>86</v>
      </c>
      <c r="H215" s="1" t="s">
        <v>87</v>
      </c>
      <c r="I215" s="1">
        <v>1254.4999896176159</v>
      </c>
      <c r="J215" s="1">
        <v>0</v>
      </c>
      <c r="K215">
        <f t="shared" si="84"/>
        <v>-1.5742254130856446</v>
      </c>
      <c r="L215">
        <f t="shared" si="85"/>
        <v>6.6850568945859079E-3</v>
      </c>
      <c r="M215">
        <f t="shared" si="86"/>
        <v>775.01494432096058</v>
      </c>
      <c r="N215">
        <f t="shared" si="87"/>
        <v>0.15731704466008067</v>
      </c>
      <c r="O215">
        <f t="shared" si="88"/>
        <v>2.2725912346749588</v>
      </c>
      <c r="P215">
        <f t="shared" si="89"/>
        <v>30.885122299194336</v>
      </c>
      <c r="Q215" s="1">
        <v>6</v>
      </c>
      <c r="R215">
        <f t="shared" si="90"/>
        <v>1.4200000166893005</v>
      </c>
      <c r="S215" s="1">
        <v>1</v>
      </c>
      <c r="T215">
        <f t="shared" si="91"/>
        <v>2.8400000333786011</v>
      </c>
      <c r="U215" s="1">
        <v>30.977949142456055</v>
      </c>
      <c r="V215" s="1">
        <v>30.885122299194336</v>
      </c>
      <c r="W215" s="1">
        <v>31.023082733154297</v>
      </c>
      <c r="X215" s="1">
        <v>418.21502685546875</v>
      </c>
      <c r="Y215" s="1">
        <v>420.02407836914063</v>
      </c>
      <c r="Z215" s="1">
        <v>21.977237701416016</v>
      </c>
      <c r="AA215" s="1">
        <v>22.161760330200195</v>
      </c>
      <c r="AB215" s="1">
        <v>48.625560760498047</v>
      </c>
      <c r="AC215" s="1">
        <v>49.033824920654297</v>
      </c>
      <c r="AD215" s="1">
        <v>500.20083618164063</v>
      </c>
      <c r="AE215" s="1">
        <v>0.1942342072725296</v>
      </c>
      <c r="AF215" s="1">
        <v>0.11268192529678345</v>
      </c>
      <c r="AG215" s="1">
        <v>99.690704345703125</v>
      </c>
      <c r="AH215" s="1">
        <v>0.82629281282424927</v>
      </c>
      <c r="AI215" s="1">
        <v>0.18876953423023224</v>
      </c>
      <c r="AJ215" s="1">
        <v>1.7147088423371315E-2</v>
      </c>
      <c r="AK215" s="1">
        <v>1.5141082694754004E-3</v>
      </c>
      <c r="AL215" s="1">
        <v>2.4882666766643524E-2</v>
      </c>
      <c r="AM215" s="1">
        <v>1.6075464664027095E-3</v>
      </c>
      <c r="AN215" s="1">
        <v>1</v>
      </c>
      <c r="AO215" s="1">
        <v>-0.21956524252891541</v>
      </c>
      <c r="AP215" s="1">
        <v>2.737391471862793</v>
      </c>
      <c r="AQ215" s="1">
        <v>1</v>
      </c>
      <c r="AR215" s="1">
        <v>0</v>
      </c>
      <c r="AS215" s="1">
        <v>0.15999999642372131</v>
      </c>
      <c r="AT215" s="1">
        <v>111115</v>
      </c>
      <c r="AU215" s="1" t="s">
        <v>88</v>
      </c>
      <c r="AV215">
        <f t="shared" si="92"/>
        <v>0.83366806030273433</v>
      </c>
      <c r="AW215">
        <f t="shared" si="93"/>
        <v>1.5731704466008067E-4</v>
      </c>
      <c r="AX215">
        <f t="shared" si="94"/>
        <v>304.03512229919431</v>
      </c>
      <c r="AY215">
        <f t="shared" si="95"/>
        <v>304.12794914245603</v>
      </c>
      <c r="AZ215">
        <f t="shared" si="96"/>
        <v>3.1077472468969081E-2</v>
      </c>
      <c r="BA215">
        <f t="shared" si="97"/>
        <v>-6.5210045873911784E-2</v>
      </c>
      <c r="BB215">
        <f t="shared" si="98"/>
        <v>4.4819127315332787</v>
      </c>
      <c r="BC215">
        <f t="shared" si="99"/>
        <v>44.958181015464547</v>
      </c>
      <c r="BD215">
        <f t="shared" si="100"/>
        <v>22.796420685264351</v>
      </c>
      <c r="BE215">
        <f t="shared" si="101"/>
        <v>30.931535720825195</v>
      </c>
      <c r="BF215">
        <f t="shared" si="102"/>
        <v>4.4937973057484619</v>
      </c>
      <c r="BG215">
        <f t="shared" si="103"/>
        <v>6.6693579379866865E-3</v>
      </c>
      <c r="BH215">
        <f t="shared" si="104"/>
        <v>2.2093214968583199</v>
      </c>
      <c r="BI215">
        <f t="shared" si="105"/>
        <v>2.284475808890142</v>
      </c>
      <c r="BJ215">
        <f t="shared" si="106"/>
        <v>4.169756327293799E-3</v>
      </c>
      <c r="BK215">
        <f t="shared" si="107"/>
        <v>77.26178567780245</v>
      </c>
      <c r="BL215">
        <f t="shared" si="108"/>
        <v>1.8451678944935013</v>
      </c>
      <c r="BM215">
        <f t="shared" si="109"/>
        <v>47.656598704692243</v>
      </c>
      <c r="BN215">
        <f t="shared" si="110"/>
        <v>420.77238973628431</v>
      </c>
      <c r="BO215">
        <f t="shared" si="111"/>
        <v>-1.7829646291471386E-3</v>
      </c>
    </row>
    <row r="216" spans="1:67" x14ac:dyDescent="0.25">
      <c r="A216" s="1">
        <v>203</v>
      </c>
      <c r="B216" s="1" t="s">
        <v>292</v>
      </c>
      <c r="C216" s="1" t="s">
        <v>82</v>
      </c>
      <c r="D216" s="1" t="s">
        <v>83</v>
      </c>
      <c r="E216" s="1" t="s">
        <v>84</v>
      </c>
      <c r="F216" s="1" t="s">
        <v>85</v>
      </c>
      <c r="G216" s="1" t="s">
        <v>86</v>
      </c>
      <c r="H216" s="1" t="s">
        <v>87</v>
      </c>
      <c r="I216" s="1">
        <v>1259.9999894946814</v>
      </c>
      <c r="J216" s="1">
        <v>0</v>
      </c>
      <c r="K216">
        <f t="shared" si="84"/>
        <v>-1.6038540700671224</v>
      </c>
      <c r="L216">
        <f t="shared" si="85"/>
        <v>6.7386550184558277E-3</v>
      </c>
      <c r="M216">
        <f t="shared" si="86"/>
        <v>779.01495670066743</v>
      </c>
      <c r="N216">
        <f t="shared" si="87"/>
        <v>0.15847852664025888</v>
      </c>
      <c r="O216">
        <f t="shared" si="88"/>
        <v>2.2711814261228276</v>
      </c>
      <c r="P216">
        <f t="shared" si="89"/>
        <v>30.879182815551758</v>
      </c>
      <c r="Q216" s="1">
        <v>6</v>
      </c>
      <c r="R216">
        <f t="shared" si="90"/>
        <v>1.4200000166893005</v>
      </c>
      <c r="S216" s="1">
        <v>1</v>
      </c>
      <c r="T216">
        <f t="shared" si="91"/>
        <v>2.8400000333786011</v>
      </c>
      <c r="U216" s="1">
        <v>30.975919723510742</v>
      </c>
      <c r="V216" s="1">
        <v>30.879182815551758</v>
      </c>
      <c r="W216" s="1">
        <v>31.018213272094727</v>
      </c>
      <c r="X216" s="1">
        <v>418.18939208984375</v>
      </c>
      <c r="Y216" s="1">
        <v>420.033447265625</v>
      </c>
      <c r="Z216" s="1">
        <v>21.975164413452148</v>
      </c>
      <c r="AA216" s="1">
        <v>22.161054611206055</v>
      </c>
      <c r="AB216" s="1">
        <v>48.625743865966797</v>
      </c>
      <c r="AC216" s="1">
        <v>49.037071228027344</v>
      </c>
      <c r="AD216" s="1">
        <v>500.1871337890625</v>
      </c>
      <c r="AE216" s="1">
        <v>0.30835318565368652</v>
      </c>
      <c r="AF216" s="1">
        <v>0.32667088508605957</v>
      </c>
      <c r="AG216" s="1">
        <v>99.688957214355469</v>
      </c>
      <c r="AH216" s="1">
        <v>0.82629281282424927</v>
      </c>
      <c r="AI216" s="1">
        <v>0.18876953423023224</v>
      </c>
      <c r="AJ216" s="1">
        <v>1.7147088423371315E-2</v>
      </c>
      <c r="AK216" s="1">
        <v>1.5141082694754004E-3</v>
      </c>
      <c r="AL216" s="1">
        <v>2.4882666766643524E-2</v>
      </c>
      <c r="AM216" s="1">
        <v>1.6075464664027095E-3</v>
      </c>
      <c r="AN216" s="1">
        <v>1</v>
      </c>
      <c r="AO216" s="1">
        <v>-0.21956524252891541</v>
      </c>
      <c r="AP216" s="1">
        <v>2.737391471862793</v>
      </c>
      <c r="AQ216" s="1">
        <v>1</v>
      </c>
      <c r="AR216" s="1">
        <v>0</v>
      </c>
      <c r="AS216" s="1">
        <v>0.15999999642372131</v>
      </c>
      <c r="AT216" s="1">
        <v>111115</v>
      </c>
      <c r="AU216" s="1" t="s">
        <v>88</v>
      </c>
      <c r="AV216">
        <f t="shared" si="92"/>
        <v>0.83364522298177068</v>
      </c>
      <c r="AW216">
        <f t="shared" si="93"/>
        <v>1.5847852664025889E-4</v>
      </c>
      <c r="AX216">
        <f t="shared" si="94"/>
        <v>304.02918281555174</v>
      </c>
      <c r="AY216">
        <f t="shared" si="95"/>
        <v>304.12591972351072</v>
      </c>
      <c r="AZ216">
        <f t="shared" si="96"/>
        <v>4.9336508601832918E-2</v>
      </c>
      <c r="BA216">
        <f t="shared" si="97"/>
        <v>-6.504853350014253E-2</v>
      </c>
      <c r="BB216">
        <f t="shared" si="98"/>
        <v>4.4803938510843428</v>
      </c>
      <c r="BC216">
        <f t="shared" si="99"/>
        <v>44.943732749159047</v>
      </c>
      <c r="BD216">
        <f t="shared" si="100"/>
        <v>22.782678137952992</v>
      </c>
      <c r="BE216">
        <f t="shared" si="101"/>
        <v>30.92755126953125</v>
      </c>
      <c r="BF216">
        <f t="shared" si="102"/>
        <v>4.4927759751454062</v>
      </c>
      <c r="BG216">
        <f t="shared" si="103"/>
        <v>6.7227036170705015E-3</v>
      </c>
      <c r="BH216">
        <f t="shared" si="104"/>
        <v>2.2092124249615153</v>
      </c>
      <c r="BI216">
        <f t="shared" si="105"/>
        <v>2.2835635501838909</v>
      </c>
      <c r="BJ216">
        <f t="shared" si="106"/>
        <v>4.2031199886206974E-3</v>
      </c>
      <c r="BK216">
        <f t="shared" si="107"/>
        <v>77.659188687875812</v>
      </c>
      <c r="BL216">
        <f t="shared" si="108"/>
        <v>1.8546498184179749</v>
      </c>
      <c r="BM216">
        <f t="shared" si="109"/>
        <v>47.672731855955341</v>
      </c>
      <c r="BN216">
        <f t="shared" si="110"/>
        <v>420.79584267729507</v>
      </c>
      <c r="BO216">
        <f t="shared" si="111"/>
        <v>-1.8170356563391521E-3</v>
      </c>
    </row>
    <row r="217" spans="1:67" x14ac:dyDescent="0.25">
      <c r="A217" s="1">
        <v>204</v>
      </c>
      <c r="B217" s="1" t="s">
        <v>293</v>
      </c>
      <c r="C217" s="1" t="s">
        <v>82</v>
      </c>
      <c r="D217" s="1" t="s">
        <v>83</v>
      </c>
      <c r="E217" s="1" t="s">
        <v>84</v>
      </c>
      <c r="F217" s="1" t="s">
        <v>85</v>
      </c>
      <c r="G217" s="1" t="s">
        <v>86</v>
      </c>
      <c r="H217" s="1" t="s">
        <v>87</v>
      </c>
      <c r="I217" s="1">
        <v>1264.9999893829226</v>
      </c>
      <c r="J217" s="1">
        <v>0</v>
      </c>
      <c r="K217">
        <f t="shared" si="84"/>
        <v>-1.5831999543083155</v>
      </c>
      <c r="L217">
        <f t="shared" si="85"/>
        <v>6.5937520976650805E-3</v>
      </c>
      <c r="M217">
        <f t="shared" si="86"/>
        <v>782.28758584187381</v>
      </c>
      <c r="N217">
        <f t="shared" si="87"/>
        <v>0.15512088610982383</v>
      </c>
      <c r="O217">
        <f t="shared" si="88"/>
        <v>2.2718126065355784</v>
      </c>
      <c r="P217">
        <f t="shared" si="89"/>
        <v>30.880668640136719</v>
      </c>
      <c r="Q217" s="1">
        <v>6</v>
      </c>
      <c r="R217">
        <f t="shared" si="90"/>
        <v>1.4200000166893005</v>
      </c>
      <c r="S217" s="1">
        <v>1</v>
      </c>
      <c r="T217">
        <f t="shared" si="91"/>
        <v>2.8400000333786011</v>
      </c>
      <c r="U217" s="1">
        <v>30.977313995361328</v>
      </c>
      <c r="V217" s="1">
        <v>30.880668640136719</v>
      </c>
      <c r="W217" s="1">
        <v>31.018804550170898</v>
      </c>
      <c r="X217" s="1">
        <v>418.20611572265625</v>
      </c>
      <c r="Y217" s="1">
        <v>420.027099609375</v>
      </c>
      <c r="Z217" s="1">
        <v>21.976451873779297</v>
      </c>
      <c r="AA217" s="1">
        <v>22.158405303955078</v>
      </c>
      <c r="AB217" s="1">
        <v>48.625011444091797</v>
      </c>
      <c r="AC217" s="1">
        <v>49.027603149414063</v>
      </c>
      <c r="AD217" s="1">
        <v>500.18399047851563</v>
      </c>
      <c r="AE217" s="1">
        <v>0.26602968573570251</v>
      </c>
      <c r="AF217" s="1">
        <v>0.20675332844257355</v>
      </c>
      <c r="AG217" s="1">
        <v>99.689537048339844</v>
      </c>
      <c r="AH217" s="1">
        <v>0.82629281282424927</v>
      </c>
      <c r="AI217" s="1">
        <v>0.18876953423023224</v>
      </c>
      <c r="AJ217" s="1">
        <v>1.7147088423371315E-2</v>
      </c>
      <c r="AK217" s="1">
        <v>1.5141082694754004E-3</v>
      </c>
      <c r="AL217" s="1">
        <v>2.4882666766643524E-2</v>
      </c>
      <c r="AM217" s="1">
        <v>1.6075464664027095E-3</v>
      </c>
      <c r="AN217" s="1">
        <v>1</v>
      </c>
      <c r="AO217" s="1">
        <v>-0.21956524252891541</v>
      </c>
      <c r="AP217" s="1">
        <v>2.737391471862793</v>
      </c>
      <c r="AQ217" s="1">
        <v>1</v>
      </c>
      <c r="AR217" s="1">
        <v>0</v>
      </c>
      <c r="AS217" s="1">
        <v>0.15999999642372131</v>
      </c>
      <c r="AT217" s="1">
        <v>111115</v>
      </c>
      <c r="AU217" s="1" t="s">
        <v>88</v>
      </c>
      <c r="AV217">
        <f t="shared" si="92"/>
        <v>0.83363998413085927</v>
      </c>
      <c r="AW217">
        <f t="shared" si="93"/>
        <v>1.5512088610982383E-4</v>
      </c>
      <c r="AX217">
        <f t="shared" si="94"/>
        <v>304.0306686401367</v>
      </c>
      <c r="AY217">
        <f t="shared" si="95"/>
        <v>304.12731399536131</v>
      </c>
      <c r="AZ217">
        <f t="shared" si="96"/>
        <v>4.2564748766316107E-2</v>
      </c>
      <c r="BA217">
        <f t="shared" si="97"/>
        <v>-6.34670879181293E-2</v>
      </c>
      <c r="BB217">
        <f t="shared" si="98"/>
        <v>4.4807737730163382</v>
      </c>
      <c r="BC217">
        <f t="shared" si="99"/>
        <v>44.947282389761661</v>
      </c>
      <c r="BD217">
        <f t="shared" si="100"/>
        <v>22.788877085806583</v>
      </c>
      <c r="BE217">
        <f t="shared" si="101"/>
        <v>30.928991317749023</v>
      </c>
      <c r="BF217">
        <f t="shared" si="102"/>
        <v>4.4931450779976503</v>
      </c>
      <c r="BG217">
        <f t="shared" si="103"/>
        <v>6.5784785567238714E-3</v>
      </c>
      <c r="BH217">
        <f t="shared" si="104"/>
        <v>2.2089611664807598</v>
      </c>
      <c r="BI217">
        <f t="shared" si="105"/>
        <v>2.2841839115168905</v>
      </c>
      <c r="BJ217">
        <f t="shared" si="106"/>
        <v>4.1129186075707985E-3</v>
      </c>
      <c r="BK217">
        <f t="shared" si="107"/>
        <v>77.985887271239818</v>
      </c>
      <c r="BL217">
        <f t="shared" si="108"/>
        <v>1.8624693182163743</v>
      </c>
      <c r="BM217">
        <f t="shared" si="109"/>
        <v>47.659939136999753</v>
      </c>
      <c r="BN217">
        <f t="shared" si="110"/>
        <v>420.77967704359901</v>
      </c>
      <c r="BO217">
        <f t="shared" si="111"/>
        <v>-1.7932238076274018E-3</v>
      </c>
    </row>
    <row r="218" spans="1:67" x14ac:dyDescent="0.25">
      <c r="A218" s="1">
        <v>205</v>
      </c>
      <c r="B218" s="1" t="s">
        <v>294</v>
      </c>
      <c r="C218" s="1" t="s">
        <v>82</v>
      </c>
      <c r="D218" s="1" t="s">
        <v>83</v>
      </c>
      <c r="E218" s="1" t="s">
        <v>84</v>
      </c>
      <c r="F218" s="1" t="s">
        <v>85</v>
      </c>
      <c r="G218" s="1" t="s">
        <v>86</v>
      </c>
      <c r="H218" s="1" t="s">
        <v>87</v>
      </c>
      <c r="I218" s="1">
        <v>1269.9999892711639</v>
      </c>
      <c r="J218" s="1">
        <v>0</v>
      </c>
      <c r="K218">
        <f t="shared" si="84"/>
        <v>-1.5939305518098352</v>
      </c>
      <c r="L218">
        <f t="shared" si="85"/>
        <v>6.8461591043138858E-3</v>
      </c>
      <c r="M218">
        <f t="shared" si="86"/>
        <v>770.8144362219258</v>
      </c>
      <c r="N218">
        <f t="shared" si="87"/>
        <v>0.16091160298833018</v>
      </c>
      <c r="O218">
        <f t="shared" si="88"/>
        <v>2.2699560411692739</v>
      </c>
      <c r="P218">
        <f t="shared" si="89"/>
        <v>30.874792098999023</v>
      </c>
      <c r="Q218" s="1">
        <v>6</v>
      </c>
      <c r="R218">
        <f t="shared" si="90"/>
        <v>1.4200000166893005</v>
      </c>
      <c r="S218" s="1">
        <v>1</v>
      </c>
      <c r="T218">
        <f t="shared" si="91"/>
        <v>2.8400000333786011</v>
      </c>
      <c r="U218" s="1">
        <v>30.974241256713867</v>
      </c>
      <c r="V218" s="1">
        <v>30.874792098999023</v>
      </c>
      <c r="W218" s="1">
        <v>31.017890930175781</v>
      </c>
      <c r="X218" s="1">
        <v>418.13763427734375</v>
      </c>
      <c r="Y218" s="1">
        <v>419.9683837890625</v>
      </c>
      <c r="Z218" s="1">
        <v>21.973176956176758</v>
      </c>
      <c r="AA218" s="1">
        <v>22.161901473999023</v>
      </c>
      <c r="AB218" s="1">
        <v>48.626411437988281</v>
      </c>
      <c r="AC218" s="1">
        <v>49.044055938720703</v>
      </c>
      <c r="AD218" s="1">
        <v>500.2386474609375</v>
      </c>
      <c r="AE218" s="1">
        <v>0.1299893856048584</v>
      </c>
      <c r="AF218" s="1">
        <v>0.19847953319549561</v>
      </c>
      <c r="AG218" s="1">
        <v>99.689788818359375</v>
      </c>
      <c r="AH218" s="1">
        <v>0.82629281282424927</v>
      </c>
      <c r="AI218" s="1">
        <v>0.18876953423023224</v>
      </c>
      <c r="AJ218" s="1">
        <v>1.7147088423371315E-2</v>
      </c>
      <c r="AK218" s="1">
        <v>1.5141082694754004E-3</v>
      </c>
      <c r="AL218" s="1">
        <v>2.4882666766643524E-2</v>
      </c>
      <c r="AM218" s="1">
        <v>1.6075464664027095E-3</v>
      </c>
      <c r="AN218" s="1">
        <v>1</v>
      </c>
      <c r="AO218" s="1">
        <v>-0.21956524252891541</v>
      </c>
      <c r="AP218" s="1">
        <v>2.737391471862793</v>
      </c>
      <c r="AQ218" s="1">
        <v>1</v>
      </c>
      <c r="AR218" s="1">
        <v>0</v>
      </c>
      <c r="AS218" s="1">
        <v>0.15999999642372131</v>
      </c>
      <c r="AT218" s="1">
        <v>111115</v>
      </c>
      <c r="AU218" s="1" t="s">
        <v>88</v>
      </c>
      <c r="AV218">
        <f t="shared" si="92"/>
        <v>0.83373107910156241</v>
      </c>
      <c r="AW218">
        <f t="shared" si="93"/>
        <v>1.6091160298833018E-4</v>
      </c>
      <c r="AX218">
        <f t="shared" si="94"/>
        <v>304.024792098999</v>
      </c>
      <c r="AY218">
        <f t="shared" si="95"/>
        <v>304.12424125671384</v>
      </c>
      <c r="AZ218">
        <f t="shared" si="96"/>
        <v>2.0798301231899075E-2</v>
      </c>
      <c r="BA218">
        <f t="shared" si="97"/>
        <v>-6.6210737224469726E-2</v>
      </c>
      <c r="BB218">
        <f t="shared" si="98"/>
        <v>4.479271318925524</v>
      </c>
      <c r="BC218">
        <f t="shared" si="99"/>
        <v>44.932097580094364</v>
      </c>
      <c r="BD218">
        <f t="shared" si="100"/>
        <v>22.770196106095341</v>
      </c>
      <c r="BE218">
        <f t="shared" si="101"/>
        <v>30.924516677856445</v>
      </c>
      <c r="BF218">
        <f t="shared" si="102"/>
        <v>4.4919982567963022</v>
      </c>
      <c r="BG218">
        <f t="shared" si="103"/>
        <v>6.8296953084806787E-3</v>
      </c>
      <c r="BH218">
        <f t="shared" si="104"/>
        <v>2.2093152777562501</v>
      </c>
      <c r="BI218">
        <f t="shared" si="105"/>
        <v>2.282682979040052</v>
      </c>
      <c r="BJ218">
        <f t="shared" si="106"/>
        <v>4.2700356901038371E-3</v>
      </c>
      <c r="BK218">
        <f t="shared" si="107"/>
        <v>76.842328365106525</v>
      </c>
      <c r="BL218">
        <f t="shared" si="108"/>
        <v>1.8354106308371125</v>
      </c>
      <c r="BM218">
        <f t="shared" si="109"/>
        <v>47.690125270597726</v>
      </c>
      <c r="BN218">
        <f t="shared" si="110"/>
        <v>420.7260620354192</v>
      </c>
      <c r="BO218">
        <f t="shared" si="111"/>
        <v>-1.8067515789417542E-3</v>
      </c>
    </row>
    <row r="219" spans="1:67" x14ac:dyDescent="0.25">
      <c r="A219" s="1">
        <v>206</v>
      </c>
      <c r="B219" s="1" t="s">
        <v>295</v>
      </c>
      <c r="C219" s="1" t="s">
        <v>82</v>
      </c>
      <c r="D219" s="1" t="s">
        <v>83</v>
      </c>
      <c r="E219" s="1" t="s">
        <v>84</v>
      </c>
      <c r="F219" s="1" t="s">
        <v>85</v>
      </c>
      <c r="G219" s="1" t="s">
        <v>86</v>
      </c>
      <c r="H219" s="1" t="s">
        <v>87</v>
      </c>
      <c r="I219" s="1">
        <v>1275.4999891482294</v>
      </c>
      <c r="J219" s="1">
        <v>0</v>
      </c>
      <c r="K219">
        <f t="shared" si="84"/>
        <v>-1.5796609581035737</v>
      </c>
      <c r="L219">
        <f t="shared" si="85"/>
        <v>6.565839658688578E-3</v>
      </c>
      <c r="M219">
        <f t="shared" si="86"/>
        <v>783.06684860592327</v>
      </c>
      <c r="N219">
        <f t="shared" si="87"/>
        <v>0.15435593773943876</v>
      </c>
      <c r="O219">
        <f t="shared" si="88"/>
        <v>2.270207280011372</v>
      </c>
      <c r="P219">
        <f t="shared" si="89"/>
        <v>30.874662399291992</v>
      </c>
      <c r="Q219" s="1">
        <v>6</v>
      </c>
      <c r="R219">
        <f t="shared" si="90"/>
        <v>1.4200000166893005</v>
      </c>
      <c r="S219" s="1">
        <v>1</v>
      </c>
      <c r="T219">
        <f t="shared" si="91"/>
        <v>2.8400000333786011</v>
      </c>
      <c r="U219" s="1">
        <v>30.976535797119141</v>
      </c>
      <c r="V219" s="1">
        <v>30.874662399291992</v>
      </c>
      <c r="W219" s="1">
        <v>31.019477844238281</v>
      </c>
      <c r="X219" s="1">
        <v>418.21920776367188</v>
      </c>
      <c r="Y219" s="1">
        <v>420.03607177734375</v>
      </c>
      <c r="Z219" s="1">
        <v>21.978145599365234</v>
      </c>
      <c r="AA219" s="1">
        <v>22.159175872802734</v>
      </c>
      <c r="AB219" s="1">
        <v>48.630756378173828</v>
      </c>
      <c r="AC219" s="1">
        <v>49.031322479248047</v>
      </c>
      <c r="AD219" s="1">
        <v>500.255126953125</v>
      </c>
      <c r="AE219" s="1">
        <v>0.14057436585426331</v>
      </c>
      <c r="AF219" s="1">
        <v>1.8608048558235168E-2</v>
      </c>
      <c r="AG219" s="1">
        <v>99.689216613769531</v>
      </c>
      <c r="AH219" s="1">
        <v>0.82629281282424927</v>
      </c>
      <c r="AI219" s="1">
        <v>0.18876953423023224</v>
      </c>
      <c r="AJ219" s="1">
        <v>1.7147088423371315E-2</v>
      </c>
      <c r="AK219" s="1">
        <v>1.5141082694754004E-3</v>
      </c>
      <c r="AL219" s="1">
        <v>2.4882666766643524E-2</v>
      </c>
      <c r="AM219" s="1">
        <v>1.6075464664027095E-3</v>
      </c>
      <c r="AN219" s="1">
        <v>1</v>
      </c>
      <c r="AO219" s="1">
        <v>-0.21956524252891541</v>
      </c>
      <c r="AP219" s="1">
        <v>2.737391471862793</v>
      </c>
      <c r="AQ219" s="1">
        <v>1</v>
      </c>
      <c r="AR219" s="1">
        <v>0</v>
      </c>
      <c r="AS219" s="1">
        <v>0.15999999642372131</v>
      </c>
      <c r="AT219" s="1">
        <v>111115</v>
      </c>
      <c r="AU219" s="1" t="s">
        <v>88</v>
      </c>
      <c r="AV219">
        <f t="shared" si="92"/>
        <v>0.83375854492187496</v>
      </c>
      <c r="AW219">
        <f t="shared" si="93"/>
        <v>1.5435593773943876E-4</v>
      </c>
      <c r="AX219">
        <f t="shared" si="94"/>
        <v>304.02466239929197</v>
      </c>
      <c r="AY219">
        <f t="shared" si="95"/>
        <v>304.12653579711912</v>
      </c>
      <c r="AZ219">
        <f t="shared" si="96"/>
        <v>2.249189803394902E-2</v>
      </c>
      <c r="BA219">
        <f t="shared" si="97"/>
        <v>-6.2599581393641537E-2</v>
      </c>
      <c r="BB219">
        <f t="shared" si="98"/>
        <v>4.4792381635778193</v>
      </c>
      <c r="BC219">
        <f t="shared" si="99"/>
        <v>44.932022898042575</v>
      </c>
      <c r="BD219">
        <f t="shared" si="100"/>
        <v>22.772847025239841</v>
      </c>
      <c r="BE219">
        <f t="shared" si="101"/>
        <v>30.925599098205566</v>
      </c>
      <c r="BF219">
        <f t="shared" si="102"/>
        <v>4.4922756507344213</v>
      </c>
      <c r="BG219">
        <f t="shared" si="103"/>
        <v>6.5506950063789482E-3</v>
      </c>
      <c r="BH219">
        <f t="shared" si="104"/>
        <v>2.2090308835664474</v>
      </c>
      <c r="BI219">
        <f t="shared" si="105"/>
        <v>2.2832447671679739</v>
      </c>
      <c r="BJ219">
        <f t="shared" si="106"/>
        <v>4.0955423431474677E-3</v>
      </c>
      <c r="BK219">
        <f t="shared" si="107"/>
        <v>78.063320693737751</v>
      </c>
      <c r="BL219">
        <f t="shared" si="108"/>
        <v>1.8642847631929524</v>
      </c>
      <c r="BM219">
        <f t="shared" si="109"/>
        <v>47.67887227583828</v>
      </c>
      <c r="BN219">
        <f t="shared" si="110"/>
        <v>420.78696694226488</v>
      </c>
      <c r="BO219">
        <f t="shared" si="111"/>
        <v>-1.7898951007881999E-3</v>
      </c>
    </row>
    <row r="220" spans="1:67" x14ac:dyDescent="0.25">
      <c r="A220" s="1">
        <v>207</v>
      </c>
      <c r="B220" s="1" t="s">
        <v>296</v>
      </c>
      <c r="C220" s="1" t="s">
        <v>82</v>
      </c>
      <c r="D220" s="1" t="s">
        <v>83</v>
      </c>
      <c r="E220" s="1" t="s">
        <v>84</v>
      </c>
      <c r="F220" s="1" t="s">
        <v>85</v>
      </c>
      <c r="G220" s="1" t="s">
        <v>86</v>
      </c>
      <c r="H220" s="1" t="s">
        <v>87</v>
      </c>
      <c r="I220" s="1">
        <v>1280.4999890364707</v>
      </c>
      <c r="J220" s="1">
        <v>0</v>
      </c>
      <c r="K220">
        <f t="shared" si="84"/>
        <v>-1.6252250727346425</v>
      </c>
      <c r="L220">
        <f t="shared" si="85"/>
        <v>6.5109765399590167E-3</v>
      </c>
      <c r="M220">
        <f t="shared" si="86"/>
        <v>797.2187153525565</v>
      </c>
      <c r="N220">
        <f t="shared" si="87"/>
        <v>0.15317048255846152</v>
      </c>
      <c r="O220">
        <f t="shared" si="88"/>
        <v>2.2717117982801494</v>
      </c>
      <c r="P220">
        <f t="shared" si="89"/>
        <v>30.879302978515625</v>
      </c>
      <c r="Q220" s="1">
        <v>6</v>
      </c>
      <c r="R220">
        <f t="shared" si="90"/>
        <v>1.4200000166893005</v>
      </c>
      <c r="S220" s="1">
        <v>1</v>
      </c>
      <c r="T220">
        <f t="shared" si="91"/>
        <v>2.8400000333786011</v>
      </c>
      <c r="U220" s="1">
        <v>30.976589202880859</v>
      </c>
      <c r="V220" s="1">
        <v>30.879302978515625</v>
      </c>
      <c r="W220" s="1">
        <v>31.010707855224609</v>
      </c>
      <c r="X220" s="1">
        <v>418.13446044921875</v>
      </c>
      <c r="Y220" s="1">
        <v>420.00686645507813</v>
      </c>
      <c r="Z220" s="1">
        <v>21.97620964050293</v>
      </c>
      <c r="AA220" s="1">
        <v>22.155878067016602</v>
      </c>
      <c r="AB220" s="1">
        <v>48.626564025878906</v>
      </c>
      <c r="AC220" s="1">
        <v>49.024112701416016</v>
      </c>
      <c r="AD220" s="1">
        <v>500.17755126953125</v>
      </c>
      <c r="AE220" s="1">
        <v>0.25923305749893188</v>
      </c>
      <c r="AF220" s="1">
        <v>0.15610194206237793</v>
      </c>
      <c r="AG220" s="1">
        <v>99.689697265625</v>
      </c>
      <c r="AH220" s="1">
        <v>0.82629281282424927</v>
      </c>
      <c r="AI220" s="1">
        <v>0.18876953423023224</v>
      </c>
      <c r="AJ220" s="1">
        <v>1.7147088423371315E-2</v>
      </c>
      <c r="AK220" s="1">
        <v>1.5141082694754004E-3</v>
      </c>
      <c r="AL220" s="1">
        <v>2.4882666766643524E-2</v>
      </c>
      <c r="AM220" s="1">
        <v>1.6075464664027095E-3</v>
      </c>
      <c r="AN220" s="1">
        <v>1</v>
      </c>
      <c r="AO220" s="1">
        <v>-0.21956524252891541</v>
      </c>
      <c r="AP220" s="1">
        <v>2.737391471862793</v>
      </c>
      <c r="AQ220" s="1">
        <v>1</v>
      </c>
      <c r="AR220" s="1">
        <v>0</v>
      </c>
      <c r="AS220" s="1">
        <v>0.15999999642372131</v>
      </c>
      <c r="AT220" s="1">
        <v>111115</v>
      </c>
      <c r="AU220" s="1" t="s">
        <v>88</v>
      </c>
      <c r="AV220">
        <f t="shared" si="92"/>
        <v>0.83362925211588523</v>
      </c>
      <c r="AW220">
        <f t="shared" si="93"/>
        <v>1.5317048255846153E-4</v>
      </c>
      <c r="AX220">
        <f t="shared" si="94"/>
        <v>304.0293029785156</v>
      </c>
      <c r="AY220">
        <f t="shared" si="95"/>
        <v>304.12658920288084</v>
      </c>
      <c r="AZ220">
        <f t="shared" si="96"/>
        <v>4.1477288272739443E-2</v>
      </c>
      <c r="BA220">
        <f t="shared" si="97"/>
        <v>-6.2421945798640036E-2</v>
      </c>
      <c r="BB220">
        <f t="shared" si="98"/>
        <v>4.4804245754351353</v>
      </c>
      <c r="BC220">
        <f t="shared" si="99"/>
        <v>44.943707307054638</v>
      </c>
      <c r="BD220">
        <f t="shared" si="100"/>
        <v>22.787829240038036</v>
      </c>
      <c r="BE220">
        <f t="shared" si="101"/>
        <v>30.927946090698242</v>
      </c>
      <c r="BF220">
        <f t="shared" si="102"/>
        <v>4.4928771702529922</v>
      </c>
      <c r="BG220">
        <f t="shared" si="103"/>
        <v>6.496083635854244E-3</v>
      </c>
      <c r="BH220">
        <f t="shared" si="104"/>
        <v>2.2087127771549859</v>
      </c>
      <c r="BI220">
        <f t="shared" si="105"/>
        <v>2.2841643930980062</v>
      </c>
      <c r="BJ220">
        <f t="shared" si="106"/>
        <v>4.061387685297852E-3</v>
      </c>
      <c r="BK220">
        <f t="shared" si="107"/>
        <v>79.474492387986828</v>
      </c>
      <c r="BL220">
        <f t="shared" si="108"/>
        <v>1.8981087668427989</v>
      </c>
      <c r="BM220">
        <f t="shared" si="109"/>
        <v>47.656825693338725</v>
      </c>
      <c r="BN220">
        <f t="shared" si="110"/>
        <v>420.77942061789679</v>
      </c>
      <c r="BO220">
        <f t="shared" si="111"/>
        <v>-1.8407047542872237E-3</v>
      </c>
    </row>
    <row r="221" spans="1:67" x14ac:dyDescent="0.25">
      <c r="A221" s="1">
        <v>208</v>
      </c>
      <c r="B221" s="1" t="s">
        <v>297</v>
      </c>
      <c r="C221" s="1" t="s">
        <v>82</v>
      </c>
      <c r="D221" s="1" t="s">
        <v>83</v>
      </c>
      <c r="E221" s="1" t="s">
        <v>84</v>
      </c>
      <c r="F221" s="1" t="s">
        <v>85</v>
      </c>
      <c r="G221" s="1" t="s">
        <v>86</v>
      </c>
      <c r="H221" s="1" t="s">
        <v>87</v>
      </c>
      <c r="I221" s="1">
        <v>1285.4999889247119</v>
      </c>
      <c r="J221" s="1">
        <v>0</v>
      </c>
      <c r="K221">
        <f t="shared" si="84"/>
        <v>-1.7201343056980138</v>
      </c>
      <c r="L221">
        <f t="shared" si="85"/>
        <v>6.696533836267192E-3</v>
      </c>
      <c r="M221">
        <f t="shared" si="86"/>
        <v>808.64027935782792</v>
      </c>
      <c r="N221">
        <f t="shared" si="87"/>
        <v>0.15743452069870728</v>
      </c>
      <c r="O221">
        <f t="shared" si="88"/>
        <v>2.2704583625649808</v>
      </c>
      <c r="P221">
        <f t="shared" si="89"/>
        <v>30.874902725219727</v>
      </c>
      <c r="Q221" s="1">
        <v>6</v>
      </c>
      <c r="R221">
        <f t="shared" si="90"/>
        <v>1.4200000166893005</v>
      </c>
      <c r="S221" s="1">
        <v>1</v>
      </c>
      <c r="T221">
        <f t="shared" si="91"/>
        <v>2.8400000333786011</v>
      </c>
      <c r="U221" s="1">
        <v>30.969697952270508</v>
      </c>
      <c r="V221" s="1">
        <v>30.874902725219727</v>
      </c>
      <c r="W221" s="1">
        <v>31.002025604248047</v>
      </c>
      <c r="X221" s="1">
        <v>417.98956298828125</v>
      </c>
      <c r="Y221" s="1">
        <v>419.97381591796875</v>
      </c>
      <c r="Z221" s="1">
        <v>21.972049713134766</v>
      </c>
      <c r="AA221" s="1">
        <v>22.156732559204102</v>
      </c>
      <c r="AB221" s="1">
        <v>48.637424468994141</v>
      </c>
      <c r="AC221" s="1">
        <v>49.046237945556641</v>
      </c>
      <c r="AD221" s="1">
        <v>500.14266967773438</v>
      </c>
      <c r="AE221" s="1">
        <v>0.32044428586959839</v>
      </c>
      <c r="AF221" s="1">
        <v>0.10337648540735245</v>
      </c>
      <c r="AG221" s="1">
        <v>99.691650390625</v>
      </c>
      <c r="AH221" s="1">
        <v>0.82629281282424927</v>
      </c>
      <c r="AI221" s="1">
        <v>0.18876953423023224</v>
      </c>
      <c r="AJ221" s="1">
        <v>1.7147088423371315E-2</v>
      </c>
      <c r="AK221" s="1">
        <v>1.5141082694754004E-3</v>
      </c>
      <c r="AL221" s="1">
        <v>2.4882666766643524E-2</v>
      </c>
      <c r="AM221" s="1">
        <v>1.6075464664027095E-3</v>
      </c>
      <c r="AN221" s="1">
        <v>1</v>
      </c>
      <c r="AO221" s="1">
        <v>-0.21956524252891541</v>
      </c>
      <c r="AP221" s="1">
        <v>2.737391471862793</v>
      </c>
      <c r="AQ221" s="1">
        <v>1</v>
      </c>
      <c r="AR221" s="1">
        <v>0</v>
      </c>
      <c r="AS221" s="1">
        <v>0.15999999642372131</v>
      </c>
      <c r="AT221" s="1">
        <v>111115</v>
      </c>
      <c r="AU221" s="1" t="s">
        <v>88</v>
      </c>
      <c r="AV221">
        <f t="shared" si="92"/>
        <v>0.83357111612955714</v>
      </c>
      <c r="AW221">
        <f t="shared" si="93"/>
        <v>1.5743452069870729E-4</v>
      </c>
      <c r="AX221">
        <f t="shared" si="94"/>
        <v>304.0249027252197</v>
      </c>
      <c r="AY221">
        <f t="shared" si="95"/>
        <v>304.11969795227049</v>
      </c>
      <c r="AZ221">
        <f t="shared" si="96"/>
        <v>5.1271084593137672E-2</v>
      </c>
      <c r="BA221">
        <f t="shared" si="97"/>
        <v>-6.4773817178970627E-2</v>
      </c>
      <c r="BB221">
        <f t="shared" si="98"/>
        <v>4.479299598655734</v>
      </c>
      <c r="BC221">
        <f t="shared" si="99"/>
        <v>44.931542221483454</v>
      </c>
      <c r="BD221">
        <f t="shared" si="100"/>
        <v>22.774809662279353</v>
      </c>
      <c r="BE221">
        <f t="shared" si="101"/>
        <v>30.922300338745117</v>
      </c>
      <c r="BF221">
        <f t="shared" si="102"/>
        <v>4.4914303178750048</v>
      </c>
      <c r="BG221">
        <f t="shared" si="103"/>
        <v>6.6807809928005821E-3</v>
      </c>
      <c r="BH221">
        <f t="shared" si="104"/>
        <v>2.2088412360907532</v>
      </c>
      <c r="BI221">
        <f t="shared" si="105"/>
        <v>2.2825890817842516</v>
      </c>
      <c r="BJ221">
        <f t="shared" si="106"/>
        <v>4.1769005633348283E-3</v>
      </c>
      <c r="BK221">
        <f t="shared" si="107"/>
        <v>80.614684021517917</v>
      </c>
      <c r="BL221">
        <f t="shared" si="108"/>
        <v>1.9254540371530575</v>
      </c>
      <c r="BM221">
        <f t="shared" si="109"/>
        <v>47.676284785627402</v>
      </c>
      <c r="BN221">
        <f t="shared" si="110"/>
        <v>420.79148538465876</v>
      </c>
      <c r="BO221">
        <f t="shared" si="111"/>
        <v>-1.9489370834825329E-3</v>
      </c>
    </row>
    <row r="222" spans="1:67" x14ac:dyDescent="0.25">
      <c r="A222" s="1">
        <v>209</v>
      </c>
      <c r="B222" s="1" t="s">
        <v>298</v>
      </c>
      <c r="C222" s="1" t="s">
        <v>82</v>
      </c>
      <c r="D222" s="1" t="s">
        <v>83</v>
      </c>
      <c r="E222" s="1" t="s">
        <v>84</v>
      </c>
      <c r="F222" s="1" t="s">
        <v>85</v>
      </c>
      <c r="G222" s="1" t="s">
        <v>86</v>
      </c>
      <c r="H222" s="1" t="s">
        <v>87</v>
      </c>
      <c r="I222" s="1">
        <v>1290.9999888017774</v>
      </c>
      <c r="J222" s="1">
        <v>0</v>
      </c>
      <c r="K222">
        <f t="shared" si="84"/>
        <v>-1.5847688946378076</v>
      </c>
      <c r="L222">
        <f t="shared" si="85"/>
        <v>6.5327929672451728E-3</v>
      </c>
      <c r="M222">
        <f t="shared" si="86"/>
        <v>786.18521329038526</v>
      </c>
      <c r="N222">
        <f t="shared" si="87"/>
        <v>0.15356048998605926</v>
      </c>
      <c r="O222">
        <f t="shared" si="88"/>
        <v>2.2699488558519394</v>
      </c>
      <c r="P222">
        <f t="shared" si="89"/>
        <v>30.873296737670898</v>
      </c>
      <c r="Q222" s="1">
        <v>6</v>
      </c>
      <c r="R222">
        <f t="shared" si="90"/>
        <v>1.4200000166893005</v>
      </c>
      <c r="S222" s="1">
        <v>1</v>
      </c>
      <c r="T222">
        <f t="shared" si="91"/>
        <v>2.8400000333786011</v>
      </c>
      <c r="U222" s="1">
        <v>30.968809127807617</v>
      </c>
      <c r="V222" s="1">
        <v>30.873296737670898</v>
      </c>
      <c r="W222" s="1">
        <v>31.004745483398438</v>
      </c>
      <c r="X222" s="1">
        <v>418.18536376953125</v>
      </c>
      <c r="Y222" s="1">
        <v>420.00897216796875</v>
      </c>
      <c r="Z222" s="1">
        <v>21.977798461914063</v>
      </c>
      <c r="AA222" s="1">
        <v>22.157917022705078</v>
      </c>
      <c r="AB222" s="1">
        <v>48.652194976806641</v>
      </c>
      <c r="AC222" s="1">
        <v>49.050922393798828</v>
      </c>
      <c r="AD222" s="1">
        <v>500.1968994140625</v>
      </c>
      <c r="AE222" s="1">
        <v>7.9355418682098389E-2</v>
      </c>
      <c r="AF222" s="1">
        <v>0.11268052458763123</v>
      </c>
      <c r="AG222" s="1">
        <v>99.690788269042969</v>
      </c>
      <c r="AH222" s="1">
        <v>0.82629281282424927</v>
      </c>
      <c r="AI222" s="1">
        <v>0.18876953423023224</v>
      </c>
      <c r="AJ222" s="1">
        <v>1.7147088423371315E-2</v>
      </c>
      <c r="AK222" s="1">
        <v>1.5141082694754004E-3</v>
      </c>
      <c r="AL222" s="1">
        <v>2.4882666766643524E-2</v>
      </c>
      <c r="AM222" s="1">
        <v>1.6075464664027095E-3</v>
      </c>
      <c r="AN222" s="1">
        <v>1</v>
      </c>
      <c r="AO222" s="1">
        <v>-0.21956524252891541</v>
      </c>
      <c r="AP222" s="1">
        <v>2.737391471862793</v>
      </c>
      <c r="AQ222" s="1">
        <v>1</v>
      </c>
      <c r="AR222" s="1">
        <v>0</v>
      </c>
      <c r="AS222" s="1">
        <v>0.15999999642372131</v>
      </c>
      <c r="AT222" s="1">
        <v>111115</v>
      </c>
      <c r="AU222" s="1" t="s">
        <v>88</v>
      </c>
      <c r="AV222">
        <f t="shared" si="92"/>
        <v>0.83366149902343745</v>
      </c>
      <c r="AW222">
        <f t="shared" si="93"/>
        <v>1.5356048998605925E-4</v>
      </c>
      <c r="AX222">
        <f t="shared" si="94"/>
        <v>304.02329673767088</v>
      </c>
      <c r="AY222">
        <f t="shared" si="95"/>
        <v>304.11880912780759</v>
      </c>
      <c r="AZ222">
        <f t="shared" si="96"/>
        <v>1.269686670533865E-2</v>
      </c>
      <c r="BA222">
        <f t="shared" si="97"/>
        <v>-6.3184311732591994E-2</v>
      </c>
      <c r="BB222">
        <f t="shared" si="98"/>
        <v>4.4788890702454545</v>
      </c>
      <c r="BC222">
        <f t="shared" si="99"/>
        <v>44.9278127700018</v>
      </c>
      <c r="BD222">
        <f t="shared" si="100"/>
        <v>22.769895747296722</v>
      </c>
      <c r="BE222">
        <f t="shared" si="101"/>
        <v>30.921052932739258</v>
      </c>
      <c r="BF222">
        <f t="shared" si="102"/>
        <v>4.4911106964560261</v>
      </c>
      <c r="BG222">
        <f t="shared" si="103"/>
        <v>6.5178002070852021E-3</v>
      </c>
      <c r="BH222">
        <f t="shared" si="104"/>
        <v>2.2089402143935151</v>
      </c>
      <c r="BI222">
        <f t="shared" si="105"/>
        <v>2.2821704820625111</v>
      </c>
      <c r="BJ222">
        <f t="shared" si="106"/>
        <v>4.0749694873576025E-3</v>
      </c>
      <c r="BK222">
        <f t="shared" si="107"/>
        <v>78.375423638384177</v>
      </c>
      <c r="BL222">
        <f t="shared" si="108"/>
        <v>1.8718295688597253</v>
      </c>
      <c r="BM222">
        <f t="shared" si="109"/>
        <v>47.680291228106988</v>
      </c>
      <c r="BN222">
        <f t="shared" si="110"/>
        <v>420.76229540128429</v>
      </c>
      <c r="BO222">
        <f t="shared" si="111"/>
        <v>-1.7958415773331488E-3</v>
      </c>
    </row>
    <row r="223" spans="1:67" x14ac:dyDescent="0.25">
      <c r="A223" s="1">
        <v>210</v>
      </c>
      <c r="B223" s="1" t="s">
        <v>299</v>
      </c>
      <c r="C223" s="1" t="s">
        <v>82</v>
      </c>
      <c r="D223" s="1" t="s">
        <v>83</v>
      </c>
      <c r="E223" s="1" t="s">
        <v>84</v>
      </c>
      <c r="F223" s="1" t="s">
        <v>85</v>
      </c>
      <c r="G223" s="1" t="s">
        <v>86</v>
      </c>
      <c r="H223" s="1" t="s">
        <v>87</v>
      </c>
      <c r="I223" s="1">
        <v>1295.9999886900187</v>
      </c>
      <c r="J223" s="1">
        <v>0</v>
      </c>
      <c r="K223">
        <f t="shared" si="84"/>
        <v>-1.5133768755169172</v>
      </c>
      <c r="L223">
        <f t="shared" si="85"/>
        <v>6.6254860912755096E-3</v>
      </c>
      <c r="M223">
        <f t="shared" si="86"/>
        <v>763.850420226761</v>
      </c>
      <c r="N223">
        <f t="shared" si="87"/>
        <v>0.15565386812911575</v>
      </c>
      <c r="O223">
        <f t="shared" si="88"/>
        <v>2.2688024489558751</v>
      </c>
      <c r="P223">
        <f t="shared" si="89"/>
        <v>30.867076873779297</v>
      </c>
      <c r="Q223" s="1">
        <v>6</v>
      </c>
      <c r="R223">
        <f t="shared" si="90"/>
        <v>1.4200000166893005</v>
      </c>
      <c r="S223" s="1">
        <v>1</v>
      </c>
      <c r="T223">
        <f t="shared" si="91"/>
        <v>2.8400000333786011</v>
      </c>
      <c r="U223" s="1">
        <v>30.968433380126953</v>
      </c>
      <c r="V223" s="1">
        <v>30.867076873779297</v>
      </c>
      <c r="W223" s="1">
        <v>31.029787063598633</v>
      </c>
      <c r="X223" s="1">
        <v>418.20880126953125</v>
      </c>
      <c r="Y223" s="1">
        <v>419.94577026367188</v>
      </c>
      <c r="Z223" s="1">
        <v>21.970876693725586</v>
      </c>
      <c r="AA223" s="1">
        <v>22.15345573425293</v>
      </c>
      <c r="AB223" s="1">
        <v>48.637943267822266</v>
      </c>
      <c r="AC223" s="1">
        <v>49.042129516601563</v>
      </c>
      <c r="AD223" s="1">
        <v>500.18533325195313</v>
      </c>
      <c r="AE223" s="1">
        <v>0.31363728642463684</v>
      </c>
      <c r="AF223" s="1">
        <v>0.13748848438262939</v>
      </c>
      <c r="AG223" s="1">
        <v>99.69085693359375</v>
      </c>
      <c r="AH223" s="1">
        <v>0.82629281282424927</v>
      </c>
      <c r="AI223" s="1">
        <v>0.18876953423023224</v>
      </c>
      <c r="AJ223" s="1">
        <v>1.7147088423371315E-2</v>
      </c>
      <c r="AK223" s="1">
        <v>1.5141082694754004E-3</v>
      </c>
      <c r="AL223" s="1">
        <v>2.4882666766643524E-2</v>
      </c>
      <c r="AM223" s="1">
        <v>1.6075464664027095E-3</v>
      </c>
      <c r="AN223" s="1">
        <v>1</v>
      </c>
      <c r="AO223" s="1">
        <v>-0.21956524252891541</v>
      </c>
      <c r="AP223" s="1">
        <v>2.737391471862793</v>
      </c>
      <c r="AQ223" s="1">
        <v>1</v>
      </c>
      <c r="AR223" s="1">
        <v>0</v>
      </c>
      <c r="AS223" s="1">
        <v>0.15999999642372131</v>
      </c>
      <c r="AT223" s="1">
        <v>111115</v>
      </c>
      <c r="AU223" s="1" t="s">
        <v>88</v>
      </c>
      <c r="AV223">
        <f t="shared" si="92"/>
        <v>0.83364222208658856</v>
      </c>
      <c r="AW223">
        <f t="shared" si="93"/>
        <v>1.5565386812911575E-4</v>
      </c>
      <c r="AX223">
        <f t="shared" si="94"/>
        <v>304.01707687377927</v>
      </c>
      <c r="AY223">
        <f t="shared" si="95"/>
        <v>304.11843338012693</v>
      </c>
      <c r="AZ223">
        <f t="shared" si="96"/>
        <v>5.0181964706287552E-2</v>
      </c>
      <c r="BA223">
        <f t="shared" si="97"/>
        <v>-6.3005191504451108E-2</v>
      </c>
      <c r="BB223">
        <f t="shared" si="98"/>
        <v>4.4772994351439861</v>
      </c>
      <c r="BC223">
        <f t="shared" si="99"/>
        <v>44.911836178982917</v>
      </c>
      <c r="BD223">
        <f t="shared" si="100"/>
        <v>22.758380444729987</v>
      </c>
      <c r="BE223">
        <f t="shared" si="101"/>
        <v>30.917755126953125</v>
      </c>
      <c r="BF223">
        <f t="shared" si="102"/>
        <v>4.4902657988635895</v>
      </c>
      <c r="BG223">
        <f t="shared" si="103"/>
        <v>6.6100653534069539E-3</v>
      </c>
      <c r="BH223">
        <f t="shared" si="104"/>
        <v>2.208496986188111</v>
      </c>
      <c r="BI223">
        <f t="shared" si="105"/>
        <v>2.2817688126754785</v>
      </c>
      <c r="BJ223">
        <f t="shared" si="106"/>
        <v>4.1326735407802252E-3</v>
      </c>
      <c r="BK223">
        <f t="shared" si="107"/>
        <v>76.148902961491487</v>
      </c>
      <c r="BL223">
        <f t="shared" si="108"/>
        <v>1.818926333624366</v>
      </c>
      <c r="BM223">
        <f t="shared" si="109"/>
        <v>47.69040471154559</v>
      </c>
      <c r="BN223">
        <f t="shared" si="110"/>
        <v>420.66515715026895</v>
      </c>
      <c r="BO223">
        <f t="shared" si="111"/>
        <v>-1.715700823986106E-3</v>
      </c>
    </row>
    <row r="224" spans="1:67" x14ac:dyDescent="0.25">
      <c r="A224" s="1">
        <v>211</v>
      </c>
      <c r="B224" s="1" t="s">
        <v>300</v>
      </c>
      <c r="C224" s="1" t="s">
        <v>82</v>
      </c>
      <c r="D224" s="1" t="s">
        <v>83</v>
      </c>
      <c r="E224" s="1" t="s">
        <v>84</v>
      </c>
      <c r="F224" s="1" t="s">
        <v>85</v>
      </c>
      <c r="G224" s="1" t="s">
        <v>86</v>
      </c>
      <c r="H224" s="1" t="s">
        <v>87</v>
      </c>
      <c r="I224" s="1">
        <v>1300.9999885782599</v>
      </c>
      <c r="J224" s="1">
        <v>0</v>
      </c>
      <c r="K224">
        <f t="shared" si="84"/>
        <v>-1.5973975317158446</v>
      </c>
      <c r="L224">
        <f t="shared" si="85"/>
        <v>6.4720646703671303E-3</v>
      </c>
      <c r="M224">
        <f t="shared" si="86"/>
        <v>792.85648299261015</v>
      </c>
      <c r="N224">
        <f t="shared" si="87"/>
        <v>0.15210354084426966</v>
      </c>
      <c r="O224">
        <f t="shared" si="88"/>
        <v>2.2694683229351016</v>
      </c>
      <c r="P224">
        <f t="shared" si="89"/>
        <v>30.870035171508789</v>
      </c>
      <c r="Q224" s="1">
        <v>6</v>
      </c>
      <c r="R224">
        <f t="shared" si="90"/>
        <v>1.4200000166893005</v>
      </c>
      <c r="S224" s="1">
        <v>1</v>
      </c>
      <c r="T224">
        <f t="shared" si="91"/>
        <v>2.8400000333786011</v>
      </c>
      <c r="U224" s="1">
        <v>30.972850799560547</v>
      </c>
      <c r="V224" s="1">
        <v>30.870035171508789</v>
      </c>
      <c r="W224" s="1">
        <v>31.043893814086914</v>
      </c>
      <c r="X224" s="1">
        <v>418.19192504882813</v>
      </c>
      <c r="Y224" s="1">
        <v>420.03146362304688</v>
      </c>
      <c r="Z224" s="1">
        <v>21.976020812988281</v>
      </c>
      <c r="AA224" s="1">
        <v>22.154436111450195</v>
      </c>
      <c r="AB224" s="1">
        <v>48.636909484863281</v>
      </c>
      <c r="AC224" s="1">
        <v>49.031780242919922</v>
      </c>
      <c r="AD224" s="1">
        <v>500.18280029296875</v>
      </c>
      <c r="AE224" s="1">
        <v>0.20631732046604156</v>
      </c>
      <c r="AF224" s="1">
        <v>5.4787818342447281E-2</v>
      </c>
      <c r="AG224" s="1">
        <v>99.690513610839844</v>
      </c>
      <c r="AH224" s="1">
        <v>0.82629281282424927</v>
      </c>
      <c r="AI224" s="1">
        <v>0.18876953423023224</v>
      </c>
      <c r="AJ224" s="1">
        <v>1.7147088423371315E-2</v>
      </c>
      <c r="AK224" s="1">
        <v>1.5141082694754004E-3</v>
      </c>
      <c r="AL224" s="1">
        <v>2.4882666766643524E-2</v>
      </c>
      <c r="AM224" s="1">
        <v>1.6075464664027095E-3</v>
      </c>
      <c r="AN224" s="1">
        <v>1</v>
      </c>
      <c r="AO224" s="1">
        <v>-0.21956524252891541</v>
      </c>
      <c r="AP224" s="1">
        <v>2.737391471862793</v>
      </c>
      <c r="AQ224" s="1">
        <v>1</v>
      </c>
      <c r="AR224" s="1">
        <v>0</v>
      </c>
      <c r="AS224" s="1">
        <v>0.15999999642372131</v>
      </c>
      <c r="AT224" s="1">
        <v>111115</v>
      </c>
      <c r="AU224" s="1" t="s">
        <v>88</v>
      </c>
      <c r="AV224">
        <f t="shared" si="92"/>
        <v>0.83363800048828118</v>
      </c>
      <c r="AW224">
        <f t="shared" si="93"/>
        <v>1.5210354084426966E-4</v>
      </c>
      <c r="AX224">
        <f t="shared" si="94"/>
        <v>304.02003517150877</v>
      </c>
      <c r="AY224">
        <f t="shared" si="95"/>
        <v>304.12285079956052</v>
      </c>
      <c r="AZ224">
        <f t="shared" si="96"/>
        <v>3.3010770536718415E-2</v>
      </c>
      <c r="BA224">
        <f t="shared" si="97"/>
        <v>-6.1232852907990597E-2</v>
      </c>
      <c r="BB224">
        <f t="shared" si="98"/>
        <v>4.4780554376441088</v>
      </c>
      <c r="BC224">
        <f t="shared" si="99"/>
        <v>44.919574345107876</v>
      </c>
      <c r="BD224">
        <f t="shared" si="100"/>
        <v>22.76513823365768</v>
      </c>
      <c r="BE224">
        <f t="shared" si="101"/>
        <v>30.921442985534668</v>
      </c>
      <c r="BF224">
        <f t="shared" si="102"/>
        <v>4.4912106371101146</v>
      </c>
      <c r="BG224">
        <f t="shared" si="103"/>
        <v>6.4573490435650529E-3</v>
      </c>
      <c r="BH224">
        <f t="shared" si="104"/>
        <v>2.2085871147090073</v>
      </c>
      <c r="BI224">
        <f t="shared" si="105"/>
        <v>2.2826235224011073</v>
      </c>
      <c r="BJ224">
        <f t="shared" si="106"/>
        <v>4.0371626845141237E-3</v>
      </c>
      <c r="BK224">
        <f t="shared" si="107"/>
        <v>79.040270009217409</v>
      </c>
      <c r="BL224">
        <f t="shared" si="108"/>
        <v>1.8876121235149932</v>
      </c>
      <c r="BM224">
        <f t="shared" si="109"/>
        <v>47.680830231935225</v>
      </c>
      <c r="BN224">
        <f t="shared" si="110"/>
        <v>420.79078990560714</v>
      </c>
      <c r="BO224">
        <f t="shared" si="111"/>
        <v>-1.8100500854531805E-3</v>
      </c>
    </row>
    <row r="225" spans="1:67" x14ac:dyDescent="0.25">
      <c r="A225" s="1">
        <v>212</v>
      </c>
      <c r="B225" s="1" t="s">
        <v>301</v>
      </c>
      <c r="C225" s="1" t="s">
        <v>82</v>
      </c>
      <c r="D225" s="1" t="s">
        <v>83</v>
      </c>
      <c r="E225" s="1" t="s">
        <v>84</v>
      </c>
      <c r="F225" s="1" t="s">
        <v>85</v>
      </c>
      <c r="G225" s="1" t="s">
        <v>86</v>
      </c>
      <c r="H225" s="1" t="s">
        <v>87</v>
      </c>
      <c r="I225" s="1">
        <v>1306.4999884553254</v>
      </c>
      <c r="J225" s="1">
        <v>0</v>
      </c>
      <c r="K225">
        <f t="shared" si="84"/>
        <v>-1.5866829286537794</v>
      </c>
      <c r="L225">
        <f t="shared" si="85"/>
        <v>6.6151334282726426E-3</v>
      </c>
      <c r="M225">
        <f t="shared" si="86"/>
        <v>781.8515426103819</v>
      </c>
      <c r="N225">
        <f t="shared" si="87"/>
        <v>0.15546735019645783</v>
      </c>
      <c r="O225">
        <f t="shared" si="88"/>
        <v>2.2695755063099505</v>
      </c>
      <c r="P225">
        <f t="shared" si="89"/>
        <v>30.871435165405273</v>
      </c>
      <c r="Q225" s="1">
        <v>6</v>
      </c>
      <c r="R225">
        <f t="shared" si="90"/>
        <v>1.4200000166893005</v>
      </c>
      <c r="S225" s="1">
        <v>1</v>
      </c>
      <c r="T225">
        <f t="shared" si="91"/>
        <v>2.8400000333786011</v>
      </c>
      <c r="U225" s="1">
        <v>30.980484008789063</v>
      </c>
      <c r="V225" s="1">
        <v>30.871435165405273</v>
      </c>
      <c r="W225" s="1">
        <v>31.037582397460938</v>
      </c>
      <c r="X225" s="1">
        <v>418.13137817382813</v>
      </c>
      <c r="Y225" s="1">
        <v>419.95645141601563</v>
      </c>
      <c r="Z225" s="1">
        <v>21.974782943725586</v>
      </c>
      <c r="AA225" s="1">
        <v>22.157150268554688</v>
      </c>
      <c r="AB225" s="1">
        <v>48.612567901611328</v>
      </c>
      <c r="AC225" s="1">
        <v>49.016002655029297</v>
      </c>
      <c r="AD225" s="1">
        <v>500.1640625</v>
      </c>
      <c r="AE225" s="1">
        <v>0.35974892973899841</v>
      </c>
      <c r="AF225" s="1">
        <v>9.9242769181728363E-2</v>
      </c>
      <c r="AG225" s="1">
        <v>99.689613342285156</v>
      </c>
      <c r="AH225" s="1">
        <v>0.82629281282424927</v>
      </c>
      <c r="AI225" s="1">
        <v>0.18876953423023224</v>
      </c>
      <c r="AJ225" s="1">
        <v>1.7147088423371315E-2</v>
      </c>
      <c r="AK225" s="1">
        <v>1.5141082694754004E-3</v>
      </c>
      <c r="AL225" s="1">
        <v>2.4882666766643524E-2</v>
      </c>
      <c r="AM225" s="1">
        <v>1.6075464664027095E-3</v>
      </c>
      <c r="AN225" s="1">
        <v>1</v>
      </c>
      <c r="AO225" s="1">
        <v>-0.21956524252891541</v>
      </c>
      <c r="AP225" s="1">
        <v>2.737391471862793</v>
      </c>
      <c r="AQ225" s="1">
        <v>1</v>
      </c>
      <c r="AR225" s="1">
        <v>0</v>
      </c>
      <c r="AS225" s="1">
        <v>0.15999999642372131</v>
      </c>
      <c r="AT225" s="1">
        <v>111115</v>
      </c>
      <c r="AU225" s="1" t="s">
        <v>88</v>
      </c>
      <c r="AV225">
        <f t="shared" si="92"/>
        <v>0.83360677083333323</v>
      </c>
      <c r="AW225">
        <f t="shared" si="93"/>
        <v>1.5546735019645783E-4</v>
      </c>
      <c r="AX225">
        <f t="shared" si="94"/>
        <v>304.02143516540525</v>
      </c>
      <c r="AY225">
        <f t="shared" si="95"/>
        <v>304.13048400878904</v>
      </c>
      <c r="AZ225">
        <f t="shared" si="96"/>
        <v>5.7559827471677316E-2</v>
      </c>
      <c r="BA225">
        <f t="shared" si="97"/>
        <v>-6.1776594996663055E-2</v>
      </c>
      <c r="BB225">
        <f t="shared" si="98"/>
        <v>4.4784132493490771</v>
      </c>
      <c r="BC225">
        <f t="shared" si="99"/>
        <v>44.923569258638871</v>
      </c>
      <c r="BD225">
        <f t="shared" si="100"/>
        <v>22.766418990084183</v>
      </c>
      <c r="BE225">
        <f t="shared" si="101"/>
        <v>30.925959587097168</v>
      </c>
      <c r="BF225">
        <f t="shared" si="102"/>
        <v>4.4923680372259227</v>
      </c>
      <c r="BG225">
        <f t="shared" si="103"/>
        <v>6.5997607882389217E-3</v>
      </c>
      <c r="BH225">
        <f t="shared" si="104"/>
        <v>2.2088377430391266</v>
      </c>
      <c r="BI225">
        <f t="shared" si="105"/>
        <v>2.2835302941867961</v>
      </c>
      <c r="BJ225">
        <f t="shared" si="106"/>
        <v>4.1262288791689555E-3</v>
      </c>
      <c r="BK225">
        <f t="shared" si="107"/>
        <v>77.942477973898164</v>
      </c>
      <c r="BL225">
        <f t="shared" si="108"/>
        <v>1.8617443308088799</v>
      </c>
      <c r="BM225">
        <f t="shared" si="109"/>
        <v>47.684987476381188</v>
      </c>
      <c r="BN225">
        <f t="shared" si="110"/>
        <v>420.71068448943373</v>
      </c>
      <c r="BO225">
        <f t="shared" si="111"/>
        <v>-1.7984082261581721E-3</v>
      </c>
    </row>
    <row r="226" spans="1:67" x14ac:dyDescent="0.25">
      <c r="A226" s="1">
        <v>213</v>
      </c>
      <c r="B226" s="1" t="s">
        <v>302</v>
      </c>
      <c r="C226" s="1" t="s">
        <v>82</v>
      </c>
      <c r="D226" s="1" t="s">
        <v>83</v>
      </c>
      <c r="E226" s="1" t="s">
        <v>84</v>
      </c>
      <c r="F226" s="1" t="s">
        <v>85</v>
      </c>
      <c r="G226" s="1" t="s">
        <v>86</v>
      </c>
      <c r="H226" s="1" t="s">
        <v>87</v>
      </c>
      <c r="I226" s="1">
        <v>1311.4999883435667</v>
      </c>
      <c r="J226" s="1">
        <v>0</v>
      </c>
      <c r="K226">
        <f t="shared" si="84"/>
        <v>-1.6027944317789578</v>
      </c>
      <c r="L226">
        <f t="shared" si="85"/>
        <v>6.5579533370662656E-3</v>
      </c>
      <c r="M226">
        <f t="shared" si="86"/>
        <v>789.01566766492465</v>
      </c>
      <c r="N226">
        <f t="shared" si="87"/>
        <v>0.15422887690217016</v>
      </c>
      <c r="O226">
        <f t="shared" si="88"/>
        <v>2.2710804528542203</v>
      </c>
      <c r="P226">
        <f t="shared" si="89"/>
        <v>30.877965927124023</v>
      </c>
      <c r="Q226" s="1">
        <v>6</v>
      </c>
      <c r="R226">
        <f t="shared" si="90"/>
        <v>1.4200000166893005</v>
      </c>
      <c r="S226" s="1">
        <v>1</v>
      </c>
      <c r="T226">
        <f t="shared" si="91"/>
        <v>2.8400000333786011</v>
      </c>
      <c r="U226" s="1">
        <v>30.979084014892578</v>
      </c>
      <c r="V226" s="1">
        <v>30.877965927124023</v>
      </c>
      <c r="W226" s="1">
        <v>31.019620895385742</v>
      </c>
      <c r="X226" s="1">
        <v>418.1416015625</v>
      </c>
      <c r="Y226" s="1">
        <v>419.98648071289063</v>
      </c>
      <c r="Z226" s="1">
        <v>21.977705001831055</v>
      </c>
      <c r="AA226" s="1">
        <v>22.158605575561523</v>
      </c>
      <c r="AB226" s="1">
        <v>48.623340606689453</v>
      </c>
      <c r="AC226" s="1">
        <v>49.023563385009766</v>
      </c>
      <c r="AD226" s="1">
        <v>500.20199584960938</v>
      </c>
      <c r="AE226" s="1">
        <v>8.1624411046504974E-2</v>
      </c>
      <c r="AF226" s="1">
        <v>9.5108479261398315E-2</v>
      </c>
      <c r="AG226" s="1">
        <v>99.69049072265625</v>
      </c>
      <c r="AH226" s="1">
        <v>0.82629281282424927</v>
      </c>
      <c r="AI226" s="1">
        <v>0.18876953423023224</v>
      </c>
      <c r="AJ226" s="1">
        <v>1.7147088423371315E-2</v>
      </c>
      <c r="AK226" s="1">
        <v>1.5141082694754004E-3</v>
      </c>
      <c r="AL226" s="1">
        <v>2.4882666766643524E-2</v>
      </c>
      <c r="AM226" s="1">
        <v>1.6075464664027095E-3</v>
      </c>
      <c r="AN226" s="1">
        <v>1</v>
      </c>
      <c r="AO226" s="1">
        <v>-0.21956524252891541</v>
      </c>
      <c r="AP226" s="1">
        <v>2.737391471862793</v>
      </c>
      <c r="AQ226" s="1">
        <v>1</v>
      </c>
      <c r="AR226" s="1">
        <v>0</v>
      </c>
      <c r="AS226" s="1">
        <v>0.15999999642372131</v>
      </c>
      <c r="AT226" s="1">
        <v>111115</v>
      </c>
      <c r="AU226" s="1" t="s">
        <v>88</v>
      </c>
      <c r="AV226">
        <f t="shared" si="92"/>
        <v>0.8336699930826823</v>
      </c>
      <c r="AW226">
        <f t="shared" si="93"/>
        <v>1.5422887690217017E-4</v>
      </c>
      <c r="AX226">
        <f t="shared" si="94"/>
        <v>304.027965927124</v>
      </c>
      <c r="AY226">
        <f t="shared" si="95"/>
        <v>304.12908401489256</v>
      </c>
      <c r="AZ226">
        <f t="shared" si="96"/>
        <v>1.3059905475529154E-2</v>
      </c>
      <c r="BA226">
        <f t="shared" si="97"/>
        <v>-6.274529296301623E-2</v>
      </c>
      <c r="BB226">
        <f t="shared" si="98"/>
        <v>4.4800827164117356</v>
      </c>
      <c r="BC226">
        <f t="shared" si="99"/>
        <v>44.93992038694585</v>
      </c>
      <c r="BD226">
        <f t="shared" si="100"/>
        <v>22.781314811384327</v>
      </c>
      <c r="BE226">
        <f t="shared" si="101"/>
        <v>30.928524971008301</v>
      </c>
      <c r="BF226">
        <f t="shared" si="102"/>
        <v>4.4930255444471134</v>
      </c>
      <c r="BG226">
        <f t="shared" si="103"/>
        <v>6.5428450019570416E-3</v>
      </c>
      <c r="BH226">
        <f t="shared" si="104"/>
        <v>2.2090022635575153</v>
      </c>
      <c r="BI226">
        <f t="shared" si="105"/>
        <v>2.2840232808895982</v>
      </c>
      <c r="BJ226">
        <f t="shared" si="106"/>
        <v>4.0906328371713811E-3</v>
      </c>
      <c r="BK226">
        <f t="shared" si="107"/>
        <v>78.657359097380606</v>
      </c>
      <c r="BL226">
        <f t="shared" si="108"/>
        <v>1.87866920460306</v>
      </c>
      <c r="BM226">
        <f t="shared" si="109"/>
        <v>47.668272026743885</v>
      </c>
      <c r="BN226">
        <f t="shared" si="110"/>
        <v>420.74837242326765</v>
      </c>
      <c r="BO226">
        <f t="shared" si="111"/>
        <v>-1.8158701491096877E-3</v>
      </c>
    </row>
    <row r="227" spans="1:67" x14ac:dyDescent="0.25">
      <c r="A227" s="1">
        <v>214</v>
      </c>
      <c r="B227" s="1" t="s">
        <v>303</v>
      </c>
      <c r="C227" s="1" t="s">
        <v>82</v>
      </c>
      <c r="D227" s="1" t="s">
        <v>83</v>
      </c>
      <c r="E227" s="1" t="s">
        <v>84</v>
      </c>
      <c r="F227" s="1" t="s">
        <v>85</v>
      </c>
      <c r="G227" s="1" t="s">
        <v>86</v>
      </c>
      <c r="H227" s="1" t="s">
        <v>87</v>
      </c>
      <c r="I227" s="1">
        <v>1316.4999882318079</v>
      </c>
      <c r="J227" s="1">
        <v>0</v>
      </c>
      <c r="K227">
        <f t="shared" si="84"/>
        <v>-1.5396520535067124</v>
      </c>
      <c r="L227">
        <f t="shared" si="85"/>
        <v>6.8682772454441814E-3</v>
      </c>
      <c r="M227">
        <f t="shared" si="86"/>
        <v>757.19382063830653</v>
      </c>
      <c r="N227">
        <f t="shared" si="87"/>
        <v>0.16148396128366943</v>
      </c>
      <c r="O227">
        <f t="shared" si="88"/>
        <v>2.2707208928516853</v>
      </c>
      <c r="P227">
        <f t="shared" si="89"/>
        <v>30.876605987548828</v>
      </c>
      <c r="Q227" s="1">
        <v>6</v>
      </c>
      <c r="R227">
        <f t="shared" si="90"/>
        <v>1.4200000166893005</v>
      </c>
      <c r="S227" s="1">
        <v>1</v>
      </c>
      <c r="T227">
        <f t="shared" si="91"/>
        <v>2.8400000333786011</v>
      </c>
      <c r="U227" s="1">
        <v>30.977226257324219</v>
      </c>
      <c r="V227" s="1">
        <v>30.876605987548828</v>
      </c>
      <c r="W227" s="1">
        <v>31.013442993164063</v>
      </c>
      <c r="X227" s="1">
        <v>418.20309448242188</v>
      </c>
      <c r="Y227" s="1">
        <v>419.96875</v>
      </c>
      <c r="Z227" s="1">
        <v>21.969348907470703</v>
      </c>
      <c r="AA227" s="1">
        <v>22.158777236938477</v>
      </c>
      <c r="AB227" s="1">
        <v>48.609886169433594</v>
      </c>
      <c r="AC227" s="1">
        <v>49.029022216796875</v>
      </c>
      <c r="AD227" s="1">
        <v>500.15435791015625</v>
      </c>
      <c r="AE227" s="1">
        <v>0.12998960912227631</v>
      </c>
      <c r="AF227" s="1">
        <v>0.11991493403911591</v>
      </c>
      <c r="AG227" s="1">
        <v>99.690254211425781</v>
      </c>
      <c r="AH227" s="1">
        <v>0.82629281282424927</v>
      </c>
      <c r="AI227" s="1">
        <v>0.18876953423023224</v>
      </c>
      <c r="AJ227" s="1">
        <v>1.7147088423371315E-2</v>
      </c>
      <c r="AK227" s="1">
        <v>1.5141082694754004E-3</v>
      </c>
      <c r="AL227" s="1">
        <v>2.4882666766643524E-2</v>
      </c>
      <c r="AM227" s="1">
        <v>1.6075464664027095E-3</v>
      </c>
      <c r="AN227" s="1">
        <v>1</v>
      </c>
      <c r="AO227" s="1">
        <v>-0.21956524252891541</v>
      </c>
      <c r="AP227" s="1">
        <v>2.737391471862793</v>
      </c>
      <c r="AQ227" s="1">
        <v>1</v>
      </c>
      <c r="AR227" s="1">
        <v>0</v>
      </c>
      <c r="AS227" s="1">
        <v>0.15999999642372131</v>
      </c>
      <c r="AT227" s="1">
        <v>111115</v>
      </c>
      <c r="AU227" s="1" t="s">
        <v>88</v>
      </c>
      <c r="AV227">
        <f t="shared" si="92"/>
        <v>0.83359059651692691</v>
      </c>
      <c r="AW227">
        <f t="shared" si="93"/>
        <v>1.6148396128366944E-4</v>
      </c>
      <c r="AX227">
        <f t="shared" si="94"/>
        <v>304.02660598754881</v>
      </c>
      <c r="AY227">
        <f t="shared" si="95"/>
        <v>304.1272262573242</v>
      </c>
      <c r="AZ227">
        <f t="shared" si="96"/>
        <v>2.079833699468514E-2</v>
      </c>
      <c r="BA227">
        <f t="shared" si="97"/>
        <v>-6.6334905000728292E-2</v>
      </c>
      <c r="BB227">
        <f t="shared" si="98"/>
        <v>4.479735028616437</v>
      </c>
      <c r="BC227">
        <f t="shared" si="99"/>
        <v>44.936539324252244</v>
      </c>
      <c r="BD227">
        <f t="shared" si="100"/>
        <v>22.777762087313768</v>
      </c>
      <c r="BE227">
        <f t="shared" si="101"/>
        <v>30.926916122436523</v>
      </c>
      <c r="BF227">
        <f t="shared" si="102"/>
        <v>4.4926131871817221</v>
      </c>
      <c r="BG227">
        <f t="shared" si="103"/>
        <v>6.851707026110803E-3</v>
      </c>
      <c r="BH227">
        <f t="shared" si="104"/>
        <v>2.2090141357647517</v>
      </c>
      <c r="BI227">
        <f t="shared" si="105"/>
        <v>2.2835990514169704</v>
      </c>
      <c r="BJ227">
        <f t="shared" si="106"/>
        <v>4.283802545527125E-3</v>
      </c>
      <c r="BK227">
        <f t="shared" si="107"/>
        <v>75.484844466753529</v>
      </c>
      <c r="BL227">
        <f t="shared" si="108"/>
        <v>1.8029765801343709</v>
      </c>
      <c r="BM227">
        <f t="shared" si="109"/>
        <v>47.678287094170372</v>
      </c>
      <c r="BN227">
        <f t="shared" si="110"/>
        <v>420.70062684781868</v>
      </c>
      <c r="BO227">
        <f t="shared" si="111"/>
        <v>-1.7448981044370082E-3</v>
      </c>
    </row>
    <row r="228" spans="1:67" x14ac:dyDescent="0.25">
      <c r="A228" s="1">
        <v>215</v>
      </c>
      <c r="B228" s="1" t="s">
        <v>304</v>
      </c>
      <c r="C228" s="1" t="s">
        <v>82</v>
      </c>
      <c r="D228" s="1" t="s">
        <v>83</v>
      </c>
      <c r="E228" s="1" t="s">
        <v>84</v>
      </c>
      <c r="F228" s="1" t="s">
        <v>85</v>
      </c>
      <c r="G228" s="1" t="s">
        <v>86</v>
      </c>
      <c r="H228" s="1" t="s">
        <v>87</v>
      </c>
      <c r="I228" s="1">
        <v>1321.9999881088734</v>
      </c>
      <c r="J228" s="1">
        <v>0</v>
      </c>
      <c r="K228">
        <f t="shared" si="84"/>
        <v>-1.6193664484668786</v>
      </c>
      <c r="L228">
        <f t="shared" si="85"/>
        <v>6.7187541129130257E-3</v>
      </c>
      <c r="M228">
        <f t="shared" si="86"/>
        <v>783.73242151399768</v>
      </c>
      <c r="N228">
        <f t="shared" si="87"/>
        <v>0.15783451382657976</v>
      </c>
      <c r="O228">
        <f t="shared" si="88"/>
        <v>2.2687215931161249</v>
      </c>
      <c r="P228">
        <f t="shared" si="89"/>
        <v>30.86829948425293</v>
      </c>
      <c r="Q228" s="1">
        <v>6</v>
      </c>
      <c r="R228">
        <f t="shared" si="90"/>
        <v>1.4200000166893005</v>
      </c>
      <c r="S228" s="1">
        <v>1</v>
      </c>
      <c r="T228">
        <f t="shared" si="91"/>
        <v>2.8400000333786011</v>
      </c>
      <c r="U228" s="1">
        <v>30.970483779907227</v>
      </c>
      <c r="V228" s="1">
        <v>30.86829948425293</v>
      </c>
      <c r="W228" s="1">
        <v>31.017187118530273</v>
      </c>
      <c r="X228" s="1">
        <v>418.12088012695313</v>
      </c>
      <c r="Y228" s="1">
        <v>419.98394775390625</v>
      </c>
      <c r="Z228" s="1">
        <v>21.972217559814453</v>
      </c>
      <c r="AA228" s="1">
        <v>22.157360076904297</v>
      </c>
      <c r="AB228" s="1">
        <v>48.635318756103516</v>
      </c>
      <c r="AC228" s="1">
        <v>49.045127868652344</v>
      </c>
      <c r="AD228" s="1">
        <v>500.16815185546875</v>
      </c>
      <c r="AE228" s="1">
        <v>0.21312864124774933</v>
      </c>
      <c r="AF228" s="1">
        <v>2.2743141278624535E-2</v>
      </c>
      <c r="AG228" s="1">
        <v>99.6910400390625</v>
      </c>
      <c r="AH228" s="1">
        <v>0.82629281282424927</v>
      </c>
      <c r="AI228" s="1">
        <v>0.18876953423023224</v>
      </c>
      <c r="AJ228" s="1">
        <v>1.7147088423371315E-2</v>
      </c>
      <c r="AK228" s="1">
        <v>1.5141082694754004E-3</v>
      </c>
      <c r="AL228" s="1">
        <v>2.4882666766643524E-2</v>
      </c>
      <c r="AM228" s="1">
        <v>1.6075464664027095E-3</v>
      </c>
      <c r="AN228" s="1">
        <v>1</v>
      </c>
      <c r="AO228" s="1">
        <v>-0.21956524252891541</v>
      </c>
      <c r="AP228" s="1">
        <v>2.737391471862793</v>
      </c>
      <c r="AQ228" s="1">
        <v>1</v>
      </c>
      <c r="AR228" s="1">
        <v>0</v>
      </c>
      <c r="AS228" s="1">
        <v>0.15999999642372131</v>
      </c>
      <c r="AT228" s="1">
        <v>111115</v>
      </c>
      <c r="AU228" s="1" t="s">
        <v>88</v>
      </c>
      <c r="AV228">
        <f t="shared" si="92"/>
        <v>0.83361358642578109</v>
      </c>
      <c r="AW228">
        <f t="shared" si="93"/>
        <v>1.5783451382657976E-4</v>
      </c>
      <c r="AX228">
        <f t="shared" si="94"/>
        <v>304.01829948425291</v>
      </c>
      <c r="AY228">
        <f t="shared" si="95"/>
        <v>304.1204837799072</v>
      </c>
      <c r="AZ228">
        <f t="shared" si="96"/>
        <v>3.4100581837432475E-2</v>
      </c>
      <c r="BA228">
        <f t="shared" si="97"/>
        <v>-6.4157753003743531E-2</v>
      </c>
      <c r="BB228">
        <f t="shared" si="98"/>
        <v>4.477611863702716</v>
      </c>
      <c r="BC228">
        <f t="shared" si="99"/>
        <v>44.914887656385446</v>
      </c>
      <c r="BD228">
        <f t="shared" si="100"/>
        <v>22.757527579481149</v>
      </c>
      <c r="BE228">
        <f t="shared" si="101"/>
        <v>30.919391632080078</v>
      </c>
      <c r="BF228">
        <f t="shared" si="102"/>
        <v>4.4906850540456986</v>
      </c>
      <c r="BG228">
        <f t="shared" si="103"/>
        <v>6.7028966783718481E-3</v>
      </c>
      <c r="BH228">
        <f t="shared" si="104"/>
        <v>2.2088902705865912</v>
      </c>
      <c r="BI228">
        <f t="shared" si="105"/>
        <v>2.2817947834591075</v>
      </c>
      <c r="BJ228">
        <f t="shared" si="106"/>
        <v>4.1907322352313812E-3</v>
      </c>
      <c r="BK228">
        <f t="shared" si="107"/>
        <v>78.131100213063363</v>
      </c>
      <c r="BL228">
        <f t="shared" si="108"/>
        <v>1.8661008967257802</v>
      </c>
      <c r="BM228">
        <f t="shared" si="109"/>
        <v>47.697444177647419</v>
      </c>
      <c r="BN228">
        <f t="shared" si="110"/>
        <v>420.75371700733456</v>
      </c>
      <c r="BO228">
        <f t="shared" si="111"/>
        <v>-1.8357447042483921E-3</v>
      </c>
    </row>
    <row r="229" spans="1:67" x14ac:dyDescent="0.25">
      <c r="A229" s="1">
        <v>216</v>
      </c>
      <c r="B229" s="1" t="s">
        <v>305</v>
      </c>
      <c r="C229" s="1" t="s">
        <v>82</v>
      </c>
      <c r="D229" s="1" t="s">
        <v>83</v>
      </c>
      <c r="E229" s="1" t="s">
        <v>84</v>
      </c>
      <c r="F229" s="1" t="s">
        <v>85</v>
      </c>
      <c r="G229" s="1" t="s">
        <v>86</v>
      </c>
      <c r="H229" s="1" t="s">
        <v>87</v>
      </c>
      <c r="I229" s="1">
        <v>1326.9999879971147</v>
      </c>
      <c r="J229" s="1">
        <v>0</v>
      </c>
      <c r="K229">
        <f t="shared" si="84"/>
        <v>-1.5867635951637102</v>
      </c>
      <c r="L229">
        <f t="shared" si="85"/>
        <v>6.5797210974139174E-3</v>
      </c>
      <c r="M229">
        <f t="shared" si="86"/>
        <v>783.94503635219871</v>
      </c>
      <c r="N229">
        <f t="shared" si="87"/>
        <v>0.15468110341869315</v>
      </c>
      <c r="O229">
        <f t="shared" si="88"/>
        <v>2.2702521748162821</v>
      </c>
      <c r="P229">
        <f t="shared" si="89"/>
        <v>30.872665405273438</v>
      </c>
      <c r="Q229" s="1">
        <v>6</v>
      </c>
      <c r="R229">
        <f t="shared" si="90"/>
        <v>1.4200000166893005</v>
      </c>
      <c r="S229" s="1">
        <v>1</v>
      </c>
      <c r="T229">
        <f t="shared" si="91"/>
        <v>2.8400000333786011</v>
      </c>
      <c r="U229" s="1">
        <v>30.974464416503906</v>
      </c>
      <c r="V229" s="1">
        <v>30.872665405273438</v>
      </c>
      <c r="W229" s="1">
        <v>31.02215576171875</v>
      </c>
      <c r="X229" s="1">
        <v>418.18646240234375</v>
      </c>
      <c r="Y229" s="1">
        <v>420.01181030273438</v>
      </c>
      <c r="Z229" s="1">
        <v>21.971817016601563</v>
      </c>
      <c r="AA229" s="1">
        <v>22.153242111206055</v>
      </c>
      <c r="AB229" s="1">
        <v>48.623298645019531</v>
      </c>
      <c r="AC229" s="1">
        <v>49.024787902832031</v>
      </c>
      <c r="AD229" s="1">
        <v>500.22103881835938</v>
      </c>
      <c r="AE229" s="1">
        <v>0.28719502687454224</v>
      </c>
      <c r="AF229" s="1">
        <v>0.14886443316936493</v>
      </c>
      <c r="AG229" s="1">
        <v>99.690849304199219</v>
      </c>
      <c r="AH229" s="1">
        <v>0.82629281282424927</v>
      </c>
      <c r="AI229" s="1">
        <v>0.18876953423023224</v>
      </c>
      <c r="AJ229" s="1">
        <v>1.7147088423371315E-2</v>
      </c>
      <c r="AK229" s="1">
        <v>1.5141082694754004E-3</v>
      </c>
      <c r="AL229" s="1">
        <v>2.4882666766643524E-2</v>
      </c>
      <c r="AM229" s="1">
        <v>1.6075464664027095E-3</v>
      </c>
      <c r="AN229" s="1">
        <v>1</v>
      </c>
      <c r="AO229" s="1">
        <v>-0.21956524252891541</v>
      </c>
      <c r="AP229" s="1">
        <v>2.737391471862793</v>
      </c>
      <c r="AQ229" s="1">
        <v>1</v>
      </c>
      <c r="AR229" s="1">
        <v>0</v>
      </c>
      <c r="AS229" s="1">
        <v>0.15999999642372131</v>
      </c>
      <c r="AT229" s="1">
        <v>111115</v>
      </c>
      <c r="AU229" s="1" t="s">
        <v>88</v>
      </c>
      <c r="AV229">
        <f t="shared" si="92"/>
        <v>0.83370173136393222</v>
      </c>
      <c r="AW229">
        <f t="shared" si="93"/>
        <v>1.5468110341869314E-4</v>
      </c>
      <c r="AX229">
        <f t="shared" si="94"/>
        <v>304.02266540527341</v>
      </c>
      <c r="AY229">
        <f t="shared" si="95"/>
        <v>304.12446441650388</v>
      </c>
      <c r="AZ229">
        <f t="shared" si="96"/>
        <v>4.5951203272837304E-2</v>
      </c>
      <c r="BA229">
        <f t="shared" si="97"/>
        <v>-6.2507339240749638E-2</v>
      </c>
      <c r="BB229">
        <f t="shared" si="98"/>
        <v>4.4787276957239648</v>
      </c>
      <c r="BC229">
        <f t="shared" si="99"/>
        <v>44.926166513613097</v>
      </c>
      <c r="BD229">
        <f t="shared" si="100"/>
        <v>22.772924402407043</v>
      </c>
      <c r="BE229">
        <f t="shared" si="101"/>
        <v>30.923564910888672</v>
      </c>
      <c r="BF229">
        <f t="shared" si="102"/>
        <v>4.4917543579783752</v>
      </c>
      <c r="BG229">
        <f t="shared" si="103"/>
        <v>6.5645124142032401E-3</v>
      </c>
      <c r="BH229">
        <f t="shared" si="104"/>
        <v>2.2084755209076827</v>
      </c>
      <c r="BI229">
        <f t="shared" si="105"/>
        <v>2.2832788370706925</v>
      </c>
      <c r="BJ229">
        <f t="shared" si="106"/>
        <v>4.1041839587522607E-3</v>
      </c>
      <c r="BK229">
        <f t="shared" si="107"/>
        <v>78.152146481762017</v>
      </c>
      <c r="BL229">
        <f t="shared" si="108"/>
        <v>1.8664833157599785</v>
      </c>
      <c r="BM229">
        <f t="shared" si="109"/>
        <v>47.672448478382123</v>
      </c>
      <c r="BN229">
        <f t="shared" si="110"/>
        <v>420.76608172114794</v>
      </c>
      <c r="BO229">
        <f t="shared" si="111"/>
        <v>-1.7977900078919888E-3</v>
      </c>
    </row>
    <row r="230" spans="1:67" x14ac:dyDescent="0.25">
      <c r="A230" s="1">
        <v>217</v>
      </c>
      <c r="B230" s="1" t="s">
        <v>306</v>
      </c>
      <c r="C230" s="1" t="s">
        <v>82</v>
      </c>
      <c r="D230" s="1" t="s">
        <v>83</v>
      </c>
      <c r="E230" s="1" t="s">
        <v>84</v>
      </c>
      <c r="F230" s="1" t="s">
        <v>85</v>
      </c>
      <c r="G230" s="1" t="s">
        <v>86</v>
      </c>
      <c r="H230" s="1" t="s">
        <v>87</v>
      </c>
      <c r="I230" s="1">
        <v>1331.9999878853559</v>
      </c>
      <c r="J230" s="1">
        <v>0</v>
      </c>
      <c r="K230">
        <f t="shared" si="84"/>
        <v>-1.5637693365685743</v>
      </c>
      <c r="L230">
        <f t="shared" si="85"/>
        <v>6.684319095109627E-3</v>
      </c>
      <c r="M230">
        <f t="shared" si="86"/>
        <v>772.56203394115391</v>
      </c>
      <c r="N230">
        <f t="shared" si="87"/>
        <v>0.15718595207560973</v>
      </c>
      <c r="O230">
        <f t="shared" si="88"/>
        <v>2.2710024272034994</v>
      </c>
      <c r="P230">
        <f t="shared" si="89"/>
        <v>30.877054214477539</v>
      </c>
      <c r="Q230" s="1">
        <v>6</v>
      </c>
      <c r="R230">
        <f t="shared" si="90"/>
        <v>1.4200000166893005</v>
      </c>
      <c r="S230" s="1">
        <v>1</v>
      </c>
      <c r="T230">
        <f t="shared" si="91"/>
        <v>2.8400000333786011</v>
      </c>
      <c r="U230" s="1">
        <v>30.975580215454102</v>
      </c>
      <c r="V230" s="1">
        <v>30.877054214477539</v>
      </c>
      <c r="W230" s="1">
        <v>31.021389007568359</v>
      </c>
      <c r="X230" s="1">
        <v>418.17730712890625</v>
      </c>
      <c r="Y230" s="1">
        <v>419.97396850585938</v>
      </c>
      <c r="Z230" s="1">
        <v>21.972389221191406</v>
      </c>
      <c r="AA230" s="1">
        <v>22.156766891479492</v>
      </c>
      <c r="AB230" s="1">
        <v>48.621913909912109</v>
      </c>
      <c r="AC230" s="1">
        <v>49.029918670654297</v>
      </c>
      <c r="AD230" s="1">
        <v>500.17950439453125</v>
      </c>
      <c r="AE230" s="1">
        <v>0.15417458117008209</v>
      </c>
      <c r="AF230" s="1">
        <v>0.10751053690910339</v>
      </c>
      <c r="AG230" s="1">
        <v>99.691764831542969</v>
      </c>
      <c r="AH230" s="1">
        <v>0.82629281282424927</v>
      </c>
      <c r="AI230" s="1">
        <v>0.18876953423023224</v>
      </c>
      <c r="AJ230" s="1">
        <v>1.7147088423371315E-2</v>
      </c>
      <c r="AK230" s="1">
        <v>1.5141082694754004E-3</v>
      </c>
      <c r="AL230" s="1">
        <v>2.4882666766643524E-2</v>
      </c>
      <c r="AM230" s="1">
        <v>1.6075464664027095E-3</v>
      </c>
      <c r="AN230" s="1">
        <v>1</v>
      </c>
      <c r="AO230" s="1">
        <v>-0.21956524252891541</v>
      </c>
      <c r="AP230" s="1">
        <v>2.737391471862793</v>
      </c>
      <c r="AQ230" s="1">
        <v>1</v>
      </c>
      <c r="AR230" s="1">
        <v>0</v>
      </c>
      <c r="AS230" s="1">
        <v>0.15999999642372131</v>
      </c>
      <c r="AT230" s="1">
        <v>111115</v>
      </c>
      <c r="AU230" s="1" t="s">
        <v>88</v>
      </c>
      <c r="AV230">
        <f t="shared" si="92"/>
        <v>0.83363250732421867</v>
      </c>
      <c r="AW230">
        <f t="shared" si="93"/>
        <v>1.5718595207560974E-4</v>
      </c>
      <c r="AX230">
        <f t="shared" si="94"/>
        <v>304.02705421447752</v>
      </c>
      <c r="AY230">
        <f t="shared" si="95"/>
        <v>304.12558021545408</v>
      </c>
      <c r="AZ230">
        <f t="shared" si="96"/>
        <v>2.4667932435841866E-2</v>
      </c>
      <c r="BA230">
        <f t="shared" si="97"/>
        <v>-6.4439733879488439E-2</v>
      </c>
      <c r="BB230">
        <f t="shared" si="98"/>
        <v>4.4798496215761903</v>
      </c>
      <c r="BC230">
        <f t="shared" si="99"/>
        <v>44.937007877693262</v>
      </c>
      <c r="BD230">
        <f t="shared" si="100"/>
        <v>22.780240986213769</v>
      </c>
      <c r="BE230">
        <f t="shared" si="101"/>
        <v>30.92631721496582</v>
      </c>
      <c r="BF230">
        <f t="shared" si="102"/>
        <v>4.4924596921266495</v>
      </c>
      <c r="BG230">
        <f t="shared" si="103"/>
        <v>6.6686235994968378E-3</v>
      </c>
      <c r="BH230">
        <f t="shared" si="104"/>
        <v>2.2088471943726908</v>
      </c>
      <c r="BI230">
        <f t="shared" si="105"/>
        <v>2.2836124977539587</v>
      </c>
      <c r="BJ230">
        <f t="shared" si="106"/>
        <v>4.1692970557275222E-3</v>
      </c>
      <c r="BK230">
        <f t="shared" si="107"/>
        <v>77.018072605440025</v>
      </c>
      <c r="BL230">
        <f t="shared" si="108"/>
        <v>1.8395474288315927</v>
      </c>
      <c r="BM230">
        <f t="shared" si="109"/>
        <v>47.669798826160481</v>
      </c>
      <c r="BN230">
        <f t="shared" si="110"/>
        <v>420.71730955499879</v>
      </c>
      <c r="BO230">
        <f t="shared" si="111"/>
        <v>-1.7718446089986092E-3</v>
      </c>
    </row>
    <row r="231" spans="1:67" x14ac:dyDescent="0.25">
      <c r="A231" s="1">
        <v>218</v>
      </c>
      <c r="B231" s="1" t="s">
        <v>307</v>
      </c>
      <c r="C231" s="1" t="s">
        <v>82</v>
      </c>
      <c r="D231" s="1" t="s">
        <v>83</v>
      </c>
      <c r="E231" s="1" t="s">
        <v>84</v>
      </c>
      <c r="F231" s="1" t="s">
        <v>85</v>
      </c>
      <c r="G231" s="1" t="s">
        <v>86</v>
      </c>
      <c r="H231" s="1" t="s">
        <v>87</v>
      </c>
      <c r="I231" s="1">
        <v>1337.4999877624214</v>
      </c>
      <c r="J231" s="1">
        <v>0</v>
      </c>
      <c r="K231">
        <f t="shared" si="84"/>
        <v>-1.665536438253989</v>
      </c>
      <c r="L231">
        <f t="shared" si="85"/>
        <v>6.578457324072323E-3</v>
      </c>
      <c r="M231">
        <f t="shared" si="86"/>
        <v>802.86095279585834</v>
      </c>
      <c r="N231">
        <f t="shared" si="87"/>
        <v>0.15473016599083228</v>
      </c>
      <c r="O231">
        <f t="shared" si="88"/>
        <v>2.2714184433396016</v>
      </c>
      <c r="P231">
        <f t="shared" si="89"/>
        <v>30.877403259277344</v>
      </c>
      <c r="Q231" s="1">
        <v>6</v>
      </c>
      <c r="R231">
        <f t="shared" si="90"/>
        <v>1.4200000166893005</v>
      </c>
      <c r="S231" s="1">
        <v>1</v>
      </c>
      <c r="T231">
        <f t="shared" si="91"/>
        <v>2.8400000333786011</v>
      </c>
      <c r="U231" s="1">
        <v>30.977546691894531</v>
      </c>
      <c r="V231" s="1">
        <v>30.877403259277344</v>
      </c>
      <c r="W231" s="1">
        <v>31.019096374511719</v>
      </c>
      <c r="X231" s="1">
        <v>418.10482788085938</v>
      </c>
      <c r="Y231" s="1">
        <v>420.02505493164063</v>
      </c>
      <c r="Z231" s="1">
        <v>21.971927642822266</v>
      </c>
      <c r="AA231" s="1">
        <v>22.153450012207031</v>
      </c>
      <c r="AB231" s="1">
        <v>48.615531921386719</v>
      </c>
      <c r="AC231" s="1">
        <v>49.017169952392578</v>
      </c>
      <c r="AD231" s="1">
        <v>500.1114501953125</v>
      </c>
      <c r="AE231" s="1">
        <v>0.17684365808963776</v>
      </c>
      <c r="AF231" s="1">
        <v>1.0337338782846928E-2</v>
      </c>
      <c r="AG231" s="1">
        <v>99.691940307617188</v>
      </c>
      <c r="AH231" s="1">
        <v>0.82629281282424927</v>
      </c>
      <c r="AI231" s="1">
        <v>0.18876953423023224</v>
      </c>
      <c r="AJ231" s="1">
        <v>1.7147088423371315E-2</v>
      </c>
      <c r="AK231" s="1">
        <v>1.5141082694754004E-3</v>
      </c>
      <c r="AL231" s="1">
        <v>2.4882666766643524E-2</v>
      </c>
      <c r="AM231" s="1">
        <v>1.6075464664027095E-3</v>
      </c>
      <c r="AN231" s="1">
        <v>1</v>
      </c>
      <c r="AO231" s="1">
        <v>-0.21956524252891541</v>
      </c>
      <c r="AP231" s="1">
        <v>2.737391471862793</v>
      </c>
      <c r="AQ231" s="1">
        <v>1</v>
      </c>
      <c r="AR231" s="1">
        <v>0</v>
      </c>
      <c r="AS231" s="1">
        <v>0.15999999642372131</v>
      </c>
      <c r="AT231" s="1">
        <v>111115</v>
      </c>
      <c r="AU231" s="1" t="s">
        <v>88</v>
      </c>
      <c r="AV231">
        <f t="shared" si="92"/>
        <v>0.83351908365885408</v>
      </c>
      <c r="AW231">
        <f t="shared" si="93"/>
        <v>1.5473016599083228E-4</v>
      </c>
      <c r="AX231">
        <f t="shared" si="94"/>
        <v>304.02740325927732</v>
      </c>
      <c r="AY231">
        <f t="shared" si="95"/>
        <v>304.12754669189451</v>
      </c>
      <c r="AZ231">
        <f t="shared" si="96"/>
        <v>2.8294984661899836E-2</v>
      </c>
      <c r="BA231">
        <f t="shared" si="97"/>
        <v>-6.2956169636280424E-2</v>
      </c>
      <c r="BB231">
        <f t="shared" si="98"/>
        <v>4.4799388595643261</v>
      </c>
      <c r="BC231">
        <f t="shared" si="99"/>
        <v>44.937823917767865</v>
      </c>
      <c r="BD231">
        <f t="shared" si="100"/>
        <v>22.784373905560834</v>
      </c>
      <c r="BE231">
        <f t="shared" si="101"/>
        <v>30.927474975585938</v>
      </c>
      <c r="BF231">
        <f t="shared" si="102"/>
        <v>4.4927564207641355</v>
      </c>
      <c r="BG231">
        <f t="shared" si="103"/>
        <v>6.5632544758438324E-3</v>
      </c>
      <c r="BH231">
        <f t="shared" si="104"/>
        <v>2.2085204162247245</v>
      </c>
      <c r="BI231">
        <f t="shared" si="105"/>
        <v>2.284236004539411</v>
      </c>
      <c r="BJ231">
        <f t="shared" si="106"/>
        <v>4.1033972245972253E-3</v>
      </c>
      <c r="BK231">
        <f t="shared" si="107"/>
        <v>80.038766181441375</v>
      </c>
      <c r="BL231">
        <f t="shared" si="108"/>
        <v>1.9114596697726152</v>
      </c>
      <c r="BM231">
        <f t="shared" si="109"/>
        <v>47.659376527202454</v>
      </c>
      <c r="BN231">
        <f t="shared" si="110"/>
        <v>420.81677118699855</v>
      </c>
      <c r="BO231">
        <f t="shared" si="111"/>
        <v>-1.8862943130003988E-3</v>
      </c>
    </row>
    <row r="232" spans="1:67" x14ac:dyDescent="0.25">
      <c r="A232" s="1">
        <v>219</v>
      </c>
      <c r="B232" s="1" t="s">
        <v>308</v>
      </c>
      <c r="C232" s="1" t="s">
        <v>82</v>
      </c>
      <c r="D232" s="1" t="s">
        <v>83</v>
      </c>
      <c r="E232" s="1" t="s">
        <v>84</v>
      </c>
      <c r="F232" s="1" t="s">
        <v>85</v>
      </c>
      <c r="G232" s="1" t="s">
        <v>86</v>
      </c>
      <c r="H232" s="1" t="s">
        <v>87</v>
      </c>
      <c r="I232" s="1">
        <v>1342.4999876506627</v>
      </c>
      <c r="J232" s="1">
        <v>0</v>
      </c>
      <c r="K232">
        <f t="shared" si="84"/>
        <v>-1.6342038421717848</v>
      </c>
      <c r="L232">
        <f t="shared" si="85"/>
        <v>6.5905517660239015E-3</v>
      </c>
      <c r="M232">
        <f t="shared" si="86"/>
        <v>794.6330633091635</v>
      </c>
      <c r="N232">
        <f t="shared" si="87"/>
        <v>0.15502340468242953</v>
      </c>
      <c r="O232">
        <f t="shared" si="88"/>
        <v>2.2715305596411404</v>
      </c>
      <c r="P232">
        <f t="shared" si="89"/>
        <v>30.878746032714844</v>
      </c>
      <c r="Q232" s="1">
        <v>6</v>
      </c>
      <c r="R232">
        <f t="shared" si="90"/>
        <v>1.4200000166893005</v>
      </c>
      <c r="S232" s="1">
        <v>1</v>
      </c>
      <c r="T232">
        <f t="shared" si="91"/>
        <v>2.8400000333786011</v>
      </c>
      <c r="U232" s="1">
        <v>30.975847244262695</v>
      </c>
      <c r="V232" s="1">
        <v>30.878746032714844</v>
      </c>
      <c r="W232" s="1">
        <v>31.020114898681641</v>
      </c>
      <c r="X232" s="1">
        <v>418.12603759765625</v>
      </c>
      <c r="Y232" s="1">
        <v>420.00827026367188</v>
      </c>
      <c r="Z232" s="1">
        <v>21.974109649658203</v>
      </c>
      <c r="AA232" s="1">
        <v>22.155950546264648</v>
      </c>
      <c r="AB232" s="1">
        <v>48.624671936035156</v>
      </c>
      <c r="AC232" s="1">
        <v>49.027050018310547</v>
      </c>
      <c r="AD232" s="1">
        <v>500.18026733398438</v>
      </c>
      <c r="AE232" s="1">
        <v>0.19272273778915405</v>
      </c>
      <c r="AF232" s="1">
        <v>5.2722744643688202E-2</v>
      </c>
      <c r="AG232" s="1">
        <v>99.691123962402344</v>
      </c>
      <c r="AH232" s="1">
        <v>0.82629281282424927</v>
      </c>
      <c r="AI232" s="1">
        <v>0.18876953423023224</v>
      </c>
      <c r="AJ232" s="1">
        <v>1.7147088423371315E-2</v>
      </c>
      <c r="AK232" s="1">
        <v>1.5141082694754004E-3</v>
      </c>
      <c r="AL232" s="1">
        <v>2.4882666766643524E-2</v>
      </c>
      <c r="AM232" s="1">
        <v>1.6075464664027095E-3</v>
      </c>
      <c r="AN232" s="1">
        <v>1</v>
      </c>
      <c r="AO232" s="1">
        <v>-0.21956524252891541</v>
      </c>
      <c r="AP232" s="1">
        <v>2.737391471862793</v>
      </c>
      <c r="AQ232" s="1">
        <v>1</v>
      </c>
      <c r="AR232" s="1">
        <v>0</v>
      </c>
      <c r="AS232" s="1">
        <v>0.15999999642372131</v>
      </c>
      <c r="AT232" s="1">
        <v>111115</v>
      </c>
      <c r="AU232" s="1" t="s">
        <v>88</v>
      </c>
      <c r="AV232">
        <f t="shared" si="92"/>
        <v>0.83363377888997392</v>
      </c>
      <c r="AW232">
        <f t="shared" si="93"/>
        <v>1.5502340468242953E-4</v>
      </c>
      <c r="AX232">
        <f t="shared" si="94"/>
        <v>304.02874603271482</v>
      </c>
      <c r="AY232">
        <f t="shared" si="95"/>
        <v>304.12584724426267</v>
      </c>
      <c r="AZ232">
        <f t="shared" si="96"/>
        <v>3.0835637357034429E-2</v>
      </c>
      <c r="BA232">
        <f t="shared" si="97"/>
        <v>-6.3488982913743774E-2</v>
      </c>
      <c r="BB232">
        <f t="shared" si="98"/>
        <v>4.4802821720536654</v>
      </c>
      <c r="BC232">
        <f t="shared" si="99"/>
        <v>44.941635664007222</v>
      </c>
      <c r="BD232">
        <f t="shared" si="100"/>
        <v>22.785685117742574</v>
      </c>
      <c r="BE232">
        <f t="shared" si="101"/>
        <v>30.92729663848877</v>
      </c>
      <c r="BF232">
        <f t="shared" si="102"/>
        <v>4.4927107126870984</v>
      </c>
      <c r="BG232">
        <f t="shared" si="103"/>
        <v>6.5752930306064101E-3</v>
      </c>
      <c r="BH232">
        <f t="shared" si="104"/>
        <v>2.208751612412525</v>
      </c>
      <c r="BI232">
        <f t="shared" si="105"/>
        <v>2.2839591002745734</v>
      </c>
      <c r="BJ232">
        <f t="shared" si="106"/>
        <v>4.1109263275202895E-3</v>
      </c>
      <c r="BK232">
        <f t="shared" si="107"/>
        <v>79.217863218977342</v>
      </c>
      <c r="BL232">
        <f t="shared" si="108"/>
        <v>1.8919462295595049</v>
      </c>
      <c r="BM232">
        <f t="shared" si="109"/>
        <v>47.66085539283614</v>
      </c>
      <c r="BN232">
        <f t="shared" si="110"/>
        <v>420.78509250346156</v>
      </c>
      <c r="BO232">
        <f t="shared" si="111"/>
        <v>-1.851005522576252E-3</v>
      </c>
    </row>
    <row r="233" spans="1:67" x14ac:dyDescent="0.25">
      <c r="A233" s="1">
        <v>220</v>
      </c>
      <c r="B233" s="1" t="s">
        <v>309</v>
      </c>
      <c r="C233" s="1" t="s">
        <v>82</v>
      </c>
      <c r="D233" s="1" t="s">
        <v>83</v>
      </c>
      <c r="E233" s="1" t="s">
        <v>84</v>
      </c>
      <c r="F233" s="1" t="s">
        <v>85</v>
      </c>
      <c r="G233" s="1" t="s">
        <v>86</v>
      </c>
      <c r="H233" s="1" t="s">
        <v>87</v>
      </c>
      <c r="I233" s="1">
        <v>1347.499987538904</v>
      </c>
      <c r="J233" s="1">
        <v>0</v>
      </c>
      <c r="K233">
        <f t="shared" si="84"/>
        <v>-1.6304207934592163</v>
      </c>
      <c r="L233">
        <f t="shared" si="85"/>
        <v>6.6229845991156895E-3</v>
      </c>
      <c r="M233">
        <f t="shared" si="86"/>
        <v>791.77662708451464</v>
      </c>
      <c r="N233">
        <f t="shared" si="87"/>
        <v>0.15576051706543559</v>
      </c>
      <c r="O233">
        <f t="shared" si="88"/>
        <v>2.2711649749020322</v>
      </c>
      <c r="P233">
        <f t="shared" si="89"/>
        <v>30.877372741699219</v>
      </c>
      <c r="Q233" s="1">
        <v>6</v>
      </c>
      <c r="R233">
        <f t="shared" si="90"/>
        <v>1.4200000166893005</v>
      </c>
      <c r="S233" s="1">
        <v>1</v>
      </c>
      <c r="T233">
        <f t="shared" si="91"/>
        <v>2.8400000333786011</v>
      </c>
      <c r="U233" s="1">
        <v>30.975963592529297</v>
      </c>
      <c r="V233" s="1">
        <v>30.877372741699219</v>
      </c>
      <c r="W233" s="1">
        <v>31.019830703735352</v>
      </c>
      <c r="X233" s="1">
        <v>418.07437133789063</v>
      </c>
      <c r="Y233" s="1">
        <v>419.95193481445313</v>
      </c>
      <c r="Z233" s="1">
        <v>21.973552703857422</v>
      </c>
      <c r="AA233" s="1">
        <v>22.156280517578125</v>
      </c>
      <c r="AB233" s="1">
        <v>48.622711181640625</v>
      </c>
      <c r="AC233" s="1">
        <v>49.027050018310547</v>
      </c>
      <c r="AD233" s="1">
        <v>500.11907958984375</v>
      </c>
      <c r="AE233" s="1">
        <v>0.22371287643909454</v>
      </c>
      <c r="AF233" s="1">
        <v>0.15300163626670837</v>
      </c>
      <c r="AG233" s="1">
        <v>99.690292358398438</v>
      </c>
      <c r="AH233" s="1">
        <v>0.82629281282424927</v>
      </c>
      <c r="AI233" s="1">
        <v>0.18876953423023224</v>
      </c>
      <c r="AJ233" s="1">
        <v>1.7147088423371315E-2</v>
      </c>
      <c r="AK233" s="1">
        <v>1.5141082694754004E-3</v>
      </c>
      <c r="AL233" s="1">
        <v>2.4882666766643524E-2</v>
      </c>
      <c r="AM233" s="1">
        <v>1.6075464664027095E-3</v>
      </c>
      <c r="AN233" s="1">
        <v>1</v>
      </c>
      <c r="AO233" s="1">
        <v>-0.21956524252891541</v>
      </c>
      <c r="AP233" s="1">
        <v>2.737391471862793</v>
      </c>
      <c r="AQ233" s="1">
        <v>1</v>
      </c>
      <c r="AR233" s="1">
        <v>0</v>
      </c>
      <c r="AS233" s="1">
        <v>0.15999999642372131</v>
      </c>
      <c r="AT233" s="1">
        <v>111115</v>
      </c>
      <c r="AU233" s="1" t="s">
        <v>88</v>
      </c>
      <c r="AV233">
        <f t="shared" si="92"/>
        <v>0.8335317993164062</v>
      </c>
      <c r="AW233">
        <f t="shared" si="93"/>
        <v>1.5576051706543559E-4</v>
      </c>
      <c r="AX233">
        <f t="shared" si="94"/>
        <v>304.0273727416992</v>
      </c>
      <c r="AY233">
        <f t="shared" si="95"/>
        <v>304.12596359252927</v>
      </c>
      <c r="AZ233">
        <f t="shared" si="96"/>
        <v>3.5794059430195535E-2</v>
      </c>
      <c r="BA233">
        <f t="shared" si="97"/>
        <v>-6.3596331399190492E-2</v>
      </c>
      <c r="BB233">
        <f t="shared" si="98"/>
        <v>4.4799310572740829</v>
      </c>
      <c r="BC233">
        <f t="shared" si="99"/>
        <v>44.938488505663109</v>
      </c>
      <c r="BD233">
        <f t="shared" si="100"/>
        <v>22.782207988084984</v>
      </c>
      <c r="BE233">
        <f t="shared" si="101"/>
        <v>30.926668167114258</v>
      </c>
      <c r="BF233">
        <f t="shared" si="102"/>
        <v>4.4925496377194314</v>
      </c>
      <c r="BG233">
        <f t="shared" si="103"/>
        <v>6.6075754898929006E-3</v>
      </c>
      <c r="BH233">
        <f t="shared" si="104"/>
        <v>2.2087660823720507</v>
      </c>
      <c r="BI233">
        <f t="shared" si="105"/>
        <v>2.2837835553473806</v>
      </c>
      <c r="BJ233">
        <f t="shared" si="106"/>
        <v>4.1311163344455648E-3</v>
      </c>
      <c r="BK233">
        <f t="shared" si="107"/>
        <v>78.932443436601886</v>
      </c>
      <c r="BL233">
        <f t="shared" si="108"/>
        <v>1.8853982121414548</v>
      </c>
      <c r="BM233">
        <f t="shared" si="109"/>
        <v>47.665850088883197</v>
      </c>
      <c r="BN233">
        <f t="shared" si="110"/>
        <v>420.72695877406608</v>
      </c>
      <c r="BO233">
        <f t="shared" si="111"/>
        <v>-1.8471693221008643E-3</v>
      </c>
    </row>
    <row r="234" spans="1:67" x14ac:dyDescent="0.25">
      <c r="A234" s="1">
        <v>221</v>
      </c>
      <c r="B234" s="1" t="s">
        <v>310</v>
      </c>
      <c r="C234" s="1" t="s">
        <v>82</v>
      </c>
      <c r="D234" s="1" t="s">
        <v>83</v>
      </c>
      <c r="E234" s="1" t="s">
        <v>84</v>
      </c>
      <c r="F234" s="1" t="s">
        <v>85</v>
      </c>
      <c r="G234" s="1" t="s">
        <v>86</v>
      </c>
      <c r="H234" s="1" t="s">
        <v>87</v>
      </c>
      <c r="I234" s="1">
        <v>1352.9999874159694</v>
      </c>
      <c r="J234" s="1">
        <v>0</v>
      </c>
      <c r="K234">
        <f t="shared" si="84"/>
        <v>-1.4802582719893664</v>
      </c>
      <c r="L234">
        <f t="shared" si="85"/>
        <v>6.5904839166943136E-3</v>
      </c>
      <c r="M234">
        <f t="shared" si="86"/>
        <v>757.7510869002283</v>
      </c>
      <c r="N234">
        <f t="shared" si="87"/>
        <v>0.15500907195973837</v>
      </c>
      <c r="O234">
        <f t="shared" si="88"/>
        <v>2.2713427258814081</v>
      </c>
      <c r="P234">
        <f t="shared" si="89"/>
        <v>30.876152038574219</v>
      </c>
      <c r="Q234" s="1">
        <v>6</v>
      </c>
      <c r="R234">
        <f t="shared" si="90"/>
        <v>1.4200000166893005</v>
      </c>
      <c r="S234" s="1">
        <v>1</v>
      </c>
      <c r="T234">
        <f t="shared" si="91"/>
        <v>2.8400000333786011</v>
      </c>
      <c r="U234" s="1">
        <v>30.975030899047852</v>
      </c>
      <c r="V234" s="1">
        <v>30.876152038574219</v>
      </c>
      <c r="W234" s="1">
        <v>31.018711090087891</v>
      </c>
      <c r="X234" s="1">
        <v>418.1729736328125</v>
      </c>
      <c r="Y234" s="1">
        <v>419.87066650390625</v>
      </c>
      <c r="Z234" s="1">
        <v>21.969484329223633</v>
      </c>
      <c r="AA234" s="1">
        <v>22.15131950378418</v>
      </c>
      <c r="AB234" s="1">
        <v>48.616397857666016</v>
      </c>
      <c r="AC234" s="1">
        <v>49.018779754638672</v>
      </c>
      <c r="AD234" s="1">
        <v>500.15213012695313</v>
      </c>
      <c r="AE234" s="1">
        <v>0.28869566321372986</v>
      </c>
      <c r="AF234" s="1">
        <v>8.8901765644550323E-2</v>
      </c>
      <c r="AG234" s="1">
        <v>99.690505981445313</v>
      </c>
      <c r="AH234" s="1">
        <v>0.82629281282424927</v>
      </c>
      <c r="AI234" s="1">
        <v>0.18876953423023224</v>
      </c>
      <c r="AJ234" s="1">
        <v>1.7147088423371315E-2</v>
      </c>
      <c r="AK234" s="1">
        <v>1.5141082694754004E-3</v>
      </c>
      <c r="AL234" s="1">
        <v>2.4882666766643524E-2</v>
      </c>
      <c r="AM234" s="1">
        <v>1.6075464664027095E-3</v>
      </c>
      <c r="AN234" s="1">
        <v>1</v>
      </c>
      <c r="AO234" s="1">
        <v>-0.21956524252891541</v>
      </c>
      <c r="AP234" s="1">
        <v>2.737391471862793</v>
      </c>
      <c r="AQ234" s="1">
        <v>1</v>
      </c>
      <c r="AR234" s="1">
        <v>0</v>
      </c>
      <c r="AS234" s="1">
        <v>0.15999999642372131</v>
      </c>
      <c r="AT234" s="1">
        <v>111115</v>
      </c>
      <c r="AU234" s="1" t="s">
        <v>88</v>
      </c>
      <c r="AV234">
        <f t="shared" si="92"/>
        <v>0.83358688354492172</v>
      </c>
      <c r="AW234">
        <f t="shared" si="93"/>
        <v>1.5500907195973836E-4</v>
      </c>
      <c r="AX234">
        <f t="shared" si="94"/>
        <v>304.0261520385742</v>
      </c>
      <c r="AY234">
        <f t="shared" si="95"/>
        <v>304.12503089904783</v>
      </c>
      <c r="AZ234">
        <f t="shared" si="96"/>
        <v>4.619130508174063E-2</v>
      </c>
      <c r="BA234">
        <f t="shared" si="97"/>
        <v>-6.3066205804634998E-2</v>
      </c>
      <c r="BB234">
        <f t="shared" si="98"/>
        <v>4.4796189753703111</v>
      </c>
      <c r="BC234">
        <f t="shared" si="99"/>
        <v>44.935261700889257</v>
      </c>
      <c r="BD234">
        <f t="shared" si="100"/>
        <v>22.783942197105077</v>
      </c>
      <c r="BE234">
        <f t="shared" si="101"/>
        <v>30.925591468811035</v>
      </c>
      <c r="BF234">
        <f t="shared" si="102"/>
        <v>4.4922736954826457</v>
      </c>
      <c r="BG234">
        <f t="shared" si="103"/>
        <v>6.5752254950870231E-3</v>
      </c>
      <c r="BH234">
        <f t="shared" si="104"/>
        <v>2.208276249488903</v>
      </c>
      <c r="BI234">
        <f t="shared" si="105"/>
        <v>2.2839974459937427</v>
      </c>
      <c r="BJ234">
        <f t="shared" si="106"/>
        <v>4.11088408971063E-3</v>
      </c>
      <c r="BK234">
        <f t="shared" si="107"/>
        <v>75.54058926107389</v>
      </c>
      <c r="BL234">
        <f t="shared" si="108"/>
        <v>1.8047249959367633</v>
      </c>
      <c r="BM234">
        <f t="shared" si="109"/>
        <v>47.657732058993204</v>
      </c>
      <c r="BN234">
        <f t="shared" si="110"/>
        <v>420.57431039253265</v>
      </c>
      <c r="BO234">
        <f t="shared" si="111"/>
        <v>-1.6773671230355316E-3</v>
      </c>
    </row>
    <row r="235" spans="1:67" x14ac:dyDescent="0.25">
      <c r="A235" s="1">
        <v>222</v>
      </c>
      <c r="B235" s="1" t="s">
        <v>311</v>
      </c>
      <c r="C235" s="1" t="s">
        <v>82</v>
      </c>
      <c r="D235" s="1" t="s">
        <v>83</v>
      </c>
      <c r="E235" s="1" t="s">
        <v>84</v>
      </c>
      <c r="F235" s="1" t="s">
        <v>85</v>
      </c>
      <c r="G235" s="1" t="s">
        <v>86</v>
      </c>
      <c r="H235" s="1" t="s">
        <v>87</v>
      </c>
      <c r="I235" s="1">
        <v>1357.9999873042107</v>
      </c>
      <c r="J235" s="1">
        <v>0</v>
      </c>
      <c r="K235">
        <f t="shared" si="84"/>
        <v>-1.6290080604255637</v>
      </c>
      <c r="L235">
        <f t="shared" si="85"/>
        <v>6.5421020572011563E-3</v>
      </c>
      <c r="M235">
        <f t="shared" si="86"/>
        <v>796.23125611189005</v>
      </c>
      <c r="N235">
        <f t="shared" si="87"/>
        <v>0.15389502554255424</v>
      </c>
      <c r="O235">
        <f t="shared" si="88"/>
        <v>2.2716724284526242</v>
      </c>
      <c r="P235">
        <f t="shared" si="89"/>
        <v>30.877956390380859</v>
      </c>
      <c r="Q235" s="1">
        <v>6</v>
      </c>
      <c r="R235">
        <f t="shared" si="90"/>
        <v>1.4200000166893005</v>
      </c>
      <c r="S235" s="1">
        <v>1</v>
      </c>
      <c r="T235">
        <f t="shared" si="91"/>
        <v>2.8400000333786011</v>
      </c>
      <c r="U235" s="1">
        <v>30.976778030395508</v>
      </c>
      <c r="V235" s="1">
        <v>30.877956390380859</v>
      </c>
      <c r="W235" s="1">
        <v>31.008981704711914</v>
      </c>
      <c r="X235" s="1">
        <v>418.09573364257813</v>
      </c>
      <c r="Y235" s="1">
        <v>419.97232055664063</v>
      </c>
      <c r="Z235" s="1">
        <v>21.971908569335938</v>
      </c>
      <c r="AA235" s="1">
        <v>22.152427673339844</v>
      </c>
      <c r="AB235" s="1">
        <v>48.617382049560547</v>
      </c>
      <c r="AC235" s="1">
        <v>49.016819000244141</v>
      </c>
      <c r="AD235" s="1">
        <v>500.1771240234375</v>
      </c>
      <c r="AE235" s="1">
        <v>0.17987130582332611</v>
      </c>
      <c r="AF235" s="1">
        <v>0.12198375910520554</v>
      </c>
      <c r="AG235" s="1">
        <v>99.691459655761719</v>
      </c>
      <c r="AH235" s="1">
        <v>0.82629281282424927</v>
      </c>
      <c r="AI235" s="1">
        <v>0.18876953423023224</v>
      </c>
      <c r="AJ235" s="1">
        <v>1.7147088423371315E-2</v>
      </c>
      <c r="AK235" s="1">
        <v>1.5141082694754004E-3</v>
      </c>
      <c r="AL235" s="1">
        <v>2.4882666766643524E-2</v>
      </c>
      <c r="AM235" s="1">
        <v>1.6075464664027095E-3</v>
      </c>
      <c r="AN235" s="1">
        <v>1</v>
      </c>
      <c r="AO235" s="1">
        <v>-0.21956524252891541</v>
      </c>
      <c r="AP235" s="1">
        <v>2.737391471862793</v>
      </c>
      <c r="AQ235" s="1">
        <v>1</v>
      </c>
      <c r="AR235" s="1">
        <v>0</v>
      </c>
      <c r="AS235" s="1">
        <v>0.15999999642372131</v>
      </c>
      <c r="AT235" s="1">
        <v>111115</v>
      </c>
      <c r="AU235" s="1" t="s">
        <v>88</v>
      </c>
      <c r="AV235">
        <f t="shared" si="92"/>
        <v>0.83362854003906228</v>
      </c>
      <c r="AW235">
        <f t="shared" si="93"/>
        <v>1.5389502554255424E-4</v>
      </c>
      <c r="AX235">
        <f t="shared" si="94"/>
        <v>304.02795639038084</v>
      </c>
      <c r="AY235">
        <f t="shared" si="95"/>
        <v>304.12677803039549</v>
      </c>
      <c r="AZ235">
        <f t="shared" si="96"/>
        <v>2.877940828846226E-2</v>
      </c>
      <c r="BA235">
        <f t="shared" si="97"/>
        <v>-6.2715910623270574E-2</v>
      </c>
      <c r="BB235">
        <f t="shared" si="98"/>
        <v>4.4800802781265627</v>
      </c>
      <c r="BC235">
        <f t="shared" si="99"/>
        <v>44.939459143204893</v>
      </c>
      <c r="BD235">
        <f t="shared" si="100"/>
        <v>22.787031469865049</v>
      </c>
      <c r="BE235">
        <f t="shared" si="101"/>
        <v>30.927367210388184</v>
      </c>
      <c r="BF235">
        <f t="shared" si="102"/>
        <v>4.4927288003269075</v>
      </c>
      <c r="BG235">
        <f t="shared" si="103"/>
        <v>6.5270665870445612E-3</v>
      </c>
      <c r="BH235">
        <f t="shared" si="104"/>
        <v>2.2084078496739385</v>
      </c>
      <c r="BI235">
        <f t="shared" si="105"/>
        <v>2.2843209506529689</v>
      </c>
      <c r="BJ235">
        <f t="shared" si="106"/>
        <v>4.0807648007390104E-3</v>
      </c>
      <c r="BK235">
        <f t="shared" si="107"/>
        <v>79.377456145334961</v>
      </c>
      <c r="BL235">
        <f t="shared" si="108"/>
        <v>1.895913652253433</v>
      </c>
      <c r="BM235">
        <f t="shared" si="109"/>
        <v>47.654491152814934</v>
      </c>
      <c r="BN235">
        <f t="shared" si="110"/>
        <v>420.74667297062928</v>
      </c>
      <c r="BO235">
        <f t="shared" si="111"/>
        <v>-1.8450425206055822E-3</v>
      </c>
    </row>
    <row r="236" spans="1:67" x14ac:dyDescent="0.25">
      <c r="A236" s="1">
        <v>223</v>
      </c>
      <c r="B236" s="1" t="s">
        <v>312</v>
      </c>
      <c r="C236" s="1" t="s">
        <v>82</v>
      </c>
      <c r="D236" s="1" t="s">
        <v>83</v>
      </c>
      <c r="E236" s="1" t="s">
        <v>84</v>
      </c>
      <c r="F236" s="1" t="s">
        <v>85</v>
      </c>
      <c r="G236" s="1" t="s">
        <v>86</v>
      </c>
      <c r="H236" s="1" t="s">
        <v>87</v>
      </c>
      <c r="I236" s="1">
        <v>1362.999987192452</v>
      </c>
      <c r="J236" s="1">
        <v>0</v>
      </c>
      <c r="K236">
        <f t="shared" si="84"/>
        <v>-1.6277971485111822</v>
      </c>
      <c r="L236">
        <f t="shared" si="85"/>
        <v>6.5848430232456354E-3</v>
      </c>
      <c r="M236">
        <f t="shared" si="86"/>
        <v>793.34334571124089</v>
      </c>
      <c r="N236">
        <f t="shared" si="87"/>
        <v>0.15494821420105298</v>
      </c>
      <c r="O236">
        <f t="shared" si="88"/>
        <v>2.2723960970084325</v>
      </c>
      <c r="P236">
        <f t="shared" si="89"/>
        <v>30.881410598754883</v>
      </c>
      <c r="Q236" s="1">
        <v>6</v>
      </c>
      <c r="R236">
        <f t="shared" si="90"/>
        <v>1.4200000166893005</v>
      </c>
      <c r="S236" s="1">
        <v>1</v>
      </c>
      <c r="T236">
        <f t="shared" si="91"/>
        <v>2.8400000333786011</v>
      </c>
      <c r="U236" s="1">
        <v>30.975669860839844</v>
      </c>
      <c r="V236" s="1">
        <v>30.881410598754883</v>
      </c>
      <c r="W236" s="1">
        <v>31.004016876220703</v>
      </c>
      <c r="X236" s="1">
        <v>418.04244995117188</v>
      </c>
      <c r="Y236" s="1">
        <v>419.91705322265625</v>
      </c>
      <c r="Z236" s="1">
        <v>21.972261428833008</v>
      </c>
      <c r="AA236" s="1">
        <v>22.154014587402344</v>
      </c>
      <c r="AB236" s="1">
        <v>48.621265411376953</v>
      </c>
      <c r="AC236" s="1">
        <v>49.023456573486328</v>
      </c>
      <c r="AD236" s="1">
        <v>500.17999267578125</v>
      </c>
      <c r="AE236" s="1">
        <v>0.23429222404956818</v>
      </c>
      <c r="AF236" s="1">
        <v>1.4473024755716324E-2</v>
      </c>
      <c r="AG236" s="1">
        <v>99.691520690917969</v>
      </c>
      <c r="AH236" s="1">
        <v>0.82629281282424927</v>
      </c>
      <c r="AI236" s="1">
        <v>0.18876953423023224</v>
      </c>
      <c r="AJ236" s="1">
        <v>1.7147088423371315E-2</v>
      </c>
      <c r="AK236" s="1">
        <v>1.5141082694754004E-3</v>
      </c>
      <c r="AL236" s="1">
        <v>2.4882666766643524E-2</v>
      </c>
      <c r="AM236" s="1">
        <v>1.6075464664027095E-3</v>
      </c>
      <c r="AN236" s="1">
        <v>1</v>
      </c>
      <c r="AO236" s="1">
        <v>-0.21956524252891541</v>
      </c>
      <c r="AP236" s="1">
        <v>2.737391471862793</v>
      </c>
      <c r="AQ236" s="1">
        <v>1</v>
      </c>
      <c r="AR236" s="1">
        <v>0</v>
      </c>
      <c r="AS236" s="1">
        <v>0.15999999642372131</v>
      </c>
      <c r="AT236" s="1">
        <v>111115</v>
      </c>
      <c r="AU236" s="1" t="s">
        <v>88</v>
      </c>
      <c r="AV236">
        <f t="shared" si="92"/>
        <v>0.83363332112630195</v>
      </c>
      <c r="AW236">
        <f t="shared" si="93"/>
        <v>1.5494821420105299E-4</v>
      </c>
      <c r="AX236">
        <f t="shared" si="94"/>
        <v>304.03141059875486</v>
      </c>
      <c r="AY236">
        <f t="shared" si="95"/>
        <v>304.12566986083982</v>
      </c>
      <c r="AZ236">
        <f t="shared" si="96"/>
        <v>3.7486755010036621E-2</v>
      </c>
      <c r="BA236">
        <f t="shared" si="97"/>
        <v>-6.376452459684695E-2</v>
      </c>
      <c r="BB236">
        <f t="shared" si="98"/>
        <v>4.4809635006353519</v>
      </c>
      <c r="BC236">
        <f t="shared" si="99"/>
        <v>44.94829118444347</v>
      </c>
      <c r="BD236">
        <f t="shared" si="100"/>
        <v>22.794276597041126</v>
      </c>
      <c r="BE236">
        <f t="shared" si="101"/>
        <v>30.928540229797363</v>
      </c>
      <c r="BF236">
        <f t="shared" si="102"/>
        <v>4.493029455521496</v>
      </c>
      <c r="BG236">
        <f t="shared" si="103"/>
        <v>6.5696106800963968E-3</v>
      </c>
      <c r="BH236">
        <f t="shared" si="104"/>
        <v>2.2085674036269194</v>
      </c>
      <c r="BI236">
        <f t="shared" si="105"/>
        <v>2.2844620518945766</v>
      </c>
      <c r="BJ236">
        <f t="shared" si="106"/>
        <v>4.1073724943195772E-3</v>
      </c>
      <c r="BK236">
        <f t="shared" si="107"/>
        <v>79.089604563974248</v>
      </c>
      <c r="BL236">
        <f t="shared" si="108"/>
        <v>1.8892858473422836</v>
      </c>
      <c r="BM236">
        <f t="shared" si="109"/>
        <v>47.648640600180613</v>
      </c>
      <c r="BN236">
        <f t="shared" si="110"/>
        <v>420.69083002711488</v>
      </c>
      <c r="BO236">
        <f t="shared" si="111"/>
        <v>-1.8436893738427577E-3</v>
      </c>
    </row>
    <row r="237" spans="1:67" x14ac:dyDescent="0.25">
      <c r="A237" s="1">
        <v>224</v>
      </c>
      <c r="B237" s="1" t="s">
        <v>313</v>
      </c>
      <c r="C237" s="1" t="s">
        <v>82</v>
      </c>
      <c r="D237" s="1" t="s">
        <v>83</v>
      </c>
      <c r="E237" s="1" t="s">
        <v>84</v>
      </c>
      <c r="F237" s="1" t="s">
        <v>85</v>
      </c>
      <c r="G237" s="1" t="s">
        <v>86</v>
      </c>
      <c r="H237" s="1" t="s">
        <v>87</v>
      </c>
      <c r="I237" s="1">
        <v>1368.4999870695174</v>
      </c>
      <c r="J237" s="1">
        <v>0</v>
      </c>
      <c r="K237">
        <f t="shared" si="84"/>
        <v>-1.629943973631802</v>
      </c>
      <c r="L237">
        <f t="shared" si="85"/>
        <v>6.4729062513474165E-3</v>
      </c>
      <c r="M237">
        <f t="shared" si="86"/>
        <v>800.6307154416719</v>
      </c>
      <c r="N237">
        <f t="shared" si="87"/>
        <v>0.15215721426826151</v>
      </c>
      <c r="O237">
        <f t="shared" si="88"/>
        <v>2.2699892141170954</v>
      </c>
      <c r="P237">
        <f t="shared" si="89"/>
        <v>30.870607376098633</v>
      </c>
      <c r="Q237" s="1">
        <v>6</v>
      </c>
      <c r="R237">
        <f t="shared" si="90"/>
        <v>1.4200000166893005</v>
      </c>
      <c r="S237" s="1">
        <v>1</v>
      </c>
      <c r="T237">
        <f t="shared" si="91"/>
        <v>2.8400000333786011</v>
      </c>
      <c r="U237" s="1">
        <v>30.968915939331055</v>
      </c>
      <c r="V237" s="1">
        <v>30.870607376098633</v>
      </c>
      <c r="W237" s="1">
        <v>31.002510070800781</v>
      </c>
      <c r="X237" s="1">
        <v>418.0677490234375</v>
      </c>
      <c r="Y237" s="1">
        <v>419.94635009765625</v>
      </c>
      <c r="Z237" s="1">
        <v>21.972084045410156</v>
      </c>
      <c r="AA237" s="1">
        <v>22.150566101074219</v>
      </c>
      <c r="AB237" s="1">
        <v>48.639358520507813</v>
      </c>
      <c r="AC237" s="1">
        <v>49.034458160400391</v>
      </c>
      <c r="AD237" s="1">
        <v>500.17413330078125</v>
      </c>
      <c r="AE237" s="1">
        <v>0.32648897171020508</v>
      </c>
      <c r="AF237" s="1">
        <v>0.16126662492752075</v>
      </c>
      <c r="AG237" s="1">
        <v>99.691017150878906</v>
      </c>
      <c r="AH237" s="1">
        <v>0.82629281282424927</v>
      </c>
      <c r="AI237" s="1">
        <v>0.18876953423023224</v>
      </c>
      <c r="AJ237" s="1">
        <v>1.7147088423371315E-2</v>
      </c>
      <c r="AK237" s="1">
        <v>1.5141082694754004E-3</v>
      </c>
      <c r="AL237" s="1">
        <v>2.4882666766643524E-2</v>
      </c>
      <c r="AM237" s="1">
        <v>1.6075464664027095E-3</v>
      </c>
      <c r="AN237" s="1">
        <v>1</v>
      </c>
      <c r="AO237" s="1">
        <v>-0.21956524252891541</v>
      </c>
      <c r="AP237" s="1">
        <v>2.737391471862793</v>
      </c>
      <c r="AQ237" s="1">
        <v>1</v>
      </c>
      <c r="AR237" s="1">
        <v>0</v>
      </c>
      <c r="AS237" s="1">
        <v>0.15999999642372131</v>
      </c>
      <c r="AT237" s="1">
        <v>111115</v>
      </c>
      <c r="AU237" s="1" t="s">
        <v>88</v>
      </c>
      <c r="AV237">
        <f t="shared" si="92"/>
        <v>0.83362355550130207</v>
      </c>
      <c r="AW237">
        <f t="shared" si="93"/>
        <v>1.5215721426826151E-4</v>
      </c>
      <c r="AX237">
        <f t="shared" si="94"/>
        <v>304.02060737609861</v>
      </c>
      <c r="AY237">
        <f t="shared" si="95"/>
        <v>304.11891593933103</v>
      </c>
      <c r="AZ237">
        <f t="shared" si="96"/>
        <v>5.2238234306017262E-2</v>
      </c>
      <c r="BA237">
        <f t="shared" si="97"/>
        <v>-6.1658710406860197E-2</v>
      </c>
      <c r="BB237">
        <f t="shared" si="98"/>
        <v>4.4782016792009625</v>
      </c>
      <c r="BC237">
        <f t="shared" si="99"/>
        <v>44.920814404204137</v>
      </c>
      <c r="BD237">
        <f t="shared" si="100"/>
        <v>22.770248303129918</v>
      </c>
      <c r="BE237">
        <f t="shared" si="101"/>
        <v>30.919761657714844</v>
      </c>
      <c r="BF237">
        <f t="shared" si="102"/>
        <v>4.4907798553984088</v>
      </c>
      <c r="BG237">
        <f t="shared" si="103"/>
        <v>6.4581868016188064E-3</v>
      </c>
      <c r="BH237">
        <f t="shared" si="104"/>
        <v>2.208212465083867</v>
      </c>
      <c r="BI237">
        <f t="shared" si="105"/>
        <v>2.2825673903145418</v>
      </c>
      <c r="BJ237">
        <f t="shared" si="106"/>
        <v>4.0376866257606295E-3</v>
      </c>
      <c r="BK237">
        <f t="shared" si="107"/>
        <v>79.815690384616161</v>
      </c>
      <c r="BL237">
        <f t="shared" si="108"/>
        <v>1.9065071413419585</v>
      </c>
      <c r="BM237">
        <f t="shared" si="109"/>
        <v>47.670617485883618</v>
      </c>
      <c r="BN237">
        <f t="shared" si="110"/>
        <v>420.72114739995953</v>
      </c>
      <c r="BO237">
        <f t="shared" si="111"/>
        <v>-1.8468393179332321E-3</v>
      </c>
    </row>
    <row r="238" spans="1:67" x14ac:dyDescent="0.25">
      <c r="A238" s="1">
        <v>225</v>
      </c>
      <c r="B238" s="1" t="s">
        <v>314</v>
      </c>
      <c r="C238" s="1" t="s">
        <v>82</v>
      </c>
      <c r="D238" s="1" t="s">
        <v>83</v>
      </c>
      <c r="E238" s="1" t="s">
        <v>84</v>
      </c>
      <c r="F238" s="1" t="s">
        <v>85</v>
      </c>
      <c r="G238" s="1" t="s">
        <v>86</v>
      </c>
      <c r="H238" s="1" t="s">
        <v>87</v>
      </c>
      <c r="I238" s="1">
        <v>1373.4999869577587</v>
      </c>
      <c r="J238" s="1">
        <v>0</v>
      </c>
      <c r="K238">
        <f t="shared" si="84"/>
        <v>-1.5922244478616798</v>
      </c>
      <c r="L238">
        <f t="shared" si="85"/>
        <v>6.6000637049493712E-3</v>
      </c>
      <c r="M238">
        <f t="shared" si="86"/>
        <v>783.95016582329686</v>
      </c>
      <c r="N238">
        <f t="shared" si="87"/>
        <v>0.15515288339206218</v>
      </c>
      <c r="O238">
        <f t="shared" si="88"/>
        <v>2.2701766184150132</v>
      </c>
      <c r="P238">
        <f t="shared" si="89"/>
        <v>30.872356414794922</v>
      </c>
      <c r="Q238" s="1">
        <v>6</v>
      </c>
      <c r="R238">
        <f t="shared" si="90"/>
        <v>1.4200000166893005</v>
      </c>
      <c r="S238" s="1">
        <v>1</v>
      </c>
      <c r="T238">
        <f t="shared" si="91"/>
        <v>2.8400000333786011</v>
      </c>
      <c r="U238" s="1">
        <v>30.971929550170898</v>
      </c>
      <c r="V238" s="1">
        <v>30.872356414794922</v>
      </c>
      <c r="W238" s="1">
        <v>31.030231475830078</v>
      </c>
      <c r="X238" s="1">
        <v>418.044677734375</v>
      </c>
      <c r="Y238" s="1">
        <v>419.87649536132813</v>
      </c>
      <c r="Z238" s="1">
        <v>21.971200942993164</v>
      </c>
      <c r="AA238" s="1">
        <v>22.153192520141602</v>
      </c>
      <c r="AB238" s="1">
        <v>48.629001617431641</v>
      </c>
      <c r="AC238" s="1">
        <v>49.031803131103516</v>
      </c>
      <c r="AD238" s="1">
        <v>500.18496704101563</v>
      </c>
      <c r="AE238" s="1">
        <v>0.26226004958152771</v>
      </c>
      <c r="AF238" s="1">
        <v>0.37940570712089539</v>
      </c>
      <c r="AG238" s="1">
        <v>99.69091796875</v>
      </c>
      <c r="AH238" s="1">
        <v>0.82629281282424927</v>
      </c>
      <c r="AI238" s="1">
        <v>0.18876953423023224</v>
      </c>
      <c r="AJ238" s="1">
        <v>1.7147088423371315E-2</v>
      </c>
      <c r="AK238" s="1">
        <v>1.5141082694754004E-3</v>
      </c>
      <c r="AL238" s="1">
        <v>2.4882666766643524E-2</v>
      </c>
      <c r="AM238" s="1">
        <v>1.6075464664027095E-3</v>
      </c>
      <c r="AN238" s="1">
        <v>1</v>
      </c>
      <c r="AO238" s="1">
        <v>-0.21956524252891541</v>
      </c>
      <c r="AP238" s="1">
        <v>2.737391471862793</v>
      </c>
      <c r="AQ238" s="1">
        <v>1</v>
      </c>
      <c r="AR238" s="1">
        <v>0</v>
      </c>
      <c r="AS238" s="1">
        <v>0.15999999642372131</v>
      </c>
      <c r="AT238" s="1">
        <v>111115</v>
      </c>
      <c r="AU238" s="1" t="s">
        <v>88</v>
      </c>
      <c r="AV238">
        <f t="shared" si="92"/>
        <v>0.83364161173502593</v>
      </c>
      <c r="AW238">
        <f t="shared" si="93"/>
        <v>1.5515288339206217E-4</v>
      </c>
      <c r="AX238">
        <f t="shared" si="94"/>
        <v>304.0223564147949</v>
      </c>
      <c r="AY238">
        <f t="shared" si="95"/>
        <v>304.12192955017088</v>
      </c>
      <c r="AZ238">
        <f t="shared" si="96"/>
        <v>4.1961606995129408E-2</v>
      </c>
      <c r="BA238">
        <f t="shared" si="97"/>
        <v>-6.3091356222074055E-2</v>
      </c>
      <c r="BB238">
        <f t="shared" si="98"/>
        <v>4.4786487166863758</v>
      </c>
      <c r="BC238">
        <f t="shared" si="99"/>
        <v>44.925343330575934</v>
      </c>
      <c r="BD238">
        <f t="shared" si="100"/>
        <v>22.772150810434333</v>
      </c>
      <c r="BE238">
        <f t="shared" si="101"/>
        <v>30.92214298248291</v>
      </c>
      <c r="BF238">
        <f t="shared" si="102"/>
        <v>4.4913899975672651</v>
      </c>
      <c r="BG238">
        <f t="shared" si="103"/>
        <v>6.5847609439630209E-3</v>
      </c>
      <c r="BH238">
        <f t="shared" si="104"/>
        <v>2.2084720982713626</v>
      </c>
      <c r="BI238">
        <f t="shared" si="105"/>
        <v>2.2829178992959025</v>
      </c>
      <c r="BJ238">
        <f t="shared" si="106"/>
        <v>4.116847717019219E-3</v>
      </c>
      <c r="BK238">
        <f t="shared" si="107"/>
        <v>78.152711672678237</v>
      </c>
      <c r="BL238">
        <f t="shared" si="108"/>
        <v>1.8670970499281274</v>
      </c>
      <c r="BM238">
        <f t="shared" si="109"/>
        <v>47.673664820313356</v>
      </c>
      <c r="BN238">
        <f t="shared" si="110"/>
        <v>420.63336260757814</v>
      </c>
      <c r="BO238">
        <f t="shared" si="111"/>
        <v>-1.8045923455882022E-3</v>
      </c>
    </row>
    <row r="239" spans="1:67" x14ac:dyDescent="0.25">
      <c r="A239" s="1">
        <v>226</v>
      </c>
      <c r="B239" s="1" t="s">
        <v>315</v>
      </c>
      <c r="C239" s="1" t="s">
        <v>82</v>
      </c>
      <c r="D239" s="1" t="s">
        <v>83</v>
      </c>
      <c r="E239" s="1" t="s">
        <v>84</v>
      </c>
      <c r="F239" s="1" t="s">
        <v>85</v>
      </c>
      <c r="G239" s="1" t="s">
        <v>86</v>
      </c>
      <c r="H239" s="1" t="s">
        <v>87</v>
      </c>
      <c r="I239" s="1">
        <v>1378.499986846</v>
      </c>
      <c r="J239" s="1">
        <v>0</v>
      </c>
      <c r="K239">
        <f t="shared" si="84"/>
        <v>-1.5895496354915883</v>
      </c>
      <c r="L239">
        <f t="shared" si="85"/>
        <v>6.6229803210223689E-3</v>
      </c>
      <c r="M239">
        <f t="shared" si="86"/>
        <v>782.03601315821231</v>
      </c>
      <c r="N239">
        <f t="shared" si="87"/>
        <v>0.1556962882082055</v>
      </c>
      <c r="O239">
        <f t="shared" si="88"/>
        <v>2.2702785359545494</v>
      </c>
      <c r="P239">
        <f t="shared" si="89"/>
        <v>30.872430801391602</v>
      </c>
      <c r="Q239" s="1">
        <v>6</v>
      </c>
      <c r="R239">
        <f t="shared" si="90"/>
        <v>1.4200000166893005</v>
      </c>
      <c r="S239" s="1">
        <v>1</v>
      </c>
      <c r="T239">
        <f t="shared" si="91"/>
        <v>2.8400000333786011</v>
      </c>
      <c r="U239" s="1">
        <v>30.979082107543945</v>
      </c>
      <c r="V239" s="1">
        <v>30.872430801391602</v>
      </c>
      <c r="W239" s="1">
        <v>31.045652389526367</v>
      </c>
      <c r="X239" s="1">
        <v>418.08273315429688</v>
      </c>
      <c r="Y239" s="1">
        <v>419.91082763671875</v>
      </c>
      <c r="Z239" s="1">
        <v>21.96961784362793</v>
      </c>
      <c r="AA239" s="1">
        <v>22.152223587036133</v>
      </c>
      <c r="AB239" s="1">
        <v>48.605960845947266</v>
      </c>
      <c r="AC239" s="1">
        <v>49.009960174560547</v>
      </c>
      <c r="AD239" s="1">
        <v>500.24911499023438</v>
      </c>
      <c r="AE239" s="1">
        <v>0.28493109345436096</v>
      </c>
      <c r="AF239" s="1">
        <v>0.1168186143040657</v>
      </c>
      <c r="AG239" s="1">
        <v>99.691535949707031</v>
      </c>
      <c r="AH239" s="1">
        <v>0.82629281282424927</v>
      </c>
      <c r="AI239" s="1">
        <v>0.18876953423023224</v>
      </c>
      <c r="AJ239" s="1">
        <v>1.7147088423371315E-2</v>
      </c>
      <c r="AK239" s="1">
        <v>1.5141082694754004E-3</v>
      </c>
      <c r="AL239" s="1">
        <v>2.4882666766643524E-2</v>
      </c>
      <c r="AM239" s="1">
        <v>1.6075464664027095E-3</v>
      </c>
      <c r="AN239" s="1">
        <v>1</v>
      </c>
      <c r="AO239" s="1">
        <v>-0.21956524252891541</v>
      </c>
      <c r="AP239" s="1">
        <v>2.737391471862793</v>
      </c>
      <c r="AQ239" s="1">
        <v>1</v>
      </c>
      <c r="AR239" s="1">
        <v>0</v>
      </c>
      <c r="AS239" s="1">
        <v>0.15999999642372131</v>
      </c>
      <c r="AT239" s="1">
        <v>111115</v>
      </c>
      <c r="AU239" s="1" t="s">
        <v>88</v>
      </c>
      <c r="AV239">
        <f t="shared" si="92"/>
        <v>0.83374852498372387</v>
      </c>
      <c r="AW239">
        <f t="shared" si="93"/>
        <v>1.5569628820820549E-4</v>
      </c>
      <c r="AX239">
        <f t="shared" si="94"/>
        <v>304.02243080139158</v>
      </c>
      <c r="AY239">
        <f t="shared" si="95"/>
        <v>304.12908210754392</v>
      </c>
      <c r="AZ239">
        <f t="shared" si="96"/>
        <v>4.5588973933704757E-2</v>
      </c>
      <c r="BA239">
        <f t="shared" si="97"/>
        <v>-6.2353036640291022E-2</v>
      </c>
      <c r="BB239">
        <f t="shared" si="98"/>
        <v>4.4786677300475102</v>
      </c>
      <c r="BC239">
        <f t="shared" si="99"/>
        <v>44.925255563390401</v>
      </c>
      <c r="BD239">
        <f t="shared" si="100"/>
        <v>22.773031976354268</v>
      </c>
      <c r="BE239">
        <f t="shared" si="101"/>
        <v>30.925756454467773</v>
      </c>
      <c r="BF239">
        <f t="shared" si="102"/>
        <v>4.4923159779676505</v>
      </c>
      <c r="BG239">
        <f t="shared" si="103"/>
        <v>6.6075712316833344E-3</v>
      </c>
      <c r="BH239">
        <f t="shared" si="104"/>
        <v>2.2083891940929608</v>
      </c>
      <c r="BI239">
        <f t="shared" si="105"/>
        <v>2.2839267838746897</v>
      </c>
      <c r="BJ239">
        <f t="shared" si="106"/>
        <v>4.1311136712834928E-3</v>
      </c>
      <c r="BK239">
        <f t="shared" si="107"/>
        <v>77.962371319727481</v>
      </c>
      <c r="BL239">
        <f t="shared" si="108"/>
        <v>1.8623859202668196</v>
      </c>
      <c r="BM239">
        <f t="shared" si="109"/>
        <v>47.671987703329833</v>
      </c>
      <c r="BN239">
        <f t="shared" si="110"/>
        <v>420.66642340527261</v>
      </c>
      <c r="BO239">
        <f t="shared" si="111"/>
        <v>-1.8013558121320133E-3</v>
      </c>
    </row>
    <row r="240" spans="1:67" x14ac:dyDescent="0.25">
      <c r="A240" s="1">
        <v>227</v>
      </c>
      <c r="B240" s="1" t="s">
        <v>316</v>
      </c>
      <c r="C240" s="1" t="s">
        <v>82</v>
      </c>
      <c r="D240" s="1" t="s">
        <v>83</v>
      </c>
      <c r="E240" s="1" t="s">
        <v>84</v>
      </c>
      <c r="F240" s="1" t="s">
        <v>85</v>
      </c>
      <c r="G240" s="1" t="s">
        <v>86</v>
      </c>
      <c r="H240" s="1" t="s">
        <v>87</v>
      </c>
      <c r="I240" s="1">
        <v>1383.9999867230654</v>
      </c>
      <c r="J240" s="1">
        <v>0</v>
      </c>
      <c r="K240">
        <f t="shared" si="84"/>
        <v>-1.6378846856219422</v>
      </c>
      <c r="L240">
        <f t="shared" si="85"/>
        <v>6.5883605391113664E-3</v>
      </c>
      <c r="M240">
        <f t="shared" si="86"/>
        <v>795.60172415203408</v>
      </c>
      <c r="N240">
        <f t="shared" si="87"/>
        <v>0.15488762701524977</v>
      </c>
      <c r="O240">
        <f t="shared" si="88"/>
        <v>2.2703107480836735</v>
      </c>
      <c r="P240">
        <f t="shared" si="89"/>
        <v>30.872196197509766</v>
      </c>
      <c r="Q240" s="1">
        <v>6</v>
      </c>
      <c r="R240">
        <f t="shared" si="90"/>
        <v>1.4200000166893005</v>
      </c>
      <c r="S240" s="1">
        <v>1</v>
      </c>
      <c r="T240">
        <f t="shared" si="91"/>
        <v>2.8400000333786011</v>
      </c>
      <c r="U240" s="1">
        <v>30.979951858520508</v>
      </c>
      <c r="V240" s="1">
        <v>30.872196197509766</v>
      </c>
      <c r="W240" s="1">
        <v>31.040779113769531</v>
      </c>
      <c r="X240" s="1">
        <v>418.0673828125</v>
      </c>
      <c r="Y240" s="1">
        <v>419.95407104492188</v>
      </c>
      <c r="Z240" s="1">
        <v>21.969791412353516</v>
      </c>
      <c r="AA240" s="1">
        <v>22.151470184326172</v>
      </c>
      <c r="AB240" s="1">
        <v>48.603557586669922</v>
      </c>
      <c r="AC240" s="1">
        <v>49.005485534667969</v>
      </c>
      <c r="AD240" s="1">
        <v>500.1904296875</v>
      </c>
      <c r="AE240" s="1">
        <v>9.4467170536518097E-2</v>
      </c>
      <c r="AF240" s="1">
        <v>7.9597003757953644E-2</v>
      </c>
      <c r="AG240" s="1">
        <v>99.690765380859375</v>
      </c>
      <c r="AH240" s="1">
        <v>0.82629281282424927</v>
      </c>
      <c r="AI240" s="1">
        <v>0.18876953423023224</v>
      </c>
      <c r="AJ240" s="1">
        <v>1.7147088423371315E-2</v>
      </c>
      <c r="AK240" s="1">
        <v>1.5141082694754004E-3</v>
      </c>
      <c r="AL240" s="1">
        <v>2.4882666766643524E-2</v>
      </c>
      <c r="AM240" s="1">
        <v>1.6075464664027095E-3</v>
      </c>
      <c r="AN240" s="1">
        <v>1</v>
      </c>
      <c r="AO240" s="1">
        <v>-0.21956524252891541</v>
      </c>
      <c r="AP240" s="1">
        <v>2.737391471862793</v>
      </c>
      <c r="AQ240" s="1">
        <v>1</v>
      </c>
      <c r="AR240" s="1">
        <v>0</v>
      </c>
      <c r="AS240" s="1">
        <v>0.15999999642372131</v>
      </c>
      <c r="AT240" s="1">
        <v>111115</v>
      </c>
      <c r="AU240" s="1" t="s">
        <v>88</v>
      </c>
      <c r="AV240">
        <f t="shared" si="92"/>
        <v>0.83365071614583319</v>
      </c>
      <c r="AW240">
        <f t="shared" si="93"/>
        <v>1.5488762701524976E-4</v>
      </c>
      <c r="AX240">
        <f t="shared" si="94"/>
        <v>304.02219619750974</v>
      </c>
      <c r="AY240">
        <f t="shared" si="95"/>
        <v>304.12995185852049</v>
      </c>
      <c r="AZ240">
        <f t="shared" si="96"/>
        <v>1.5114746948001967E-2</v>
      </c>
      <c r="BA240">
        <f t="shared" si="97"/>
        <v>-6.2143595663854294E-2</v>
      </c>
      <c r="BB240">
        <f t="shared" si="98"/>
        <v>4.4786077650704357</v>
      </c>
      <c r="BC240">
        <f t="shared" si="99"/>
        <v>44.925001307396201</v>
      </c>
      <c r="BD240">
        <f t="shared" si="100"/>
        <v>22.773531123070029</v>
      </c>
      <c r="BE240">
        <f t="shared" si="101"/>
        <v>30.926074028015137</v>
      </c>
      <c r="BF240">
        <f t="shared" si="102"/>
        <v>4.4923973666169363</v>
      </c>
      <c r="BG240">
        <f t="shared" si="103"/>
        <v>6.5731119367190899E-3</v>
      </c>
      <c r="BH240">
        <f t="shared" si="104"/>
        <v>2.2082970169867622</v>
      </c>
      <c r="BI240">
        <f t="shared" si="105"/>
        <v>2.2841003496301742</v>
      </c>
      <c r="BJ240">
        <f t="shared" si="106"/>
        <v>4.1095622361586063E-3</v>
      </c>
      <c r="BK240">
        <f t="shared" si="107"/>
        <v>79.314144819047627</v>
      </c>
      <c r="BL240">
        <f t="shared" si="108"/>
        <v>1.8944969914744074</v>
      </c>
      <c r="BM240">
        <f t="shared" si="109"/>
        <v>47.669935458007373</v>
      </c>
      <c r="BN240">
        <f t="shared" si="110"/>
        <v>420.73264298140145</v>
      </c>
      <c r="BO240">
        <f t="shared" si="111"/>
        <v>-1.8557594366336849E-3</v>
      </c>
    </row>
    <row r="241" spans="1:67" x14ac:dyDescent="0.25">
      <c r="A241" s="1">
        <v>228</v>
      </c>
      <c r="B241" s="1" t="s">
        <v>317</v>
      </c>
      <c r="C241" s="1" t="s">
        <v>82</v>
      </c>
      <c r="D241" s="1" t="s">
        <v>83</v>
      </c>
      <c r="E241" s="1" t="s">
        <v>84</v>
      </c>
      <c r="F241" s="1" t="s">
        <v>85</v>
      </c>
      <c r="G241" s="1" t="s">
        <v>86</v>
      </c>
      <c r="H241" s="1" t="s">
        <v>87</v>
      </c>
      <c r="I241" s="1">
        <v>1407.4999996311963</v>
      </c>
      <c r="J241" s="1">
        <v>0</v>
      </c>
      <c r="K241">
        <f t="shared" si="84"/>
        <v>-1.4435220975610539</v>
      </c>
      <c r="L241">
        <f t="shared" si="85"/>
        <v>6.623393924059643E-3</v>
      </c>
      <c r="M241">
        <f t="shared" si="86"/>
        <v>747.12813218627775</v>
      </c>
      <c r="N241">
        <f t="shared" si="87"/>
        <v>0.15578162126609318</v>
      </c>
      <c r="O241">
        <f t="shared" si="88"/>
        <v>2.2713802278927773</v>
      </c>
      <c r="P241">
        <f t="shared" si="89"/>
        <v>30.876792907714844</v>
      </c>
      <c r="Q241" s="1">
        <v>6</v>
      </c>
      <c r="R241">
        <f t="shared" si="90"/>
        <v>1.4200000166893005</v>
      </c>
      <c r="S241" s="1">
        <v>1</v>
      </c>
      <c r="T241">
        <f t="shared" si="91"/>
        <v>2.8400000333786011</v>
      </c>
      <c r="U241" s="1">
        <v>30.985193252563477</v>
      </c>
      <c r="V241" s="1">
        <v>30.876792907714844</v>
      </c>
      <c r="W241" s="1">
        <v>31.022733688354492</v>
      </c>
      <c r="X241" s="1">
        <v>418.06927490234375</v>
      </c>
      <c r="Y241" s="1">
        <v>419.72225952148438</v>
      </c>
      <c r="Z241" s="1">
        <v>21.969532012939453</v>
      </c>
      <c r="AA241" s="1">
        <v>22.152242660522461</v>
      </c>
      <c r="AB241" s="1">
        <v>48.589088439941406</v>
      </c>
      <c r="AC241" s="1">
        <v>48.993183135986328</v>
      </c>
      <c r="AD241" s="1">
        <v>500.23590087890625</v>
      </c>
      <c r="AE241" s="1">
        <v>9.0692609548568726E-2</v>
      </c>
      <c r="AF241" s="1">
        <v>2.8945682570338249E-2</v>
      </c>
      <c r="AG241" s="1">
        <v>99.692054748535156</v>
      </c>
      <c r="AH241" s="1">
        <v>0.61008495092391968</v>
      </c>
      <c r="AI241" s="1">
        <v>0.1899566650390625</v>
      </c>
      <c r="AJ241" s="1">
        <v>2.7664460241794586E-2</v>
      </c>
      <c r="AK241" s="1">
        <v>7.8468100400641561E-4</v>
      </c>
      <c r="AL241" s="1">
        <v>4.1534610092639923E-2</v>
      </c>
      <c r="AM241" s="1">
        <v>2.1558508742600679E-3</v>
      </c>
      <c r="AN241" s="1">
        <v>1</v>
      </c>
      <c r="AO241" s="1">
        <v>-0.21956524252891541</v>
      </c>
      <c r="AP241" s="1">
        <v>2.737391471862793</v>
      </c>
      <c r="AQ241" s="1">
        <v>1</v>
      </c>
      <c r="AR241" s="1">
        <v>0</v>
      </c>
      <c r="AS241" s="1">
        <v>0.15999999642372131</v>
      </c>
      <c r="AT241" s="1">
        <v>111115</v>
      </c>
      <c r="AU241" s="1" t="s">
        <v>88</v>
      </c>
      <c r="AV241">
        <f t="shared" si="92"/>
        <v>0.83372650146484362</v>
      </c>
      <c r="AW241">
        <f t="shared" si="93"/>
        <v>1.5578162126609319E-4</v>
      </c>
      <c r="AX241">
        <f t="shared" si="94"/>
        <v>304.02679290771482</v>
      </c>
      <c r="AY241">
        <f t="shared" si="95"/>
        <v>304.13519325256345</v>
      </c>
      <c r="AZ241">
        <f t="shared" si="96"/>
        <v>1.451081720342895E-2</v>
      </c>
      <c r="BA241">
        <f t="shared" si="97"/>
        <v>-6.2505864938257341E-2</v>
      </c>
      <c r="BB241">
        <f t="shared" si="98"/>
        <v>4.4797828160084183</v>
      </c>
      <c r="BC241">
        <f t="shared" si="99"/>
        <v>44.936207075963019</v>
      </c>
      <c r="BD241">
        <f t="shared" si="100"/>
        <v>22.783964415440558</v>
      </c>
      <c r="BE241">
        <f t="shared" si="101"/>
        <v>30.93099308013916</v>
      </c>
      <c r="BF241">
        <f t="shared" si="102"/>
        <v>4.4936581992837237</v>
      </c>
      <c r="BG241">
        <f t="shared" si="103"/>
        <v>6.6079829123141098E-3</v>
      </c>
      <c r="BH241">
        <f t="shared" si="104"/>
        <v>2.2084025881156411</v>
      </c>
      <c r="BI241">
        <f t="shared" si="105"/>
        <v>2.2852556111680826</v>
      </c>
      <c r="BJ241">
        <f t="shared" si="106"/>
        <v>4.1313711438777743E-3</v>
      </c>
      <c r="BK241">
        <f t="shared" si="107"/>
        <v>74.482738658085225</v>
      </c>
      <c r="BL241">
        <f t="shared" si="108"/>
        <v>1.7800536312705006</v>
      </c>
      <c r="BM241">
        <f t="shared" si="109"/>
        <v>47.659336725233373</v>
      </c>
      <c r="BN241">
        <f t="shared" si="110"/>
        <v>420.40844079218988</v>
      </c>
      <c r="BO241">
        <f t="shared" si="111"/>
        <v>-1.6364396868041079E-3</v>
      </c>
    </row>
    <row r="242" spans="1:67" x14ac:dyDescent="0.25">
      <c r="A242" s="1">
        <v>229</v>
      </c>
      <c r="B242" s="1" t="s">
        <v>318</v>
      </c>
      <c r="C242" s="1" t="s">
        <v>82</v>
      </c>
      <c r="D242" s="1" t="s">
        <v>83</v>
      </c>
      <c r="E242" s="1" t="s">
        <v>84</v>
      </c>
      <c r="F242" s="1" t="s">
        <v>85</v>
      </c>
      <c r="G242" s="1" t="s">
        <v>86</v>
      </c>
      <c r="H242" s="1" t="s">
        <v>87</v>
      </c>
      <c r="I242" s="1">
        <v>1408.0000000223517</v>
      </c>
      <c r="J242" s="1">
        <v>0</v>
      </c>
      <c r="K242">
        <f t="shared" si="84"/>
        <v>-1.029161297580707</v>
      </c>
      <c r="L242">
        <f t="shared" si="85"/>
        <v>4.0017293733294167E-3</v>
      </c>
      <c r="M242">
        <f t="shared" si="86"/>
        <v>808.53082798868388</v>
      </c>
      <c r="N242">
        <f t="shared" si="87"/>
        <v>9.4382182313520191E-2</v>
      </c>
      <c r="O242">
        <f t="shared" si="88"/>
        <v>2.2755862398563282</v>
      </c>
      <c r="P242">
        <f t="shared" si="89"/>
        <v>30.890018463134766</v>
      </c>
      <c r="Q242" s="1">
        <v>6</v>
      </c>
      <c r="R242">
        <f t="shared" si="90"/>
        <v>1.4200000166893005</v>
      </c>
      <c r="S242" s="1">
        <v>1</v>
      </c>
      <c r="T242">
        <f t="shared" si="91"/>
        <v>2.8400000333786011</v>
      </c>
      <c r="U242" s="1">
        <v>30.985708236694336</v>
      </c>
      <c r="V242" s="1">
        <v>30.890018463134766</v>
      </c>
      <c r="W242" s="1">
        <v>31.036298751831055</v>
      </c>
      <c r="X242" s="1">
        <v>418.56369018554688</v>
      </c>
      <c r="Y242" s="1">
        <v>419.75128173828125</v>
      </c>
      <c r="Z242" s="1">
        <v>22.033082962036133</v>
      </c>
      <c r="AA242" s="1">
        <v>22.14384651184082</v>
      </c>
      <c r="AB242" s="1">
        <v>48.728507995605469</v>
      </c>
      <c r="AC242" s="1">
        <v>48.973472595214844</v>
      </c>
      <c r="AD242" s="1">
        <v>499.94171142578125</v>
      </c>
      <c r="AE242" s="1">
        <v>0.28417125344276428</v>
      </c>
      <c r="AF242" s="1">
        <v>0.4217815101146698</v>
      </c>
      <c r="AG242" s="1">
        <v>99.692657470703125</v>
      </c>
      <c r="AH242" s="1">
        <v>0.61008495092391968</v>
      </c>
      <c r="AI242" s="1">
        <v>0.1899566650390625</v>
      </c>
      <c r="AJ242" s="1">
        <v>2.7664460241794586E-2</v>
      </c>
      <c r="AK242" s="1">
        <v>7.8468100400641561E-4</v>
      </c>
      <c r="AL242" s="1">
        <v>4.1534610092639923E-2</v>
      </c>
      <c r="AM242" s="1">
        <v>2.1558508742600679E-3</v>
      </c>
      <c r="AN242" s="1">
        <v>1</v>
      </c>
      <c r="AO242" s="1">
        <v>-0.21956524252891541</v>
      </c>
      <c r="AP242" s="1">
        <v>2.737391471862793</v>
      </c>
      <c r="AQ242" s="1">
        <v>1</v>
      </c>
      <c r="AR242" s="1">
        <v>0</v>
      </c>
      <c r="AS242" s="1">
        <v>0.15999999642372131</v>
      </c>
      <c r="AT242" s="1">
        <v>111115</v>
      </c>
      <c r="AU242" s="1" t="s">
        <v>88</v>
      </c>
      <c r="AV242">
        <f t="shared" si="92"/>
        <v>0.8332361857096352</v>
      </c>
      <c r="AW242">
        <f t="shared" si="93"/>
        <v>9.4382182313520189E-5</v>
      </c>
      <c r="AX242">
        <f t="shared" si="94"/>
        <v>304.04001846313474</v>
      </c>
      <c r="AY242">
        <f t="shared" si="95"/>
        <v>304.13570823669431</v>
      </c>
      <c r="AZ242">
        <f t="shared" si="96"/>
        <v>4.5467399534566688E-2</v>
      </c>
      <c r="BA242">
        <f t="shared" si="97"/>
        <v>-3.335334149638549E-2</v>
      </c>
      <c r="BB242">
        <f t="shared" si="98"/>
        <v>4.4831651452450991</v>
      </c>
      <c r="BC242">
        <f t="shared" si="99"/>
        <v>44.969862966714224</v>
      </c>
      <c r="BD242">
        <f t="shared" si="100"/>
        <v>22.826016454873404</v>
      </c>
      <c r="BE242">
        <f t="shared" si="101"/>
        <v>30.937863349914551</v>
      </c>
      <c r="BF242">
        <f t="shared" si="102"/>
        <v>4.4954196764939773</v>
      </c>
      <c r="BG242">
        <f t="shared" si="103"/>
        <v>3.9960986321016505E-3</v>
      </c>
      <c r="BH242">
        <f t="shared" si="104"/>
        <v>2.2075789053887709</v>
      </c>
      <c r="BI242">
        <f t="shared" si="105"/>
        <v>2.2878407711052064</v>
      </c>
      <c r="BJ242">
        <f t="shared" si="106"/>
        <v>2.4980669223499783E-3</v>
      </c>
      <c r="BK242">
        <f t="shared" si="107"/>
        <v>80.604586889179842</v>
      </c>
      <c r="BL242">
        <f t="shared" si="108"/>
        <v>1.9262140776327878</v>
      </c>
      <c r="BM242">
        <f t="shared" si="109"/>
        <v>47.552989815369052</v>
      </c>
      <c r="BN242">
        <f t="shared" si="110"/>
        <v>420.24049572962093</v>
      </c>
      <c r="BO242">
        <f t="shared" si="111"/>
        <v>-1.1645640341552122E-3</v>
      </c>
    </row>
    <row r="243" spans="1:67" x14ac:dyDescent="0.25">
      <c r="A243" s="1">
        <v>230</v>
      </c>
      <c r="B243" s="1" t="s">
        <v>319</v>
      </c>
      <c r="C243" s="1" t="s">
        <v>82</v>
      </c>
      <c r="D243" s="1" t="s">
        <v>83</v>
      </c>
      <c r="E243" s="1" t="s">
        <v>84</v>
      </c>
      <c r="F243" s="1" t="s">
        <v>85</v>
      </c>
      <c r="G243" s="1" t="s">
        <v>86</v>
      </c>
      <c r="H243" s="1" t="s">
        <v>87</v>
      </c>
      <c r="I243" s="1">
        <v>1412.999999910593</v>
      </c>
      <c r="J243" s="1">
        <v>0</v>
      </c>
      <c r="K243">
        <f t="shared" si="84"/>
        <v>-1.4036398826218397</v>
      </c>
      <c r="L243">
        <f t="shared" si="85"/>
        <v>6.5568078894859497E-3</v>
      </c>
      <c r="M243">
        <f t="shared" si="86"/>
        <v>740.95352545682852</v>
      </c>
      <c r="N243">
        <f t="shared" si="87"/>
        <v>0.15414768325568906</v>
      </c>
      <c r="O243">
        <f t="shared" si="88"/>
        <v>2.2703299578985114</v>
      </c>
      <c r="P243">
        <f t="shared" si="89"/>
        <v>30.870998382568359</v>
      </c>
      <c r="Q243" s="1">
        <v>6</v>
      </c>
      <c r="R243">
        <f t="shared" si="90"/>
        <v>1.4200000166893005</v>
      </c>
      <c r="S243" s="1">
        <v>1</v>
      </c>
      <c r="T243">
        <f t="shared" si="91"/>
        <v>2.8400000333786011</v>
      </c>
      <c r="U243" s="1">
        <v>30.973905563354492</v>
      </c>
      <c r="V243" s="1">
        <v>30.870998382568359</v>
      </c>
      <c r="W243" s="1">
        <v>31.015552520751953</v>
      </c>
      <c r="X243" s="1">
        <v>418.02407836914063</v>
      </c>
      <c r="Y243" s="1">
        <v>419.62954711914063</v>
      </c>
      <c r="Z243" s="1">
        <v>21.967376708984375</v>
      </c>
      <c r="AA243" s="1">
        <v>22.148113250732422</v>
      </c>
      <c r="AB243" s="1">
        <v>48.615180969238281</v>
      </c>
      <c r="AC243" s="1">
        <v>49.015159606933594</v>
      </c>
      <c r="AD243" s="1">
        <v>500.39776611328125</v>
      </c>
      <c r="AE243" s="1">
        <v>0.2599862813949585</v>
      </c>
      <c r="AF243" s="1">
        <v>0.20262040197849274</v>
      </c>
      <c r="AG243" s="1">
        <v>99.691184997558594</v>
      </c>
      <c r="AH243" s="1">
        <v>0.61008495092391968</v>
      </c>
      <c r="AI243" s="1">
        <v>0.1899566650390625</v>
      </c>
      <c r="AJ243" s="1">
        <v>2.7664460241794586E-2</v>
      </c>
      <c r="AK243" s="1">
        <v>7.8468100400641561E-4</v>
      </c>
      <c r="AL243" s="1">
        <v>4.1534610092639923E-2</v>
      </c>
      <c r="AM243" s="1">
        <v>2.1558508742600679E-3</v>
      </c>
      <c r="AN243" s="1">
        <v>1</v>
      </c>
      <c r="AO243" s="1">
        <v>-0.21956524252891541</v>
      </c>
      <c r="AP243" s="1">
        <v>2.737391471862793</v>
      </c>
      <c r="AQ243" s="1">
        <v>1</v>
      </c>
      <c r="AR243" s="1">
        <v>0</v>
      </c>
      <c r="AS243" s="1">
        <v>0.15999999642372131</v>
      </c>
      <c r="AT243" s="1">
        <v>111115</v>
      </c>
      <c r="AU243" s="1" t="s">
        <v>88</v>
      </c>
      <c r="AV243">
        <f t="shared" si="92"/>
        <v>0.83399627685546851</v>
      </c>
      <c r="AW243">
        <f t="shared" si="93"/>
        <v>1.5414768325568907E-4</v>
      </c>
      <c r="AX243">
        <f t="shared" si="94"/>
        <v>304.02099838256834</v>
      </c>
      <c r="AY243">
        <f t="shared" si="95"/>
        <v>304.12390556335447</v>
      </c>
      <c r="AZ243">
        <f t="shared" si="96"/>
        <v>4.1597804093409962E-2</v>
      </c>
      <c r="BA243">
        <f t="shared" si="97"/>
        <v>-6.213999686696213E-2</v>
      </c>
      <c r="BB243">
        <f t="shared" si="98"/>
        <v>4.478301613324156</v>
      </c>
      <c r="BC243">
        <f t="shared" si="99"/>
        <v>44.921741209454261</v>
      </c>
      <c r="BD243">
        <f t="shared" si="100"/>
        <v>22.773627958721839</v>
      </c>
      <c r="BE243">
        <f t="shared" si="101"/>
        <v>30.922451972961426</v>
      </c>
      <c r="BF243">
        <f t="shared" si="102"/>
        <v>4.4914691722880429</v>
      </c>
      <c r="BG243">
        <f t="shared" si="103"/>
        <v>6.5417048256453296E-3</v>
      </c>
      <c r="BH243">
        <f t="shared" si="104"/>
        <v>2.2079716554256446</v>
      </c>
      <c r="BI243">
        <f t="shared" si="105"/>
        <v>2.2834975168623983</v>
      </c>
      <c r="BJ243">
        <f t="shared" si="106"/>
        <v>4.0899197547873203E-3</v>
      </c>
      <c r="BK243">
        <f t="shared" si="107"/>
        <v>73.866534980909933</v>
      </c>
      <c r="BL243">
        <f t="shared" si="108"/>
        <v>1.7657324908211434</v>
      </c>
      <c r="BM243">
        <f t="shared" si="109"/>
        <v>47.665514248648698</v>
      </c>
      <c r="BN243">
        <f t="shared" si="110"/>
        <v>420.29677029493939</v>
      </c>
      <c r="BO243">
        <f t="shared" si="111"/>
        <v>-1.5918565535997997E-3</v>
      </c>
    </row>
    <row r="244" spans="1:67" x14ac:dyDescent="0.25">
      <c r="A244" s="1">
        <v>231</v>
      </c>
      <c r="B244" s="1" t="s">
        <v>320</v>
      </c>
      <c r="C244" s="1" t="s">
        <v>82</v>
      </c>
      <c r="D244" s="1" t="s">
        <v>83</v>
      </c>
      <c r="E244" s="1" t="s">
        <v>84</v>
      </c>
      <c r="F244" s="1" t="s">
        <v>85</v>
      </c>
      <c r="G244" s="1" t="s">
        <v>86</v>
      </c>
      <c r="H244" s="1" t="s">
        <v>87</v>
      </c>
      <c r="I244" s="1">
        <v>1417.9999997988343</v>
      </c>
      <c r="J244" s="1">
        <v>0</v>
      </c>
      <c r="K244">
        <f t="shared" si="84"/>
        <v>-1.4729862318520273</v>
      </c>
      <c r="L244">
        <f t="shared" si="85"/>
        <v>6.5615043522349653E-3</v>
      </c>
      <c r="M244">
        <f t="shared" si="86"/>
        <v>757.38693430701346</v>
      </c>
      <c r="N244">
        <f t="shared" si="87"/>
        <v>0.15425230777207702</v>
      </c>
      <c r="O244">
        <f t="shared" si="88"/>
        <v>2.27026617065447</v>
      </c>
      <c r="P244">
        <f t="shared" si="89"/>
        <v>30.870988845825195</v>
      </c>
      <c r="Q244" s="1">
        <v>6</v>
      </c>
      <c r="R244">
        <f t="shared" si="90"/>
        <v>1.4200000166893005</v>
      </c>
      <c r="S244" s="1">
        <v>1</v>
      </c>
      <c r="T244">
        <f t="shared" si="91"/>
        <v>2.8400000333786011</v>
      </c>
      <c r="U244" s="1">
        <v>30.973468780517578</v>
      </c>
      <c r="V244" s="1">
        <v>30.870988845825195</v>
      </c>
      <c r="W244" s="1">
        <v>31.015235900878906</v>
      </c>
      <c r="X244" s="1">
        <v>417.98458862304688</v>
      </c>
      <c r="Y244" s="1">
        <v>419.67453002929688</v>
      </c>
      <c r="Z244" s="1">
        <v>21.967548370361328</v>
      </c>
      <c r="AA244" s="1">
        <v>22.148555755615234</v>
      </c>
      <c r="AB244" s="1">
        <v>48.617156982421875</v>
      </c>
      <c r="AC244" s="1">
        <v>49.017749786376953</v>
      </c>
      <c r="AD244" s="1">
        <v>499.9879150390625</v>
      </c>
      <c r="AE244" s="1">
        <v>0.35444432497024536</v>
      </c>
      <c r="AF244" s="1">
        <v>0.1664317399263382</v>
      </c>
      <c r="AG244" s="1">
        <v>99.691963195800781</v>
      </c>
      <c r="AH244" s="1">
        <v>0.61008495092391968</v>
      </c>
      <c r="AI244" s="1">
        <v>0.1899566650390625</v>
      </c>
      <c r="AJ244" s="1">
        <v>2.7664460241794586E-2</v>
      </c>
      <c r="AK244" s="1">
        <v>7.8468100400641561E-4</v>
      </c>
      <c r="AL244" s="1">
        <v>4.1534610092639923E-2</v>
      </c>
      <c r="AM244" s="1">
        <v>2.1558508742600679E-3</v>
      </c>
      <c r="AN244" s="1">
        <v>1</v>
      </c>
      <c r="AO244" s="1">
        <v>-0.21956524252891541</v>
      </c>
      <c r="AP244" s="1">
        <v>2.737391471862793</v>
      </c>
      <c r="AQ244" s="1">
        <v>1</v>
      </c>
      <c r="AR244" s="1">
        <v>0</v>
      </c>
      <c r="AS244" s="1">
        <v>0.15999999642372131</v>
      </c>
      <c r="AT244" s="1">
        <v>111115</v>
      </c>
      <c r="AU244" s="1" t="s">
        <v>88</v>
      </c>
      <c r="AV244">
        <f t="shared" si="92"/>
        <v>0.83331319173177065</v>
      </c>
      <c r="AW244">
        <f t="shared" si="93"/>
        <v>1.5425230777207702E-4</v>
      </c>
      <c r="AX244">
        <f t="shared" si="94"/>
        <v>304.02098884582517</v>
      </c>
      <c r="AY244">
        <f t="shared" si="95"/>
        <v>304.12346878051756</v>
      </c>
      <c r="AZ244">
        <f t="shared" si="96"/>
        <v>5.6711090727647573E-2</v>
      </c>
      <c r="BA244">
        <f t="shared" si="97"/>
        <v>-6.2079990549176949E-2</v>
      </c>
      <c r="BB244">
        <f t="shared" si="98"/>
        <v>4.4782991758834054</v>
      </c>
      <c r="BC244">
        <f t="shared" si="99"/>
        <v>44.92136609936918</v>
      </c>
      <c r="BD244">
        <f t="shared" si="100"/>
        <v>22.772810343753946</v>
      </c>
      <c r="BE244">
        <f t="shared" si="101"/>
        <v>30.922228813171387</v>
      </c>
      <c r="BF244">
        <f t="shared" si="102"/>
        <v>4.4914119904233099</v>
      </c>
      <c r="BG244">
        <f t="shared" si="103"/>
        <v>6.5463796697737813E-3</v>
      </c>
      <c r="BH244">
        <f t="shared" si="104"/>
        <v>2.2080330052289354</v>
      </c>
      <c r="BI244">
        <f t="shared" si="105"/>
        <v>2.2833789851943744</v>
      </c>
      <c r="BJ244">
        <f t="shared" si="106"/>
        <v>4.0928434689169674E-3</v>
      </c>
      <c r="BK244">
        <f t="shared" si="107"/>
        <v>75.50539037991517</v>
      </c>
      <c r="BL244">
        <f t="shared" si="108"/>
        <v>1.8047007385798262</v>
      </c>
      <c r="BM244">
        <f t="shared" si="109"/>
        <v>47.667040674032954</v>
      </c>
      <c r="BN244">
        <f t="shared" si="110"/>
        <v>420.37471713832116</v>
      </c>
      <c r="BO244">
        <f t="shared" si="111"/>
        <v>-1.6702454206559262E-3</v>
      </c>
    </row>
    <row r="245" spans="1:67" x14ac:dyDescent="0.25">
      <c r="A245" s="1">
        <v>232</v>
      </c>
      <c r="B245" s="1" t="s">
        <v>321</v>
      </c>
      <c r="C245" s="1" t="s">
        <v>82</v>
      </c>
      <c r="D245" s="1" t="s">
        <v>83</v>
      </c>
      <c r="E245" s="1" t="s">
        <v>84</v>
      </c>
      <c r="F245" s="1" t="s">
        <v>85</v>
      </c>
      <c r="G245" s="1" t="s">
        <v>86</v>
      </c>
      <c r="H245" s="1" t="s">
        <v>87</v>
      </c>
      <c r="I245" s="1">
        <v>1423.4999996758997</v>
      </c>
      <c r="J245" s="1">
        <v>0</v>
      </c>
      <c r="K245">
        <f t="shared" si="84"/>
        <v>-1.5197389805259347</v>
      </c>
      <c r="L245">
        <f t="shared" si="85"/>
        <v>6.6467753669353863E-3</v>
      </c>
      <c r="M245">
        <f t="shared" si="86"/>
        <v>764.00601817459233</v>
      </c>
      <c r="N245">
        <f t="shared" si="87"/>
        <v>0.15621323496198256</v>
      </c>
      <c r="O245">
        <f t="shared" si="88"/>
        <v>2.2696962227079522</v>
      </c>
      <c r="P245">
        <f t="shared" si="89"/>
        <v>30.868627548217773</v>
      </c>
      <c r="Q245" s="1">
        <v>6</v>
      </c>
      <c r="R245">
        <f t="shared" si="90"/>
        <v>1.4200000166893005</v>
      </c>
      <c r="S245" s="1">
        <v>1</v>
      </c>
      <c r="T245">
        <f t="shared" si="91"/>
        <v>2.8400000333786011</v>
      </c>
      <c r="U245" s="1">
        <v>30.972993850708008</v>
      </c>
      <c r="V245" s="1">
        <v>30.868627548217773</v>
      </c>
      <c r="W245" s="1">
        <v>31.019355773925781</v>
      </c>
      <c r="X245" s="1">
        <v>418.00161743164063</v>
      </c>
      <c r="Y245" s="1">
        <v>419.74514770507813</v>
      </c>
      <c r="Z245" s="1">
        <v>21.965171813964844</v>
      </c>
      <c r="AA245" s="1">
        <v>22.148321151733398</v>
      </c>
      <c r="AB245" s="1">
        <v>48.612987518310547</v>
      </c>
      <c r="AC245" s="1">
        <v>49.018333435058594</v>
      </c>
      <c r="AD245" s="1">
        <v>500.42236328125</v>
      </c>
      <c r="AE245" s="1">
        <v>0.30608382821083069</v>
      </c>
      <c r="AF245" s="1">
        <v>8.7869748473167419E-2</v>
      </c>
      <c r="AG245" s="1">
        <v>99.691505432128906</v>
      </c>
      <c r="AH245" s="1">
        <v>0.61008495092391968</v>
      </c>
      <c r="AI245" s="1">
        <v>0.1899566650390625</v>
      </c>
      <c r="AJ245" s="1">
        <v>2.7664460241794586E-2</v>
      </c>
      <c r="AK245" s="1">
        <v>7.8468100400641561E-4</v>
      </c>
      <c r="AL245" s="1">
        <v>4.1534610092639923E-2</v>
      </c>
      <c r="AM245" s="1">
        <v>2.1558508742600679E-3</v>
      </c>
      <c r="AN245" s="1">
        <v>1</v>
      </c>
      <c r="AO245" s="1">
        <v>-0.21956524252891541</v>
      </c>
      <c r="AP245" s="1">
        <v>2.737391471862793</v>
      </c>
      <c r="AQ245" s="1">
        <v>1</v>
      </c>
      <c r="AR245" s="1">
        <v>0</v>
      </c>
      <c r="AS245" s="1">
        <v>0.15999999642372131</v>
      </c>
      <c r="AT245" s="1">
        <v>111115</v>
      </c>
      <c r="AU245" s="1" t="s">
        <v>88</v>
      </c>
      <c r="AV245">
        <f t="shared" si="92"/>
        <v>0.83403727213541656</v>
      </c>
      <c r="AW245">
        <f t="shared" si="93"/>
        <v>1.5621323496198256E-4</v>
      </c>
      <c r="AX245">
        <f t="shared" si="94"/>
        <v>304.01862754821775</v>
      </c>
      <c r="AY245">
        <f t="shared" si="95"/>
        <v>304.12299385070799</v>
      </c>
      <c r="AZ245">
        <f t="shared" si="96"/>
        <v>4.8973411419091839E-2</v>
      </c>
      <c r="BA245">
        <f t="shared" si="97"/>
        <v>-6.2885237969005844E-2</v>
      </c>
      <c r="BB245">
        <f t="shared" si="98"/>
        <v>4.4776957011185177</v>
      </c>
      <c r="BC245">
        <f t="shared" si="99"/>
        <v>44.915518947268616</v>
      </c>
      <c r="BD245">
        <f t="shared" si="100"/>
        <v>22.767197795535218</v>
      </c>
      <c r="BE245">
        <f t="shared" si="101"/>
        <v>30.920810699462891</v>
      </c>
      <c r="BF245">
        <f t="shared" si="102"/>
        <v>4.4910486315970344</v>
      </c>
      <c r="BG245">
        <f t="shared" si="103"/>
        <v>6.6312554848612319E-3</v>
      </c>
      <c r="BH245">
        <f t="shared" si="104"/>
        <v>2.2079994784105654</v>
      </c>
      <c r="BI245">
        <f t="shared" si="105"/>
        <v>2.2830491531864689</v>
      </c>
      <c r="BJ245">
        <f t="shared" si="106"/>
        <v>4.1459262537543763E-3</v>
      </c>
      <c r="BK245">
        <f t="shared" si="107"/>
        <v>76.16491011103156</v>
      </c>
      <c r="BL245">
        <f t="shared" si="108"/>
        <v>1.820166408954891</v>
      </c>
      <c r="BM245">
        <f t="shared" si="109"/>
        <v>47.674859564319775</v>
      </c>
      <c r="BN245">
        <f t="shared" si="110"/>
        <v>420.46755883169675</v>
      </c>
      <c r="BO245">
        <f t="shared" si="111"/>
        <v>-1.7231612986341668E-3</v>
      </c>
    </row>
    <row r="246" spans="1:67" x14ac:dyDescent="0.25">
      <c r="A246" s="1">
        <v>233</v>
      </c>
      <c r="B246" s="1" t="s">
        <v>322</v>
      </c>
      <c r="C246" s="1" t="s">
        <v>82</v>
      </c>
      <c r="D246" s="1" t="s">
        <v>83</v>
      </c>
      <c r="E246" s="1" t="s">
        <v>84</v>
      </c>
      <c r="F246" s="1" t="s">
        <v>85</v>
      </c>
      <c r="G246" s="1" t="s">
        <v>86</v>
      </c>
      <c r="H246" s="1" t="s">
        <v>87</v>
      </c>
      <c r="I246" s="1">
        <v>1428.499999564141</v>
      </c>
      <c r="J246" s="1">
        <v>0</v>
      </c>
      <c r="K246">
        <f t="shared" si="84"/>
        <v>-1.1969210268102561</v>
      </c>
      <c r="L246">
        <f t="shared" si="85"/>
        <v>6.592172645314219E-3</v>
      </c>
      <c r="M246">
        <f t="shared" si="86"/>
        <v>689.99205903392487</v>
      </c>
      <c r="N246">
        <f t="shared" si="87"/>
        <v>0.15502845668161019</v>
      </c>
      <c r="O246">
        <f t="shared" si="88"/>
        <v>2.2710939887965194</v>
      </c>
      <c r="P246">
        <f t="shared" si="89"/>
        <v>30.874000549316406</v>
      </c>
      <c r="Q246" s="1">
        <v>6</v>
      </c>
      <c r="R246">
        <f t="shared" si="90"/>
        <v>1.4200000166893005</v>
      </c>
      <c r="S246" s="1">
        <v>1</v>
      </c>
      <c r="T246">
        <f t="shared" si="91"/>
        <v>2.8400000333786011</v>
      </c>
      <c r="U246" s="1">
        <v>30.974540710449219</v>
      </c>
      <c r="V246" s="1">
        <v>30.874000549316406</v>
      </c>
      <c r="W246" s="1">
        <v>31.012517929077148</v>
      </c>
      <c r="X246" s="1">
        <v>418.47097778320313</v>
      </c>
      <c r="Y246" s="1">
        <v>419.8287353515625</v>
      </c>
      <c r="Z246" s="1">
        <v>21.966087341308594</v>
      </c>
      <c r="AA246" s="1">
        <v>22.147941589355469</v>
      </c>
      <c r="AB246" s="1">
        <v>48.611019134521484</v>
      </c>
      <c r="AC246" s="1">
        <v>49.013462066650391</v>
      </c>
      <c r="AD246" s="1">
        <v>500.1639404296875</v>
      </c>
      <c r="AE246" s="1">
        <v>0.16702970862388611</v>
      </c>
      <c r="AF246" s="1">
        <v>3.6183003336191177E-2</v>
      </c>
      <c r="AG246" s="1">
        <v>99.692108154296875</v>
      </c>
      <c r="AH246" s="1">
        <v>0.61008495092391968</v>
      </c>
      <c r="AI246" s="1">
        <v>0.1899566650390625</v>
      </c>
      <c r="AJ246" s="1">
        <v>2.7664460241794586E-2</v>
      </c>
      <c r="AK246" s="1">
        <v>7.8468100400641561E-4</v>
      </c>
      <c r="AL246" s="1">
        <v>4.1534610092639923E-2</v>
      </c>
      <c r="AM246" s="1">
        <v>2.1558508742600679E-3</v>
      </c>
      <c r="AN246" s="1">
        <v>1</v>
      </c>
      <c r="AO246" s="1">
        <v>-0.21956524252891541</v>
      </c>
      <c r="AP246" s="1">
        <v>2.737391471862793</v>
      </c>
      <c r="AQ246" s="1">
        <v>1</v>
      </c>
      <c r="AR246" s="1">
        <v>0</v>
      </c>
      <c r="AS246" s="1">
        <v>0.15999999642372131</v>
      </c>
      <c r="AT246" s="1">
        <v>111115</v>
      </c>
      <c r="AU246" s="1" t="s">
        <v>88</v>
      </c>
      <c r="AV246">
        <f t="shared" si="92"/>
        <v>0.83360656738281236</v>
      </c>
      <c r="AW246">
        <f t="shared" si="93"/>
        <v>1.5502845668161021E-4</v>
      </c>
      <c r="AX246">
        <f t="shared" si="94"/>
        <v>304.02400054931638</v>
      </c>
      <c r="AY246">
        <f t="shared" si="95"/>
        <v>304.1245407104492</v>
      </c>
      <c r="AZ246">
        <f t="shared" si="96"/>
        <v>2.672475278247699E-2</v>
      </c>
      <c r="BA246">
        <f t="shared" si="97"/>
        <v>-6.3068754922499692E-2</v>
      </c>
      <c r="BB246">
        <f t="shared" si="98"/>
        <v>4.4790689771175947</v>
      </c>
      <c r="BC246">
        <f t="shared" si="99"/>
        <v>44.92902256801699</v>
      </c>
      <c r="BD246">
        <f t="shared" si="100"/>
        <v>22.781080978661521</v>
      </c>
      <c r="BE246">
        <f t="shared" si="101"/>
        <v>30.924270629882813</v>
      </c>
      <c r="BF246">
        <f t="shared" si="102"/>
        <v>4.4919352036916669</v>
      </c>
      <c r="BG246">
        <f t="shared" si="103"/>
        <v>6.5769064122044437E-3</v>
      </c>
      <c r="BH246">
        <f t="shared" si="104"/>
        <v>2.2079749883210753</v>
      </c>
      <c r="BI246">
        <f t="shared" si="105"/>
        <v>2.2839602153705916</v>
      </c>
      <c r="BJ246">
        <f t="shared" si="106"/>
        <v>4.1119353626363833E-3</v>
      </c>
      <c r="BK246">
        <f t="shared" si="107"/>
        <v>68.786762974816043</v>
      </c>
      <c r="BL246">
        <f t="shared" si="108"/>
        <v>1.6435084141063592</v>
      </c>
      <c r="BM246">
        <f t="shared" si="109"/>
        <v>47.657329034019781</v>
      </c>
      <c r="BN246">
        <f t="shared" si="110"/>
        <v>420.39769428367617</v>
      </c>
      <c r="BO246">
        <f t="shared" si="111"/>
        <v>-1.3568594684998988E-3</v>
      </c>
    </row>
    <row r="247" spans="1:67" x14ac:dyDescent="0.25">
      <c r="A247" s="1">
        <v>234</v>
      </c>
      <c r="B247" s="1" t="s">
        <v>323</v>
      </c>
      <c r="C247" s="1" t="s">
        <v>82</v>
      </c>
      <c r="D247" s="1" t="s">
        <v>83</v>
      </c>
      <c r="E247" s="1" t="s">
        <v>84</v>
      </c>
      <c r="F247" s="1" t="s">
        <v>85</v>
      </c>
      <c r="G247" s="1" t="s">
        <v>86</v>
      </c>
      <c r="H247" s="1" t="s">
        <v>87</v>
      </c>
      <c r="I247" s="1">
        <v>1433.4999994523823</v>
      </c>
      <c r="J247" s="1">
        <v>0</v>
      </c>
      <c r="K247">
        <f t="shared" si="84"/>
        <v>-1.3356154701619778</v>
      </c>
      <c r="L247">
        <f t="shared" si="85"/>
        <v>6.5310407612455806E-3</v>
      </c>
      <c r="M247">
        <f t="shared" si="86"/>
        <v>726.24146744431221</v>
      </c>
      <c r="N247">
        <f t="shared" si="87"/>
        <v>0.15354106420178365</v>
      </c>
      <c r="O247">
        <f t="shared" si="88"/>
        <v>2.2703382800197578</v>
      </c>
      <c r="P247">
        <f t="shared" si="89"/>
        <v>30.870384216308594</v>
      </c>
      <c r="Q247" s="1">
        <v>6</v>
      </c>
      <c r="R247">
        <f t="shared" si="90"/>
        <v>1.4200000166893005</v>
      </c>
      <c r="S247" s="1">
        <v>1</v>
      </c>
      <c r="T247">
        <f t="shared" si="91"/>
        <v>2.8400000333786011</v>
      </c>
      <c r="U247" s="1">
        <v>30.970939636230469</v>
      </c>
      <c r="V247" s="1">
        <v>30.870384216308594</v>
      </c>
      <c r="W247" s="1">
        <v>31.002931594848633</v>
      </c>
      <c r="X247" s="1">
        <v>418.46844482421875</v>
      </c>
      <c r="Y247" s="1">
        <v>419.9931640625</v>
      </c>
      <c r="Z247" s="1">
        <v>21.966007232666016</v>
      </c>
      <c r="AA247" s="1">
        <v>22.146100997924805</v>
      </c>
      <c r="AB247" s="1">
        <v>48.621150970458984</v>
      </c>
      <c r="AC247" s="1">
        <v>49.019786834716797</v>
      </c>
      <c r="AD247" s="1">
        <v>500.20852661132813</v>
      </c>
      <c r="AE247" s="1">
        <v>0.21690861880779266</v>
      </c>
      <c r="AF247" s="1">
        <v>2.1709473803639412E-2</v>
      </c>
      <c r="AG247" s="1">
        <v>99.692779541015625</v>
      </c>
      <c r="AH247" s="1">
        <v>0.61008495092391968</v>
      </c>
      <c r="AI247" s="1">
        <v>0.1899566650390625</v>
      </c>
      <c r="AJ247" s="1">
        <v>2.7664460241794586E-2</v>
      </c>
      <c r="AK247" s="1">
        <v>7.8468100400641561E-4</v>
      </c>
      <c r="AL247" s="1">
        <v>4.1534610092639923E-2</v>
      </c>
      <c r="AM247" s="1">
        <v>2.1558508742600679E-3</v>
      </c>
      <c r="AN247" s="1">
        <v>1</v>
      </c>
      <c r="AO247" s="1">
        <v>-0.21956524252891541</v>
      </c>
      <c r="AP247" s="1">
        <v>2.737391471862793</v>
      </c>
      <c r="AQ247" s="1">
        <v>1</v>
      </c>
      <c r="AR247" s="1">
        <v>0</v>
      </c>
      <c r="AS247" s="1">
        <v>0.15999999642372131</v>
      </c>
      <c r="AT247" s="1">
        <v>111115</v>
      </c>
      <c r="AU247" s="1" t="s">
        <v>88</v>
      </c>
      <c r="AV247">
        <f t="shared" si="92"/>
        <v>0.83368087768554688</v>
      </c>
      <c r="AW247">
        <f t="shared" si="93"/>
        <v>1.5354106420178366E-4</v>
      </c>
      <c r="AX247">
        <f t="shared" si="94"/>
        <v>304.02038421630857</v>
      </c>
      <c r="AY247">
        <f t="shared" si="95"/>
        <v>304.12093963623045</v>
      </c>
      <c r="AZ247">
        <f t="shared" si="96"/>
        <v>3.4705378233521156E-2</v>
      </c>
      <c r="BA247">
        <f t="shared" si="97"/>
        <v>-6.2237651881191805E-2</v>
      </c>
      <c r="BB247">
        <f t="shared" si="98"/>
        <v>4.4781446444989417</v>
      </c>
      <c r="BC247">
        <f t="shared" si="99"/>
        <v>44.919448179860829</v>
      </c>
      <c r="BD247">
        <f t="shared" si="100"/>
        <v>22.773347181936025</v>
      </c>
      <c r="BE247">
        <f t="shared" si="101"/>
        <v>30.920661926269531</v>
      </c>
      <c r="BF247">
        <f t="shared" si="102"/>
        <v>4.4910105133925589</v>
      </c>
      <c r="BG247">
        <f t="shared" si="103"/>
        <v>6.5160560334087559E-3</v>
      </c>
      <c r="BH247">
        <f t="shared" si="104"/>
        <v>2.2078063644791839</v>
      </c>
      <c r="BI247">
        <f t="shared" si="105"/>
        <v>2.283204148913375</v>
      </c>
      <c r="BJ247">
        <f t="shared" si="106"/>
        <v>4.0738786592828041E-3</v>
      </c>
      <c r="BK247">
        <f t="shared" si="107"/>
        <v>72.4010305074695</v>
      </c>
      <c r="BL247">
        <f t="shared" si="108"/>
        <v>1.7291744951740187</v>
      </c>
      <c r="BM247">
        <f t="shared" si="109"/>
        <v>47.66313078130684</v>
      </c>
      <c r="BN247">
        <f t="shared" si="110"/>
        <v>420.62805169050245</v>
      </c>
      <c r="BO247">
        <f t="shared" si="111"/>
        <v>-1.5134419725935833E-3</v>
      </c>
    </row>
    <row r="248" spans="1:67" x14ac:dyDescent="0.25">
      <c r="A248" s="1">
        <v>235</v>
      </c>
      <c r="B248" s="1" t="s">
        <v>324</v>
      </c>
      <c r="C248" s="1" t="s">
        <v>82</v>
      </c>
      <c r="D248" s="1" t="s">
        <v>83</v>
      </c>
      <c r="E248" s="1" t="s">
        <v>84</v>
      </c>
      <c r="F248" s="1" t="s">
        <v>85</v>
      </c>
      <c r="G248" s="1" t="s">
        <v>86</v>
      </c>
      <c r="H248" s="1" t="s">
        <v>87</v>
      </c>
      <c r="I248" s="1">
        <v>1438.9999993294477</v>
      </c>
      <c r="J248" s="1">
        <v>0</v>
      </c>
      <c r="K248">
        <f t="shared" si="84"/>
        <v>-1.3125297403353668</v>
      </c>
      <c r="L248">
        <f t="shared" si="85"/>
        <v>6.5161455248134419E-3</v>
      </c>
      <c r="M248">
        <f t="shared" si="86"/>
        <v>721.50372785336015</v>
      </c>
      <c r="N248">
        <f t="shared" si="87"/>
        <v>0.15322154437018976</v>
      </c>
      <c r="O248">
        <f t="shared" si="88"/>
        <v>2.2707519958403353</v>
      </c>
      <c r="P248">
        <f t="shared" si="89"/>
        <v>30.870656967163086</v>
      </c>
      <c r="Q248" s="1">
        <v>6</v>
      </c>
      <c r="R248">
        <f t="shared" si="90"/>
        <v>1.4200000166893005</v>
      </c>
      <c r="S248" s="1">
        <v>1</v>
      </c>
      <c r="T248">
        <f t="shared" si="91"/>
        <v>2.8400000333786011</v>
      </c>
      <c r="U248" s="1">
        <v>30.965438842773438</v>
      </c>
      <c r="V248" s="1">
        <v>30.870656967163086</v>
      </c>
      <c r="W248" s="1">
        <v>31.005481719970703</v>
      </c>
      <c r="X248" s="1">
        <v>418.60687255859375</v>
      </c>
      <c r="Y248" s="1">
        <v>420.10418701171875</v>
      </c>
      <c r="Z248" s="1">
        <v>21.963214874267578</v>
      </c>
      <c r="AA248" s="1">
        <v>22.142951965332031</v>
      </c>
      <c r="AB248" s="1">
        <v>48.629566192626953</v>
      </c>
      <c r="AC248" s="1">
        <v>49.02752685546875</v>
      </c>
      <c r="AD248" s="1">
        <v>500.15975952148438</v>
      </c>
      <c r="AE248" s="1">
        <v>0.13528037071228027</v>
      </c>
      <c r="AF248" s="1">
        <v>0.13128665089607239</v>
      </c>
      <c r="AG248" s="1">
        <v>99.691421508789063</v>
      </c>
      <c r="AH248" s="1">
        <v>0.61008495092391968</v>
      </c>
      <c r="AI248" s="1">
        <v>0.1899566650390625</v>
      </c>
      <c r="AJ248" s="1">
        <v>2.7664460241794586E-2</v>
      </c>
      <c r="AK248" s="1">
        <v>7.8468100400641561E-4</v>
      </c>
      <c r="AL248" s="1">
        <v>4.1534610092639923E-2</v>
      </c>
      <c r="AM248" s="1">
        <v>2.1558508742600679E-3</v>
      </c>
      <c r="AN248" s="1">
        <v>1</v>
      </c>
      <c r="AO248" s="1">
        <v>-0.21956524252891541</v>
      </c>
      <c r="AP248" s="1">
        <v>2.737391471862793</v>
      </c>
      <c r="AQ248" s="1">
        <v>1</v>
      </c>
      <c r="AR248" s="1">
        <v>0</v>
      </c>
      <c r="AS248" s="1">
        <v>0.15999999642372131</v>
      </c>
      <c r="AT248" s="1">
        <v>111115</v>
      </c>
      <c r="AU248" s="1" t="s">
        <v>88</v>
      </c>
      <c r="AV248">
        <f t="shared" si="92"/>
        <v>0.83359959920247384</v>
      </c>
      <c r="AW248">
        <f t="shared" si="93"/>
        <v>1.5322154437018976E-4</v>
      </c>
      <c r="AX248">
        <f t="shared" si="94"/>
        <v>304.02065696716306</v>
      </c>
      <c r="AY248">
        <f t="shared" si="95"/>
        <v>304.11543884277341</v>
      </c>
      <c r="AZ248">
        <f t="shared" si="96"/>
        <v>2.1644858830164537E-2</v>
      </c>
      <c r="BA248">
        <f t="shared" si="97"/>
        <v>-6.3015231029355107E-2</v>
      </c>
      <c r="BB248">
        <f t="shared" si="98"/>
        <v>4.4782143536651198</v>
      </c>
      <c r="BC248">
        <f t="shared" si="99"/>
        <v>44.920759338057074</v>
      </c>
      <c r="BD248">
        <f t="shared" si="100"/>
        <v>22.777807372725043</v>
      </c>
      <c r="BE248">
        <f t="shared" si="101"/>
        <v>30.918047904968262</v>
      </c>
      <c r="BF248">
        <f t="shared" si="102"/>
        <v>4.4903408029681495</v>
      </c>
      <c r="BG248">
        <f t="shared" si="103"/>
        <v>6.5012289918194499E-3</v>
      </c>
      <c r="BH248">
        <f t="shared" si="104"/>
        <v>2.2074623578247845</v>
      </c>
      <c r="BI248">
        <f t="shared" si="105"/>
        <v>2.282878445143365</v>
      </c>
      <c r="BJ248">
        <f t="shared" si="106"/>
        <v>4.064605649444576E-3</v>
      </c>
      <c r="BK248">
        <f t="shared" si="107"/>
        <v>71.927732253591955</v>
      </c>
      <c r="BL248">
        <f t="shared" si="108"/>
        <v>1.717439983127885</v>
      </c>
      <c r="BM248">
        <f t="shared" si="109"/>
        <v>47.654184313172095</v>
      </c>
      <c r="BN248">
        <f t="shared" si="110"/>
        <v>420.72810078940444</v>
      </c>
      <c r="BO248">
        <f t="shared" si="111"/>
        <v>-1.4866497874780574E-3</v>
      </c>
    </row>
    <row r="249" spans="1:67" x14ac:dyDescent="0.25">
      <c r="A249" s="1">
        <v>236</v>
      </c>
      <c r="B249" s="1" t="s">
        <v>325</v>
      </c>
      <c r="C249" s="1" t="s">
        <v>82</v>
      </c>
      <c r="D249" s="1" t="s">
        <v>83</v>
      </c>
      <c r="E249" s="1" t="s">
        <v>84</v>
      </c>
      <c r="F249" s="1" t="s">
        <v>85</v>
      </c>
      <c r="G249" s="1" t="s">
        <v>86</v>
      </c>
      <c r="H249" s="1" t="s">
        <v>87</v>
      </c>
      <c r="I249" s="1">
        <v>1443.999999217689</v>
      </c>
      <c r="J249" s="1">
        <v>0</v>
      </c>
      <c r="K249">
        <f t="shared" si="84"/>
        <v>-1.461332163387707</v>
      </c>
      <c r="L249">
        <f t="shared" si="85"/>
        <v>6.7630330562529336E-3</v>
      </c>
      <c r="M249">
        <f t="shared" si="86"/>
        <v>744.64749593526005</v>
      </c>
      <c r="N249">
        <f t="shared" si="87"/>
        <v>0.15907328811746269</v>
      </c>
      <c r="O249">
        <f t="shared" si="88"/>
        <v>2.2716261820352153</v>
      </c>
      <c r="P249">
        <f t="shared" si="89"/>
        <v>30.874526977539063</v>
      </c>
      <c r="Q249" s="1">
        <v>6</v>
      </c>
      <c r="R249">
        <f t="shared" si="90"/>
        <v>1.4200000166893005</v>
      </c>
      <c r="S249" s="1">
        <v>1</v>
      </c>
      <c r="T249">
        <f t="shared" si="91"/>
        <v>2.8400000333786011</v>
      </c>
      <c r="U249" s="1">
        <v>30.971721649169922</v>
      </c>
      <c r="V249" s="1">
        <v>30.874526977539063</v>
      </c>
      <c r="W249" s="1">
        <v>31.030359268188477</v>
      </c>
      <c r="X249" s="1">
        <v>418.51052856445313</v>
      </c>
      <c r="Y249" s="1">
        <v>420.18331909179688</v>
      </c>
      <c r="Z249" s="1">
        <v>21.957250595092773</v>
      </c>
      <c r="AA249" s="1">
        <v>22.143844604492188</v>
      </c>
      <c r="AB249" s="1">
        <v>48.599514007568359</v>
      </c>
      <c r="AC249" s="1">
        <v>49.012519836425781</v>
      </c>
      <c r="AD249" s="1">
        <v>500.17938232421875</v>
      </c>
      <c r="AE249" s="1">
        <v>0.16248850524425507</v>
      </c>
      <c r="AF249" s="1">
        <v>4.8586670309305191E-2</v>
      </c>
      <c r="AG249" s="1">
        <v>99.692596435546875</v>
      </c>
      <c r="AH249" s="1">
        <v>0.61008495092391968</v>
      </c>
      <c r="AI249" s="1">
        <v>0.1899566650390625</v>
      </c>
      <c r="AJ249" s="1">
        <v>2.7664460241794586E-2</v>
      </c>
      <c r="AK249" s="1">
        <v>7.8468100400641561E-4</v>
      </c>
      <c r="AL249" s="1">
        <v>4.1534610092639923E-2</v>
      </c>
      <c r="AM249" s="1">
        <v>2.1558508742600679E-3</v>
      </c>
      <c r="AN249" s="1">
        <v>1</v>
      </c>
      <c r="AO249" s="1">
        <v>-0.21956524252891541</v>
      </c>
      <c r="AP249" s="1">
        <v>2.737391471862793</v>
      </c>
      <c r="AQ249" s="1">
        <v>1</v>
      </c>
      <c r="AR249" s="1">
        <v>0</v>
      </c>
      <c r="AS249" s="1">
        <v>0.15999999642372131</v>
      </c>
      <c r="AT249" s="1">
        <v>111115</v>
      </c>
      <c r="AU249" s="1" t="s">
        <v>88</v>
      </c>
      <c r="AV249">
        <f t="shared" si="92"/>
        <v>0.8336323038736978</v>
      </c>
      <c r="AW249">
        <f t="shared" si="93"/>
        <v>1.5907328811746269E-4</v>
      </c>
      <c r="AX249">
        <f t="shared" si="94"/>
        <v>304.02452697753904</v>
      </c>
      <c r="AY249">
        <f t="shared" si="95"/>
        <v>304.1217216491699</v>
      </c>
      <c r="AZ249">
        <f t="shared" si="96"/>
        <v>2.5998160257976632E-2</v>
      </c>
      <c r="BA249">
        <f t="shared" si="97"/>
        <v>-6.5546013748976617E-2</v>
      </c>
      <c r="BB249">
        <f t="shared" si="98"/>
        <v>4.4792035457223172</v>
      </c>
      <c r="BC249">
        <f t="shared" si="99"/>
        <v>44.930152347052228</v>
      </c>
      <c r="BD249">
        <f t="shared" si="100"/>
        <v>22.786307742560041</v>
      </c>
      <c r="BE249">
        <f t="shared" si="101"/>
        <v>30.923124313354492</v>
      </c>
      <c r="BF249">
        <f t="shared" si="102"/>
        <v>4.4916414548164187</v>
      </c>
      <c r="BG249">
        <f t="shared" si="103"/>
        <v>6.7469661707930031E-3</v>
      </c>
      <c r="BH249">
        <f t="shared" si="104"/>
        <v>2.2075773636871019</v>
      </c>
      <c r="BI249">
        <f t="shared" si="105"/>
        <v>2.2840640911293169</v>
      </c>
      <c r="BJ249">
        <f t="shared" si="106"/>
        <v>4.2182944286160004E-3</v>
      </c>
      <c r="BK249">
        <f t="shared" si="107"/>
        <v>74.235842299014422</v>
      </c>
      <c r="BL249">
        <f t="shared" si="108"/>
        <v>1.7721967105804548</v>
      </c>
      <c r="BM249">
        <f t="shared" si="109"/>
        <v>47.649858863111469</v>
      </c>
      <c r="BN249">
        <f t="shared" si="110"/>
        <v>420.87796641482049</v>
      </c>
      <c r="BO249">
        <f t="shared" si="111"/>
        <v>-1.6544527605163225E-3</v>
      </c>
    </row>
    <row r="250" spans="1:67" x14ac:dyDescent="0.25">
      <c r="A250" s="1">
        <v>237</v>
      </c>
      <c r="B250" s="1" t="s">
        <v>326</v>
      </c>
      <c r="C250" s="1" t="s">
        <v>82</v>
      </c>
      <c r="D250" s="1" t="s">
        <v>83</v>
      </c>
      <c r="E250" s="1" t="s">
        <v>84</v>
      </c>
      <c r="F250" s="1" t="s">
        <v>85</v>
      </c>
      <c r="G250" s="1" t="s">
        <v>86</v>
      </c>
      <c r="H250" s="1" t="s">
        <v>87</v>
      </c>
      <c r="I250" s="1">
        <v>1448.9999991059303</v>
      </c>
      <c r="J250" s="1">
        <v>0</v>
      </c>
      <c r="K250">
        <f t="shared" si="84"/>
        <v>-1.4333408797857075</v>
      </c>
      <c r="L250">
        <f t="shared" si="85"/>
        <v>6.5319254451598899E-3</v>
      </c>
      <c r="M250">
        <f t="shared" si="86"/>
        <v>749.86833539077145</v>
      </c>
      <c r="N250">
        <f t="shared" si="87"/>
        <v>0.15372649124945634</v>
      </c>
      <c r="O250">
        <f t="shared" si="88"/>
        <v>2.2727447678097152</v>
      </c>
      <c r="P250">
        <f t="shared" si="89"/>
        <v>30.87794303894043</v>
      </c>
      <c r="Q250" s="1">
        <v>6</v>
      </c>
      <c r="R250">
        <f t="shared" si="90"/>
        <v>1.4200000166893005</v>
      </c>
      <c r="S250" s="1">
        <v>1</v>
      </c>
      <c r="T250">
        <f t="shared" si="91"/>
        <v>2.8400000333786011</v>
      </c>
      <c r="U250" s="1">
        <v>30.981386184692383</v>
      </c>
      <c r="V250" s="1">
        <v>30.87794303894043</v>
      </c>
      <c r="W250" s="1">
        <v>31.046012878417969</v>
      </c>
      <c r="X250" s="1">
        <v>418.50955200195313</v>
      </c>
      <c r="Y250" s="1">
        <v>420.15115356445313</v>
      </c>
      <c r="Z250" s="1">
        <v>21.961158752441406</v>
      </c>
      <c r="AA250" s="1">
        <v>22.141447067260742</v>
      </c>
      <c r="AB250" s="1">
        <v>48.581241607666016</v>
      </c>
      <c r="AC250" s="1">
        <v>48.980068206787109</v>
      </c>
      <c r="AD250" s="1">
        <v>500.27456665039063</v>
      </c>
      <c r="AE250" s="1">
        <v>0.1337745189666748</v>
      </c>
      <c r="AF250" s="1">
        <v>0.26155060529708862</v>
      </c>
      <c r="AG250" s="1">
        <v>99.692314147949219</v>
      </c>
      <c r="AH250" s="1">
        <v>0.61008495092391968</v>
      </c>
      <c r="AI250" s="1">
        <v>0.1899566650390625</v>
      </c>
      <c r="AJ250" s="1">
        <v>2.7664460241794586E-2</v>
      </c>
      <c r="AK250" s="1">
        <v>7.8468100400641561E-4</v>
      </c>
      <c r="AL250" s="1">
        <v>4.1534610092639923E-2</v>
      </c>
      <c r="AM250" s="1">
        <v>2.1558508742600679E-3</v>
      </c>
      <c r="AN250" s="1">
        <v>1</v>
      </c>
      <c r="AO250" s="1">
        <v>-0.21956524252891541</v>
      </c>
      <c r="AP250" s="1">
        <v>2.737391471862793</v>
      </c>
      <c r="AQ250" s="1">
        <v>1</v>
      </c>
      <c r="AR250" s="1">
        <v>0</v>
      </c>
      <c r="AS250" s="1">
        <v>0.15999999642372131</v>
      </c>
      <c r="AT250" s="1">
        <v>111115</v>
      </c>
      <c r="AU250" s="1" t="s">
        <v>88</v>
      </c>
      <c r="AV250">
        <f t="shared" si="92"/>
        <v>0.83379094441731749</v>
      </c>
      <c r="AW250">
        <f t="shared" si="93"/>
        <v>1.5372649124945634E-4</v>
      </c>
      <c r="AX250">
        <f t="shared" si="94"/>
        <v>304.02794303894041</v>
      </c>
      <c r="AY250">
        <f t="shared" si="95"/>
        <v>304.13138618469236</v>
      </c>
      <c r="AZ250">
        <f t="shared" si="96"/>
        <v>2.1403922556253008E-2</v>
      </c>
      <c r="BA250">
        <f t="shared" si="97"/>
        <v>-6.208343875588046E-2</v>
      </c>
      <c r="BB250">
        <f t="shared" si="98"/>
        <v>4.4800768645292619</v>
      </c>
      <c r="BC250">
        <f t="shared" si="99"/>
        <v>44.939039712535575</v>
      </c>
      <c r="BD250">
        <f t="shared" si="100"/>
        <v>22.797592645274833</v>
      </c>
      <c r="BE250">
        <f t="shared" si="101"/>
        <v>30.929664611816406</v>
      </c>
      <c r="BF250">
        <f t="shared" si="102"/>
        <v>4.493317660975694</v>
      </c>
      <c r="BG250">
        <f t="shared" si="103"/>
        <v>6.5169366620939318E-3</v>
      </c>
      <c r="BH250">
        <f t="shared" si="104"/>
        <v>2.2073320967195467</v>
      </c>
      <c r="BI250">
        <f t="shared" si="105"/>
        <v>2.2859855642561473</v>
      </c>
      <c r="BJ250">
        <f t="shared" si="106"/>
        <v>4.0744294154742506E-3</v>
      </c>
      <c r="BK250">
        <f t="shared" si="107"/>
        <v>74.756109661376541</v>
      </c>
      <c r="BL250">
        <f t="shared" si="108"/>
        <v>1.7847584828200125</v>
      </c>
      <c r="BM250">
        <f t="shared" si="109"/>
        <v>47.629863278778309</v>
      </c>
      <c r="BN250">
        <f t="shared" si="110"/>
        <v>420.8324951718364</v>
      </c>
      <c r="BO250">
        <f t="shared" si="111"/>
        <v>-1.6222566203734051E-3</v>
      </c>
    </row>
    <row r="251" spans="1:67" x14ac:dyDescent="0.25">
      <c r="A251" s="1">
        <v>238</v>
      </c>
      <c r="B251" s="1" t="s">
        <v>327</v>
      </c>
      <c r="C251" s="1" t="s">
        <v>82</v>
      </c>
      <c r="D251" s="1" t="s">
        <v>83</v>
      </c>
      <c r="E251" s="1" t="s">
        <v>84</v>
      </c>
      <c r="F251" s="1" t="s">
        <v>85</v>
      </c>
      <c r="G251" s="1" t="s">
        <v>86</v>
      </c>
      <c r="H251" s="1" t="s">
        <v>87</v>
      </c>
      <c r="I251" s="1">
        <v>1454.4999989829957</v>
      </c>
      <c r="J251" s="1">
        <v>0</v>
      </c>
      <c r="K251">
        <f t="shared" si="84"/>
        <v>-1.4064079873672704</v>
      </c>
      <c r="L251">
        <f t="shared" si="85"/>
        <v>6.5614782092717969E-3</v>
      </c>
      <c r="M251">
        <f t="shared" si="86"/>
        <v>741.85066196718469</v>
      </c>
      <c r="N251">
        <f t="shared" si="87"/>
        <v>0.15444453984494041</v>
      </c>
      <c r="O251">
        <f t="shared" si="88"/>
        <v>2.2731017819521906</v>
      </c>
      <c r="P251">
        <f t="shared" si="89"/>
        <v>30.879604339599609</v>
      </c>
      <c r="Q251" s="1">
        <v>6</v>
      </c>
      <c r="R251">
        <f t="shared" si="90"/>
        <v>1.4200000166893005</v>
      </c>
      <c r="S251" s="1">
        <v>1</v>
      </c>
      <c r="T251">
        <f t="shared" si="91"/>
        <v>2.8400000333786011</v>
      </c>
      <c r="U251" s="1">
        <v>30.985544204711914</v>
      </c>
      <c r="V251" s="1">
        <v>30.879604339599609</v>
      </c>
      <c r="W251" s="1">
        <v>31.038166046142578</v>
      </c>
      <c r="X251" s="1">
        <v>418.53814697265625</v>
      </c>
      <c r="Y251" s="1">
        <v>420.14739990234375</v>
      </c>
      <c r="Z251" s="1">
        <v>21.96088981628418</v>
      </c>
      <c r="AA251" s="1">
        <v>22.142055511474609</v>
      </c>
      <c r="AB251" s="1">
        <v>48.569286346435547</v>
      </c>
      <c r="AC251" s="1">
        <v>48.969959259033203</v>
      </c>
      <c r="AD251" s="1">
        <v>500.1768798828125</v>
      </c>
      <c r="AE251" s="1">
        <v>0.25771215558052063</v>
      </c>
      <c r="AF251" s="1">
        <v>6.7193768918514252E-2</v>
      </c>
      <c r="AG251" s="1">
        <v>99.692634582519531</v>
      </c>
      <c r="AH251" s="1">
        <v>0.61008495092391968</v>
      </c>
      <c r="AI251" s="1">
        <v>0.1899566650390625</v>
      </c>
      <c r="AJ251" s="1">
        <v>2.7664460241794586E-2</v>
      </c>
      <c r="AK251" s="1">
        <v>7.8468100400641561E-4</v>
      </c>
      <c r="AL251" s="1">
        <v>4.1534610092639923E-2</v>
      </c>
      <c r="AM251" s="1">
        <v>2.1558508742600679E-3</v>
      </c>
      <c r="AN251" s="1">
        <v>1</v>
      </c>
      <c r="AO251" s="1">
        <v>-0.21956524252891541</v>
      </c>
      <c r="AP251" s="1">
        <v>2.737391471862793</v>
      </c>
      <c r="AQ251" s="1">
        <v>1</v>
      </c>
      <c r="AR251" s="1">
        <v>0</v>
      </c>
      <c r="AS251" s="1">
        <v>0.15999999642372131</v>
      </c>
      <c r="AT251" s="1">
        <v>111115</v>
      </c>
      <c r="AU251" s="1" t="s">
        <v>88</v>
      </c>
      <c r="AV251">
        <f t="shared" si="92"/>
        <v>0.83362813313802075</v>
      </c>
      <c r="AW251">
        <f t="shared" si="93"/>
        <v>1.5444453984494043E-4</v>
      </c>
      <c r="AX251">
        <f t="shared" si="94"/>
        <v>304.02960433959959</v>
      </c>
      <c r="AY251">
        <f t="shared" si="95"/>
        <v>304.13554420471189</v>
      </c>
      <c r="AZ251">
        <f t="shared" si="96"/>
        <v>4.1233943971232812E-2</v>
      </c>
      <c r="BA251">
        <f t="shared" si="97"/>
        <v>-6.1875200315668948E-2</v>
      </c>
      <c r="BB251">
        <f t="shared" si="98"/>
        <v>4.4805016309634915</v>
      </c>
      <c r="BC251">
        <f t="shared" si="99"/>
        <v>44.943156028791705</v>
      </c>
      <c r="BD251">
        <f t="shared" si="100"/>
        <v>22.801100517317096</v>
      </c>
      <c r="BE251">
        <f t="shared" si="101"/>
        <v>30.932574272155762</v>
      </c>
      <c r="BF251">
        <f t="shared" si="102"/>
        <v>4.4940635498458663</v>
      </c>
      <c r="BG251">
        <f t="shared" si="103"/>
        <v>6.5463536471938337E-3</v>
      </c>
      <c r="BH251">
        <f t="shared" si="104"/>
        <v>2.2073998490113009</v>
      </c>
      <c r="BI251">
        <f t="shared" si="105"/>
        <v>2.2866637008345654</v>
      </c>
      <c r="BJ251">
        <f t="shared" si="106"/>
        <v>4.0928271940208431E-3</v>
      </c>
      <c r="BK251">
        <f t="shared" si="107"/>
        <v>73.957046958294768</v>
      </c>
      <c r="BL251">
        <f t="shared" si="108"/>
        <v>1.7656914267221826</v>
      </c>
      <c r="BM251">
        <f t="shared" si="109"/>
        <v>47.627018075501937</v>
      </c>
      <c r="BN251">
        <f t="shared" si="110"/>
        <v>420.8159389025659</v>
      </c>
      <c r="BO251">
        <f t="shared" si="111"/>
        <v>-1.5917414822868741E-3</v>
      </c>
    </row>
    <row r="252" spans="1:67" x14ac:dyDescent="0.25">
      <c r="A252" s="1">
        <v>239</v>
      </c>
      <c r="B252" s="1" t="s">
        <v>328</v>
      </c>
      <c r="C252" s="1" t="s">
        <v>82</v>
      </c>
      <c r="D252" s="1" t="s">
        <v>83</v>
      </c>
      <c r="E252" s="1" t="s">
        <v>84</v>
      </c>
      <c r="F252" s="1" t="s">
        <v>85</v>
      </c>
      <c r="G252" s="1" t="s">
        <v>86</v>
      </c>
      <c r="H252" s="1" t="s">
        <v>87</v>
      </c>
      <c r="I252" s="1">
        <v>1459.499998871237</v>
      </c>
      <c r="J252" s="1">
        <v>0</v>
      </c>
      <c r="K252">
        <f t="shared" si="84"/>
        <v>-1.4768208323165923</v>
      </c>
      <c r="L252">
        <f t="shared" si="85"/>
        <v>6.4496443163505422E-3</v>
      </c>
      <c r="M252">
        <f t="shared" si="86"/>
        <v>764.89320848345164</v>
      </c>
      <c r="N252">
        <f t="shared" si="87"/>
        <v>0.15186242395202032</v>
      </c>
      <c r="O252">
        <f t="shared" si="88"/>
        <v>2.2737403581000502</v>
      </c>
      <c r="P252">
        <f t="shared" si="89"/>
        <v>30.880704879760742</v>
      </c>
      <c r="Q252" s="1">
        <v>6</v>
      </c>
      <c r="R252">
        <f t="shared" si="90"/>
        <v>1.4200000166893005</v>
      </c>
      <c r="S252" s="1">
        <v>1</v>
      </c>
      <c r="T252">
        <f t="shared" si="91"/>
        <v>2.8400000333786011</v>
      </c>
      <c r="U252" s="1">
        <v>30.982988357543945</v>
      </c>
      <c r="V252" s="1">
        <v>30.880704879760742</v>
      </c>
      <c r="W252" s="1">
        <v>31.021390914916992</v>
      </c>
      <c r="X252" s="1">
        <v>418.48876953125</v>
      </c>
      <c r="Y252" s="1">
        <v>420.18377685546875</v>
      </c>
      <c r="Z252" s="1">
        <v>21.960573196411133</v>
      </c>
      <c r="AA252" s="1">
        <v>22.138710021972656</v>
      </c>
      <c r="AB252" s="1">
        <v>48.575149536132813</v>
      </c>
      <c r="AC252" s="1">
        <v>48.969173431396484</v>
      </c>
      <c r="AD252" s="1">
        <v>500.17861938476563</v>
      </c>
      <c r="AE252" s="1">
        <v>0.28340911865234375</v>
      </c>
      <c r="AF252" s="1">
        <v>4.2383961379528046E-2</v>
      </c>
      <c r="AG252" s="1">
        <v>99.691566467285156</v>
      </c>
      <c r="AH252" s="1">
        <v>0.61008495092391968</v>
      </c>
      <c r="AI252" s="1">
        <v>0.1899566650390625</v>
      </c>
      <c r="AJ252" s="1">
        <v>2.7664460241794586E-2</v>
      </c>
      <c r="AK252" s="1">
        <v>7.8468100400641561E-4</v>
      </c>
      <c r="AL252" s="1">
        <v>4.1534610092639923E-2</v>
      </c>
      <c r="AM252" s="1">
        <v>2.1558508742600679E-3</v>
      </c>
      <c r="AN252" s="1">
        <v>1</v>
      </c>
      <c r="AO252" s="1">
        <v>-0.21956524252891541</v>
      </c>
      <c r="AP252" s="1">
        <v>2.737391471862793</v>
      </c>
      <c r="AQ252" s="1">
        <v>1</v>
      </c>
      <c r="AR252" s="1">
        <v>0</v>
      </c>
      <c r="AS252" s="1">
        <v>0.15999999642372131</v>
      </c>
      <c r="AT252" s="1">
        <v>111115</v>
      </c>
      <c r="AU252" s="1" t="s">
        <v>88</v>
      </c>
      <c r="AV252">
        <f t="shared" si="92"/>
        <v>0.83363103230794255</v>
      </c>
      <c r="AW252">
        <f t="shared" si="93"/>
        <v>1.5186242395202033E-4</v>
      </c>
      <c r="AX252">
        <f t="shared" si="94"/>
        <v>304.03070487976072</v>
      </c>
      <c r="AY252">
        <f t="shared" si="95"/>
        <v>304.13298835754392</v>
      </c>
      <c r="AZ252">
        <f t="shared" si="96"/>
        <v>4.5345457970825009E-2</v>
      </c>
      <c r="BA252">
        <f t="shared" si="97"/>
        <v>-6.104420833947425E-2</v>
      </c>
      <c r="BB252">
        <f t="shared" si="98"/>
        <v>4.4807830397554893</v>
      </c>
      <c r="BC252">
        <f t="shared" si="99"/>
        <v>44.946460353052082</v>
      </c>
      <c r="BD252">
        <f t="shared" si="100"/>
        <v>22.807750331079426</v>
      </c>
      <c r="BE252">
        <f t="shared" si="101"/>
        <v>30.931846618652344</v>
      </c>
      <c r="BF252">
        <f t="shared" si="102"/>
        <v>4.4938770063973186</v>
      </c>
      <c r="BG252">
        <f t="shared" si="103"/>
        <v>6.4350303528108391E-3</v>
      </c>
      <c r="BH252">
        <f t="shared" si="104"/>
        <v>2.2070426816554392</v>
      </c>
      <c r="BI252">
        <f t="shared" si="105"/>
        <v>2.2868343247418794</v>
      </c>
      <c r="BJ252">
        <f t="shared" si="106"/>
        <v>4.023204395612919E-3</v>
      </c>
      <c r="BK252">
        <f t="shared" si="107"/>
        <v>76.253402133903023</v>
      </c>
      <c r="BL252">
        <f t="shared" si="108"/>
        <v>1.8203777742388971</v>
      </c>
      <c r="BM252">
        <f t="shared" si="109"/>
        <v>47.613538199232067</v>
      </c>
      <c r="BN252">
        <f t="shared" si="110"/>
        <v>420.88578674990373</v>
      </c>
      <c r="BO252">
        <f t="shared" si="111"/>
        <v>-1.6706828153052107E-3</v>
      </c>
    </row>
    <row r="253" spans="1:67" x14ac:dyDescent="0.25">
      <c r="A253" s="1">
        <v>240</v>
      </c>
      <c r="B253" s="1" t="s">
        <v>329</v>
      </c>
      <c r="C253" s="1" t="s">
        <v>82</v>
      </c>
      <c r="D253" s="1" t="s">
        <v>83</v>
      </c>
      <c r="E253" s="1" t="s">
        <v>84</v>
      </c>
      <c r="F253" s="1" t="s">
        <v>85</v>
      </c>
      <c r="G253" s="1" t="s">
        <v>86</v>
      </c>
      <c r="H253" s="1" t="s">
        <v>87</v>
      </c>
      <c r="I253" s="1">
        <v>1464.4999987594783</v>
      </c>
      <c r="J253" s="1">
        <v>0</v>
      </c>
      <c r="K253">
        <f t="shared" si="84"/>
        <v>-1.46599933508701</v>
      </c>
      <c r="L253">
        <f t="shared" si="85"/>
        <v>6.474775059241337E-3</v>
      </c>
      <c r="M253">
        <f t="shared" si="86"/>
        <v>760.93355855980042</v>
      </c>
      <c r="N253">
        <f t="shared" si="87"/>
        <v>0.15236271452694294</v>
      </c>
      <c r="O253">
        <f t="shared" si="88"/>
        <v>2.2724423564547274</v>
      </c>
      <c r="P253">
        <f t="shared" si="89"/>
        <v>30.875347137451172</v>
      </c>
      <c r="Q253" s="1">
        <v>6</v>
      </c>
      <c r="R253">
        <f t="shared" si="90"/>
        <v>1.4200000166893005</v>
      </c>
      <c r="S253" s="1">
        <v>1</v>
      </c>
      <c r="T253">
        <f t="shared" si="91"/>
        <v>2.8400000333786011</v>
      </c>
      <c r="U253" s="1">
        <v>30.978631973266602</v>
      </c>
      <c r="V253" s="1">
        <v>30.875347137451172</v>
      </c>
      <c r="W253" s="1">
        <v>31.014106750488281</v>
      </c>
      <c r="X253" s="1">
        <v>418.55682373046875</v>
      </c>
      <c r="Y253" s="1">
        <v>420.23855590820313</v>
      </c>
      <c r="Z253" s="1">
        <v>21.958999633789063</v>
      </c>
      <c r="AA253" s="1">
        <v>22.137720108032227</v>
      </c>
      <c r="AB253" s="1">
        <v>48.584323883056641</v>
      </c>
      <c r="AC253" s="1">
        <v>48.979743957519531</v>
      </c>
      <c r="AD253" s="1">
        <v>500.18807983398438</v>
      </c>
      <c r="AE253" s="1">
        <v>0.18516308069229126</v>
      </c>
      <c r="AF253" s="1">
        <v>5.8924820274114609E-2</v>
      </c>
      <c r="AG253" s="1">
        <v>99.692779541015625</v>
      </c>
      <c r="AH253" s="1">
        <v>0.61008495092391968</v>
      </c>
      <c r="AI253" s="1">
        <v>0.1899566650390625</v>
      </c>
      <c r="AJ253" s="1">
        <v>2.7664460241794586E-2</v>
      </c>
      <c r="AK253" s="1">
        <v>7.8468100400641561E-4</v>
      </c>
      <c r="AL253" s="1">
        <v>4.1534610092639923E-2</v>
      </c>
      <c r="AM253" s="1">
        <v>2.1558508742600679E-3</v>
      </c>
      <c r="AN253" s="1">
        <v>1</v>
      </c>
      <c r="AO253" s="1">
        <v>-0.21956524252891541</v>
      </c>
      <c r="AP253" s="1">
        <v>2.737391471862793</v>
      </c>
      <c r="AQ253" s="1">
        <v>1</v>
      </c>
      <c r="AR253" s="1">
        <v>0</v>
      </c>
      <c r="AS253" s="1">
        <v>0.15999999642372131</v>
      </c>
      <c r="AT253" s="1">
        <v>111115</v>
      </c>
      <c r="AU253" s="1" t="s">
        <v>88</v>
      </c>
      <c r="AV253">
        <f t="shared" si="92"/>
        <v>0.83364679972330713</v>
      </c>
      <c r="AW253">
        <f t="shared" si="93"/>
        <v>1.5236271452694295E-4</v>
      </c>
      <c r="AX253">
        <f t="shared" si="94"/>
        <v>304.02534713745115</v>
      </c>
      <c r="AY253">
        <f t="shared" si="95"/>
        <v>304.12863197326658</v>
      </c>
      <c r="AZ253">
        <f t="shared" si="96"/>
        <v>2.9626092248571823E-2</v>
      </c>
      <c r="BA253">
        <f t="shared" si="97"/>
        <v>-6.1334612211270234E-2</v>
      </c>
      <c r="BB253">
        <f t="shared" si="98"/>
        <v>4.4794132067254928</v>
      </c>
      <c r="BC253">
        <f t="shared" si="99"/>
        <v>44.932172895054769</v>
      </c>
      <c r="BD253">
        <f t="shared" si="100"/>
        <v>22.794452787022543</v>
      </c>
      <c r="BE253">
        <f t="shared" si="101"/>
        <v>30.926989555358887</v>
      </c>
      <c r="BF253">
        <f t="shared" si="102"/>
        <v>4.4926320077496857</v>
      </c>
      <c r="BG253">
        <f t="shared" si="103"/>
        <v>6.4600471185817174E-3</v>
      </c>
      <c r="BH253">
        <f t="shared" si="104"/>
        <v>2.2069708502707654</v>
      </c>
      <c r="BI253">
        <f t="shared" si="105"/>
        <v>2.2856611574789203</v>
      </c>
      <c r="BJ253">
        <f t="shared" si="106"/>
        <v>4.0388500844910228E-3</v>
      </c>
      <c r="BK253">
        <f t="shared" si="107"/>
        <v>75.859581498862681</v>
      </c>
      <c r="BL253">
        <f t="shared" si="108"/>
        <v>1.8107180977606887</v>
      </c>
      <c r="BM253">
        <f t="shared" si="109"/>
        <v>47.628309213243689</v>
      </c>
      <c r="BN253">
        <f t="shared" si="110"/>
        <v>420.93542178112813</v>
      </c>
      <c r="BO253">
        <f t="shared" si="111"/>
        <v>-1.6587596582508407E-3</v>
      </c>
    </row>
    <row r="254" spans="1:67" x14ac:dyDescent="0.25">
      <c r="A254" s="1">
        <v>241</v>
      </c>
      <c r="B254" s="1" t="s">
        <v>330</v>
      </c>
      <c r="C254" s="1" t="s">
        <v>82</v>
      </c>
      <c r="D254" s="1" t="s">
        <v>83</v>
      </c>
      <c r="E254" s="1" t="s">
        <v>84</v>
      </c>
      <c r="F254" s="1" t="s">
        <v>85</v>
      </c>
      <c r="G254" s="1" t="s">
        <v>86</v>
      </c>
      <c r="H254" s="1" t="s">
        <v>87</v>
      </c>
      <c r="I254" s="1">
        <v>1469.9999986365438</v>
      </c>
      <c r="J254" s="1">
        <v>0</v>
      </c>
      <c r="K254">
        <f t="shared" si="84"/>
        <v>-1.4642439319800578</v>
      </c>
      <c r="L254">
        <f t="shared" si="85"/>
        <v>6.521971754288175E-3</v>
      </c>
      <c r="M254">
        <f t="shared" si="86"/>
        <v>757.89830612263245</v>
      </c>
      <c r="N254">
        <f t="shared" si="87"/>
        <v>0.1535365576639075</v>
      </c>
      <c r="O254">
        <f t="shared" si="88"/>
        <v>2.2734009136872873</v>
      </c>
      <c r="P254">
        <f t="shared" si="89"/>
        <v>30.880109786987305</v>
      </c>
      <c r="Q254" s="1">
        <v>6</v>
      </c>
      <c r="R254">
        <f t="shared" si="90"/>
        <v>1.4200000166893005</v>
      </c>
      <c r="S254" s="1">
        <v>1</v>
      </c>
      <c r="T254">
        <f t="shared" si="91"/>
        <v>2.8400000333786011</v>
      </c>
      <c r="U254" s="1">
        <v>30.976295471191406</v>
      </c>
      <c r="V254" s="1">
        <v>30.880109786987305</v>
      </c>
      <c r="W254" s="1">
        <v>31.019636154174805</v>
      </c>
      <c r="X254" s="1">
        <v>418.52896118164063</v>
      </c>
      <c r="Y254" s="1">
        <v>420.2080078125</v>
      </c>
      <c r="Z254" s="1">
        <v>21.960201263427734</v>
      </c>
      <c r="AA254" s="1">
        <v>22.140298843383789</v>
      </c>
      <c r="AB254" s="1">
        <v>48.593502044677734</v>
      </c>
      <c r="AC254" s="1">
        <v>48.992027282714844</v>
      </c>
      <c r="AD254" s="1">
        <v>500.18621826171875</v>
      </c>
      <c r="AE254" s="1">
        <v>0.12697099149227142</v>
      </c>
      <c r="AF254" s="1">
        <v>4.9621690064668655E-2</v>
      </c>
      <c r="AG254" s="1">
        <v>99.69287109375</v>
      </c>
      <c r="AH254" s="1">
        <v>0.61008495092391968</v>
      </c>
      <c r="AI254" s="1">
        <v>0.1899566650390625</v>
      </c>
      <c r="AJ254" s="1">
        <v>2.7664460241794586E-2</v>
      </c>
      <c r="AK254" s="1">
        <v>7.8468100400641561E-4</v>
      </c>
      <c r="AL254" s="1">
        <v>4.1534610092639923E-2</v>
      </c>
      <c r="AM254" s="1">
        <v>2.1558508742600679E-3</v>
      </c>
      <c r="AN254" s="1">
        <v>1</v>
      </c>
      <c r="AO254" s="1">
        <v>-0.21956524252891541</v>
      </c>
      <c r="AP254" s="1">
        <v>2.737391471862793</v>
      </c>
      <c r="AQ254" s="1">
        <v>1</v>
      </c>
      <c r="AR254" s="1">
        <v>0</v>
      </c>
      <c r="AS254" s="1">
        <v>0.15999999642372131</v>
      </c>
      <c r="AT254" s="1">
        <v>111115</v>
      </c>
      <c r="AU254" s="1" t="s">
        <v>88</v>
      </c>
      <c r="AV254">
        <f t="shared" si="92"/>
        <v>0.83364369710286446</v>
      </c>
      <c r="AW254">
        <f t="shared" si="93"/>
        <v>1.535365576639075E-4</v>
      </c>
      <c r="AX254">
        <f t="shared" si="94"/>
        <v>304.03010978698728</v>
      </c>
      <c r="AY254">
        <f t="shared" si="95"/>
        <v>304.12629547119138</v>
      </c>
      <c r="AZ254">
        <f t="shared" si="96"/>
        <v>2.0315358184679777E-2</v>
      </c>
      <c r="BA254">
        <f t="shared" si="97"/>
        <v>-6.2992979684441411E-2</v>
      </c>
      <c r="BB254">
        <f t="shared" si="98"/>
        <v>4.4806308722578496</v>
      </c>
      <c r="BC254">
        <f t="shared" si="99"/>
        <v>44.944345800256038</v>
      </c>
      <c r="BD254">
        <f t="shared" si="100"/>
        <v>22.804046956872249</v>
      </c>
      <c r="BE254">
        <f t="shared" si="101"/>
        <v>30.928202629089355</v>
      </c>
      <c r="BF254">
        <f t="shared" si="102"/>
        <v>4.4929429236937857</v>
      </c>
      <c r="BG254">
        <f t="shared" si="103"/>
        <v>6.5070285655522255E-3</v>
      </c>
      <c r="BH254">
        <f t="shared" si="104"/>
        <v>2.2072299585705624</v>
      </c>
      <c r="BI254">
        <f t="shared" si="105"/>
        <v>2.2857129651232233</v>
      </c>
      <c r="BJ254">
        <f t="shared" si="106"/>
        <v>4.0682327708346224E-3</v>
      </c>
      <c r="BK254">
        <f t="shared" si="107"/>
        <v>75.557058134455076</v>
      </c>
      <c r="BL254">
        <f t="shared" si="108"/>
        <v>1.8036265183713787</v>
      </c>
      <c r="BM254">
        <f t="shared" si="109"/>
        <v>47.620925264733295</v>
      </c>
      <c r="BN254">
        <f t="shared" si="110"/>
        <v>420.90403925085934</v>
      </c>
      <c r="BO254">
        <f t="shared" si="111"/>
        <v>-1.6566400973073863E-3</v>
      </c>
    </row>
    <row r="255" spans="1:67" x14ac:dyDescent="0.25">
      <c r="A255" s="1">
        <v>242</v>
      </c>
      <c r="B255" s="1" t="s">
        <v>331</v>
      </c>
      <c r="C255" s="1" t="s">
        <v>82</v>
      </c>
      <c r="D255" s="1" t="s">
        <v>83</v>
      </c>
      <c r="E255" s="1" t="s">
        <v>84</v>
      </c>
      <c r="F255" s="1" t="s">
        <v>85</v>
      </c>
      <c r="G255" s="1" t="s">
        <v>86</v>
      </c>
      <c r="H255" s="1" t="s">
        <v>87</v>
      </c>
      <c r="I255" s="1">
        <v>1474.999998524785</v>
      </c>
      <c r="J255" s="1">
        <v>0</v>
      </c>
      <c r="K255">
        <f t="shared" si="84"/>
        <v>-1.5362001564409005</v>
      </c>
      <c r="L255">
        <f t="shared" si="85"/>
        <v>6.36840665194131E-3</v>
      </c>
      <c r="M255">
        <f t="shared" si="86"/>
        <v>784.12392822988568</v>
      </c>
      <c r="N255">
        <f t="shared" si="87"/>
        <v>0.1497960108788528</v>
      </c>
      <c r="O255">
        <f t="shared" si="88"/>
        <v>2.2713992331856923</v>
      </c>
      <c r="P255">
        <f t="shared" si="89"/>
        <v>30.87171745300293</v>
      </c>
      <c r="Q255" s="1">
        <v>6</v>
      </c>
      <c r="R255">
        <f t="shared" si="90"/>
        <v>1.4200000166893005</v>
      </c>
      <c r="S255" s="1">
        <v>1</v>
      </c>
      <c r="T255">
        <f t="shared" si="91"/>
        <v>2.8400000333786011</v>
      </c>
      <c r="U255" s="1">
        <v>30.976734161376953</v>
      </c>
      <c r="V255" s="1">
        <v>30.87171745300293</v>
      </c>
      <c r="W255" s="1">
        <v>31.018898010253906</v>
      </c>
      <c r="X255" s="1">
        <v>418.36489868164063</v>
      </c>
      <c r="Y255" s="1">
        <v>420.13204956054688</v>
      </c>
      <c r="Z255" s="1">
        <v>21.963199615478516</v>
      </c>
      <c r="AA255" s="1">
        <v>22.138898849487305</v>
      </c>
      <c r="AB255" s="1">
        <v>48.598827362060547</v>
      </c>
      <c r="AC255" s="1">
        <v>48.987602233886719</v>
      </c>
      <c r="AD255" s="1">
        <v>500.2174072265625</v>
      </c>
      <c r="AE255" s="1">
        <v>0.10428926348686218</v>
      </c>
      <c r="AF255" s="1">
        <v>5.581994354724884E-2</v>
      </c>
      <c r="AG255" s="1">
        <v>99.692680358886719</v>
      </c>
      <c r="AH255" s="1">
        <v>0.61008495092391968</v>
      </c>
      <c r="AI255" s="1">
        <v>0.1899566650390625</v>
      </c>
      <c r="AJ255" s="1">
        <v>2.7664460241794586E-2</v>
      </c>
      <c r="AK255" s="1">
        <v>7.8468100400641561E-4</v>
      </c>
      <c r="AL255" s="1">
        <v>4.1534610092639923E-2</v>
      </c>
      <c r="AM255" s="1">
        <v>2.1558508742600679E-3</v>
      </c>
      <c r="AN255" s="1">
        <v>1</v>
      </c>
      <c r="AO255" s="1">
        <v>-0.21956524252891541</v>
      </c>
      <c r="AP255" s="1">
        <v>2.737391471862793</v>
      </c>
      <c r="AQ255" s="1">
        <v>1</v>
      </c>
      <c r="AR255" s="1">
        <v>0</v>
      </c>
      <c r="AS255" s="1">
        <v>0.15999999642372131</v>
      </c>
      <c r="AT255" s="1">
        <v>111115</v>
      </c>
      <c r="AU255" s="1" t="s">
        <v>88</v>
      </c>
      <c r="AV255">
        <f t="shared" si="92"/>
        <v>0.8336956787109373</v>
      </c>
      <c r="AW255">
        <f t="shared" si="93"/>
        <v>1.497960108788528E-4</v>
      </c>
      <c r="AX255">
        <f t="shared" si="94"/>
        <v>304.02171745300291</v>
      </c>
      <c r="AY255">
        <f t="shared" si="95"/>
        <v>304.12673416137693</v>
      </c>
      <c r="AZ255">
        <f t="shared" si="96"/>
        <v>1.6686281784930479E-2</v>
      </c>
      <c r="BA255">
        <f t="shared" si="97"/>
        <v>-5.9967956303961602E-2</v>
      </c>
      <c r="BB255">
        <f t="shared" si="98"/>
        <v>4.4784853996853551</v>
      </c>
      <c r="BC255">
        <f t="shared" si="99"/>
        <v>44.9229109254874</v>
      </c>
      <c r="BD255">
        <f t="shared" si="100"/>
        <v>22.784012076000096</v>
      </c>
      <c r="BE255">
        <f t="shared" si="101"/>
        <v>30.924225807189941</v>
      </c>
      <c r="BF255">
        <f t="shared" si="102"/>
        <v>4.4919237173563946</v>
      </c>
      <c r="BG255">
        <f t="shared" si="103"/>
        <v>6.3541581088805759E-3</v>
      </c>
      <c r="BH255">
        <f t="shared" si="104"/>
        <v>2.2070861664996628</v>
      </c>
      <c r="BI255">
        <f t="shared" si="105"/>
        <v>2.2848375508567318</v>
      </c>
      <c r="BJ255">
        <f t="shared" si="106"/>
        <v>3.9726265073608529E-3</v>
      </c>
      <c r="BK255">
        <f t="shared" si="107"/>
        <v>78.171416138776621</v>
      </c>
      <c r="BL255">
        <f t="shared" si="108"/>
        <v>1.8663749386652839</v>
      </c>
      <c r="BM255">
        <f t="shared" si="109"/>
        <v>47.639766963060637</v>
      </c>
      <c r="BN255">
        <f t="shared" si="110"/>
        <v>420.86228554182185</v>
      </c>
      <c r="BO255">
        <f t="shared" si="111"/>
        <v>-1.7389112775273695E-3</v>
      </c>
    </row>
    <row r="256" spans="1:67" x14ac:dyDescent="0.25">
      <c r="A256" s="1">
        <v>243</v>
      </c>
      <c r="B256" s="1" t="s">
        <v>332</v>
      </c>
      <c r="C256" s="1" t="s">
        <v>82</v>
      </c>
      <c r="D256" s="1" t="s">
        <v>83</v>
      </c>
      <c r="E256" s="1" t="s">
        <v>84</v>
      </c>
      <c r="F256" s="1" t="s">
        <v>85</v>
      </c>
      <c r="G256" s="1" t="s">
        <v>86</v>
      </c>
      <c r="H256" s="1" t="s">
        <v>87</v>
      </c>
      <c r="I256" s="1">
        <v>1479.9999984130263</v>
      </c>
      <c r="J256" s="1">
        <v>0</v>
      </c>
      <c r="K256">
        <f t="shared" si="84"/>
        <v>-1.553270263359001</v>
      </c>
      <c r="L256">
        <f t="shared" si="85"/>
        <v>6.5453861371446162E-3</v>
      </c>
      <c r="M256">
        <f t="shared" si="86"/>
        <v>777.91902409577631</v>
      </c>
      <c r="N256">
        <f t="shared" si="87"/>
        <v>0.15404813008370477</v>
      </c>
      <c r="O256">
        <f t="shared" si="88"/>
        <v>2.2728432140114956</v>
      </c>
      <c r="P256">
        <f t="shared" si="89"/>
        <v>30.8778076171875</v>
      </c>
      <c r="Q256" s="1">
        <v>6</v>
      </c>
      <c r="R256">
        <f t="shared" si="90"/>
        <v>1.4200000166893005</v>
      </c>
      <c r="S256" s="1">
        <v>1</v>
      </c>
      <c r="T256">
        <f t="shared" si="91"/>
        <v>2.8400000333786011</v>
      </c>
      <c r="U256" s="1">
        <v>30.981723785400391</v>
      </c>
      <c r="V256" s="1">
        <v>30.8778076171875</v>
      </c>
      <c r="W256" s="1">
        <v>31.021764755249023</v>
      </c>
      <c r="X256" s="1">
        <v>418.29254150390625</v>
      </c>
      <c r="Y256" s="1">
        <v>420.0782470703125</v>
      </c>
      <c r="Z256" s="1">
        <v>21.959270477294922</v>
      </c>
      <c r="AA256" s="1">
        <v>22.139978408813477</v>
      </c>
      <c r="AB256" s="1">
        <v>48.576427459716797</v>
      </c>
      <c r="AC256" s="1">
        <v>48.976177215576172</v>
      </c>
      <c r="AD256" s="1">
        <v>500.15792846679688</v>
      </c>
      <c r="AE256" s="1">
        <v>0.23806557059288025</v>
      </c>
      <c r="AF256" s="1">
        <v>1.7573976889252663E-2</v>
      </c>
      <c r="AG256" s="1">
        <v>99.692916870117188</v>
      </c>
      <c r="AH256" s="1">
        <v>0.61008495092391968</v>
      </c>
      <c r="AI256" s="1">
        <v>0.1899566650390625</v>
      </c>
      <c r="AJ256" s="1">
        <v>2.7664460241794586E-2</v>
      </c>
      <c r="AK256" s="1">
        <v>7.8468100400641561E-4</v>
      </c>
      <c r="AL256" s="1">
        <v>4.1534610092639923E-2</v>
      </c>
      <c r="AM256" s="1">
        <v>2.1558508742600679E-3</v>
      </c>
      <c r="AN256" s="1">
        <v>1</v>
      </c>
      <c r="AO256" s="1">
        <v>-0.21956524252891541</v>
      </c>
      <c r="AP256" s="1">
        <v>2.737391471862793</v>
      </c>
      <c r="AQ256" s="1">
        <v>1</v>
      </c>
      <c r="AR256" s="1">
        <v>0</v>
      </c>
      <c r="AS256" s="1">
        <v>0.15999999642372131</v>
      </c>
      <c r="AT256" s="1">
        <v>111115</v>
      </c>
      <c r="AU256" s="1" t="s">
        <v>88</v>
      </c>
      <c r="AV256">
        <f t="shared" si="92"/>
        <v>0.83359654744466127</v>
      </c>
      <c r="AW256">
        <f t="shared" si="93"/>
        <v>1.5404813008370477E-4</v>
      </c>
      <c r="AX256">
        <f t="shared" si="94"/>
        <v>304.02780761718748</v>
      </c>
      <c r="AY256">
        <f t="shared" si="95"/>
        <v>304.13172378540037</v>
      </c>
      <c r="AZ256">
        <f t="shared" si="96"/>
        <v>3.8090490443472014E-2</v>
      </c>
      <c r="BA256">
        <f t="shared" si="97"/>
        <v>-6.1990575772271801E-2</v>
      </c>
      <c r="BB256">
        <f t="shared" si="98"/>
        <v>4.4800422410275269</v>
      </c>
      <c r="BC256">
        <f t="shared" si="99"/>
        <v>44.938420719139508</v>
      </c>
      <c r="BD256">
        <f t="shared" si="100"/>
        <v>22.798442310326031</v>
      </c>
      <c r="BE256">
        <f t="shared" si="101"/>
        <v>30.929765701293945</v>
      </c>
      <c r="BF256">
        <f t="shared" si="102"/>
        <v>4.4933435733661335</v>
      </c>
      <c r="BG256">
        <f t="shared" si="103"/>
        <v>6.530335585205202E-3</v>
      </c>
      <c r="BH256">
        <f t="shared" si="104"/>
        <v>2.2071990270160313</v>
      </c>
      <c r="BI256">
        <f t="shared" si="105"/>
        <v>2.2861445463501022</v>
      </c>
      <c r="BJ256">
        <f t="shared" si="106"/>
        <v>4.0828092755923629E-3</v>
      </c>
      <c r="BK256">
        <f t="shared" si="107"/>
        <v>77.553016600862918</v>
      </c>
      <c r="BL256">
        <f t="shared" si="108"/>
        <v>1.8518431495110685</v>
      </c>
      <c r="BM256">
        <f t="shared" si="109"/>
        <v>47.627494284516082</v>
      </c>
      <c r="BN256">
        <f t="shared" si="110"/>
        <v>420.81659736287924</v>
      </c>
      <c r="BO256">
        <f t="shared" si="111"/>
        <v>-1.7579717875682186E-3</v>
      </c>
    </row>
    <row r="257" spans="1:67" x14ac:dyDescent="0.25">
      <c r="A257" s="1">
        <v>244</v>
      </c>
      <c r="B257" s="1" t="s">
        <v>333</v>
      </c>
      <c r="C257" s="1" t="s">
        <v>82</v>
      </c>
      <c r="D257" s="1" t="s">
        <v>83</v>
      </c>
      <c r="E257" s="1" t="s">
        <v>84</v>
      </c>
      <c r="F257" s="1" t="s">
        <v>85</v>
      </c>
      <c r="G257" s="1" t="s">
        <v>86</v>
      </c>
      <c r="H257" s="1" t="s">
        <v>87</v>
      </c>
      <c r="I257" s="1">
        <v>1485.4999982900918</v>
      </c>
      <c r="J257" s="1">
        <v>0</v>
      </c>
      <c r="K257">
        <f t="shared" si="84"/>
        <v>-1.4665512463863972</v>
      </c>
      <c r="L257">
        <f t="shared" si="85"/>
        <v>6.6014718904227471E-3</v>
      </c>
      <c r="M257">
        <f t="shared" si="86"/>
        <v>754.01244461351075</v>
      </c>
      <c r="N257">
        <f t="shared" si="87"/>
        <v>0.15524960088090745</v>
      </c>
      <c r="O257">
        <f t="shared" si="88"/>
        <v>2.2711880479659379</v>
      </c>
      <c r="P257">
        <f t="shared" si="89"/>
        <v>30.87158203125</v>
      </c>
      <c r="Q257" s="1">
        <v>6</v>
      </c>
      <c r="R257">
        <f t="shared" si="90"/>
        <v>1.4200000166893005</v>
      </c>
      <c r="S257" s="1">
        <v>1</v>
      </c>
      <c r="T257">
        <f t="shared" si="91"/>
        <v>2.8400000333786011</v>
      </c>
      <c r="U257" s="1">
        <v>30.978839874267578</v>
      </c>
      <c r="V257" s="1">
        <v>30.87158203125</v>
      </c>
      <c r="W257" s="1">
        <v>31.020174026489258</v>
      </c>
      <c r="X257" s="1">
        <v>418.30734252929688</v>
      </c>
      <c r="Y257" s="1">
        <v>419.98822021484375</v>
      </c>
      <c r="Z257" s="1">
        <v>21.958372116088867</v>
      </c>
      <c r="AA257" s="1">
        <v>22.140466690063477</v>
      </c>
      <c r="AB257" s="1">
        <v>48.582759857177734</v>
      </c>
      <c r="AC257" s="1">
        <v>48.985645294189453</v>
      </c>
      <c r="AD257" s="1">
        <v>500.22018432617188</v>
      </c>
      <c r="AE257" s="1">
        <v>0.21765837073326111</v>
      </c>
      <c r="AF257" s="1">
        <v>2.0675117149949074E-2</v>
      </c>
      <c r="AG257" s="1">
        <v>99.693595886230469</v>
      </c>
      <c r="AH257" s="1">
        <v>0.61008495092391968</v>
      </c>
      <c r="AI257" s="1">
        <v>0.1899566650390625</v>
      </c>
      <c r="AJ257" s="1">
        <v>2.7664460241794586E-2</v>
      </c>
      <c r="AK257" s="1">
        <v>7.8468100400641561E-4</v>
      </c>
      <c r="AL257" s="1">
        <v>4.1534610092639923E-2</v>
      </c>
      <c r="AM257" s="1">
        <v>2.1558508742600679E-3</v>
      </c>
      <c r="AN257" s="1">
        <v>1</v>
      </c>
      <c r="AO257" s="1">
        <v>-0.21956524252891541</v>
      </c>
      <c r="AP257" s="1">
        <v>2.737391471862793</v>
      </c>
      <c r="AQ257" s="1">
        <v>1</v>
      </c>
      <c r="AR257" s="1">
        <v>0</v>
      </c>
      <c r="AS257" s="1">
        <v>0.15999999642372131</v>
      </c>
      <c r="AT257" s="1">
        <v>111115</v>
      </c>
      <c r="AU257" s="1" t="s">
        <v>88</v>
      </c>
      <c r="AV257">
        <f t="shared" si="92"/>
        <v>0.83370030721028632</v>
      </c>
      <c r="AW257">
        <f t="shared" si="93"/>
        <v>1.5524960088090744E-4</v>
      </c>
      <c r="AX257">
        <f t="shared" si="94"/>
        <v>304.02158203124998</v>
      </c>
      <c r="AY257">
        <f t="shared" si="95"/>
        <v>304.12883987426756</v>
      </c>
      <c r="AZ257">
        <f t="shared" si="96"/>
        <v>3.4825338538914785E-2</v>
      </c>
      <c r="BA257">
        <f t="shared" si="97"/>
        <v>-6.2169529778646197E-2</v>
      </c>
      <c r="BB257">
        <f t="shared" si="98"/>
        <v>4.4784507868976728</v>
      </c>
      <c r="BC257">
        <f t="shared" si="99"/>
        <v>44.922151188211174</v>
      </c>
      <c r="BD257">
        <f t="shared" si="100"/>
        <v>22.781684498147698</v>
      </c>
      <c r="BE257">
        <f t="shared" si="101"/>
        <v>30.925210952758789</v>
      </c>
      <c r="BF257">
        <f t="shared" si="102"/>
        <v>4.4921761782407001</v>
      </c>
      <c r="BG257">
        <f t="shared" si="103"/>
        <v>6.5861626063380661E-3</v>
      </c>
      <c r="BH257">
        <f t="shared" si="104"/>
        <v>2.207262738931735</v>
      </c>
      <c r="BI257">
        <f t="shared" si="105"/>
        <v>2.2849134393089652</v>
      </c>
      <c r="BJ257">
        <f t="shared" si="106"/>
        <v>4.1177243403177112E-3</v>
      </c>
      <c r="BK257">
        <f t="shared" si="107"/>
        <v>75.170211946488081</v>
      </c>
      <c r="BL257">
        <f t="shared" si="108"/>
        <v>1.7953180787494418</v>
      </c>
      <c r="BM257">
        <f t="shared" si="109"/>
        <v>47.648495295158646</v>
      </c>
      <c r="BN257">
        <f t="shared" si="110"/>
        <v>420.68534843996787</v>
      </c>
      <c r="BO257">
        <f t="shared" si="111"/>
        <v>-1.6610742547294366E-3</v>
      </c>
    </row>
    <row r="258" spans="1:67" x14ac:dyDescent="0.25">
      <c r="A258" s="1">
        <v>245</v>
      </c>
      <c r="B258" s="1" t="s">
        <v>334</v>
      </c>
      <c r="C258" s="1" t="s">
        <v>82</v>
      </c>
      <c r="D258" s="1" t="s">
        <v>83</v>
      </c>
      <c r="E258" s="1" t="s">
        <v>84</v>
      </c>
      <c r="F258" s="1" t="s">
        <v>85</v>
      </c>
      <c r="G258" s="1" t="s">
        <v>86</v>
      </c>
      <c r="H258" s="1" t="s">
        <v>87</v>
      </c>
      <c r="I258" s="1">
        <v>1490.499998178333</v>
      </c>
      <c r="J258" s="1">
        <v>0</v>
      </c>
      <c r="K258">
        <f t="shared" si="84"/>
        <v>-1.4779683476058294</v>
      </c>
      <c r="L258">
        <f t="shared" si="85"/>
        <v>6.6122730404771322E-3</v>
      </c>
      <c r="M258">
        <f t="shared" si="86"/>
        <v>756.1407454709688</v>
      </c>
      <c r="N258">
        <f t="shared" si="87"/>
        <v>0.15550669493792588</v>
      </c>
      <c r="O258">
        <f t="shared" si="88"/>
        <v>2.2712217513085839</v>
      </c>
      <c r="P258">
        <f t="shared" si="89"/>
        <v>30.870231628417969</v>
      </c>
      <c r="Q258" s="1">
        <v>6</v>
      </c>
      <c r="R258">
        <f t="shared" si="90"/>
        <v>1.4200000166893005</v>
      </c>
      <c r="S258" s="1">
        <v>1</v>
      </c>
      <c r="T258">
        <f t="shared" si="91"/>
        <v>2.8400000333786011</v>
      </c>
      <c r="U258" s="1">
        <v>30.975828170776367</v>
      </c>
      <c r="V258" s="1">
        <v>30.870231628417969</v>
      </c>
      <c r="W258" s="1">
        <v>31.017133712768555</v>
      </c>
      <c r="X258" s="1">
        <v>418.27468872070313</v>
      </c>
      <c r="Y258" s="1">
        <v>419.96926879882813</v>
      </c>
      <c r="Z258" s="1">
        <v>21.954523086547852</v>
      </c>
      <c r="AA258" s="1">
        <v>22.136934280395508</v>
      </c>
      <c r="AB258" s="1">
        <v>48.581996917724609</v>
      </c>
      <c r="AC258" s="1">
        <v>48.985649108886719</v>
      </c>
      <c r="AD258" s="1">
        <v>500.1806640625</v>
      </c>
      <c r="AE258" s="1">
        <v>0.2577129602432251</v>
      </c>
      <c r="AF258" s="1">
        <v>8.9936546981334686E-2</v>
      </c>
      <c r="AG258" s="1">
        <v>99.692390441894531</v>
      </c>
      <c r="AH258" s="1">
        <v>0.61008495092391968</v>
      </c>
      <c r="AI258" s="1">
        <v>0.1899566650390625</v>
      </c>
      <c r="AJ258" s="1">
        <v>2.7664460241794586E-2</v>
      </c>
      <c r="AK258" s="1">
        <v>7.8468100400641561E-4</v>
      </c>
      <c r="AL258" s="1">
        <v>4.1534610092639923E-2</v>
      </c>
      <c r="AM258" s="1">
        <v>2.1558508742600679E-3</v>
      </c>
      <c r="AN258" s="1">
        <v>1</v>
      </c>
      <c r="AO258" s="1">
        <v>-0.21956524252891541</v>
      </c>
      <c r="AP258" s="1">
        <v>2.737391471862793</v>
      </c>
      <c r="AQ258" s="1">
        <v>1</v>
      </c>
      <c r="AR258" s="1">
        <v>0</v>
      </c>
      <c r="AS258" s="1">
        <v>0.15999999642372131</v>
      </c>
      <c r="AT258" s="1">
        <v>111115</v>
      </c>
      <c r="AU258" s="1" t="s">
        <v>88</v>
      </c>
      <c r="AV258">
        <f t="shared" si="92"/>
        <v>0.83363444010416654</v>
      </c>
      <c r="AW258">
        <f t="shared" si="93"/>
        <v>1.5550669493792589E-4</v>
      </c>
      <c r="AX258">
        <f t="shared" si="94"/>
        <v>304.02023162841795</v>
      </c>
      <c r="AY258">
        <f t="shared" si="95"/>
        <v>304.12582817077634</v>
      </c>
      <c r="AZ258">
        <f t="shared" si="96"/>
        <v>4.1234072717262649E-2</v>
      </c>
      <c r="BA258">
        <f t="shared" si="97"/>
        <v>-6.2452554565171244E-2</v>
      </c>
      <c r="BB258">
        <f t="shared" si="98"/>
        <v>4.4781056467763323</v>
      </c>
      <c r="BC258">
        <f t="shared" si="99"/>
        <v>44.919232319806646</v>
      </c>
      <c r="BD258">
        <f t="shared" si="100"/>
        <v>22.782298039411138</v>
      </c>
      <c r="BE258">
        <f t="shared" si="101"/>
        <v>30.923029899597168</v>
      </c>
      <c r="BF258">
        <f t="shared" si="102"/>
        <v>4.4916172616033245</v>
      </c>
      <c r="BG258">
        <f t="shared" si="103"/>
        <v>6.5969136764136701E-3</v>
      </c>
      <c r="BH258">
        <f t="shared" si="104"/>
        <v>2.2068838954677483</v>
      </c>
      <c r="BI258">
        <f t="shared" si="105"/>
        <v>2.2847333661355762</v>
      </c>
      <c r="BJ258">
        <f t="shared" si="106"/>
        <v>4.1244482450747046E-3</v>
      </c>
      <c r="BK258">
        <f t="shared" si="107"/>
        <v>75.38147842651702</v>
      </c>
      <c r="BL258">
        <f t="shared" si="108"/>
        <v>1.8004668475711068</v>
      </c>
      <c r="BM258">
        <f t="shared" si="109"/>
        <v>47.644056888016252</v>
      </c>
      <c r="BN258">
        <f t="shared" si="110"/>
        <v>420.67182416707374</v>
      </c>
      <c r="BO258">
        <f t="shared" si="111"/>
        <v>-1.6739035986411343E-3</v>
      </c>
    </row>
    <row r="259" spans="1:67" x14ac:dyDescent="0.25">
      <c r="A259" s="1">
        <v>246</v>
      </c>
      <c r="B259" s="1" t="s">
        <v>335</v>
      </c>
      <c r="C259" s="1" t="s">
        <v>82</v>
      </c>
      <c r="D259" s="1" t="s">
        <v>83</v>
      </c>
      <c r="E259" s="1" t="s">
        <v>84</v>
      </c>
      <c r="F259" s="1" t="s">
        <v>85</v>
      </c>
      <c r="G259" s="1" t="s">
        <v>86</v>
      </c>
      <c r="H259" s="1" t="s">
        <v>87</v>
      </c>
      <c r="I259" s="1">
        <v>1495.4999980665743</v>
      </c>
      <c r="J259" s="1">
        <v>0</v>
      </c>
      <c r="K259">
        <f t="shared" si="84"/>
        <v>-1.4567767141610621</v>
      </c>
      <c r="L259">
        <f t="shared" si="85"/>
        <v>6.451801648582718E-3</v>
      </c>
      <c r="M259">
        <f t="shared" si="86"/>
        <v>759.66524036190538</v>
      </c>
      <c r="N259">
        <f t="shared" si="87"/>
        <v>0.15172375990802817</v>
      </c>
      <c r="O259">
        <f t="shared" si="88"/>
        <v>2.2709842051601359</v>
      </c>
      <c r="P259">
        <f t="shared" si="89"/>
        <v>30.869407653808594</v>
      </c>
      <c r="Q259" s="1">
        <v>6</v>
      </c>
      <c r="R259">
        <f t="shared" si="90"/>
        <v>1.4200000166893005</v>
      </c>
      <c r="S259" s="1">
        <v>1</v>
      </c>
      <c r="T259">
        <f t="shared" si="91"/>
        <v>2.8400000333786011</v>
      </c>
      <c r="U259" s="1">
        <v>30.977333068847656</v>
      </c>
      <c r="V259" s="1">
        <v>30.869407653808594</v>
      </c>
      <c r="W259" s="1">
        <v>31.016942977905273</v>
      </c>
      <c r="X259" s="1">
        <v>418.25643920898438</v>
      </c>
      <c r="Y259" s="1">
        <v>419.92752075195313</v>
      </c>
      <c r="Z259" s="1">
        <v>21.959014892578125</v>
      </c>
      <c r="AA259" s="1">
        <v>22.136989593505859</v>
      </c>
      <c r="AB259" s="1">
        <v>48.588241577148438</v>
      </c>
      <c r="AC259" s="1">
        <v>48.982044219970703</v>
      </c>
      <c r="AD259" s="1">
        <v>500.17800903320313</v>
      </c>
      <c r="AE259" s="1">
        <v>0.24108640849590302</v>
      </c>
      <c r="AF259" s="1">
        <v>4.8586428165435791E-2</v>
      </c>
      <c r="AG259" s="1">
        <v>99.693359375</v>
      </c>
      <c r="AH259" s="1">
        <v>0.61008495092391968</v>
      </c>
      <c r="AI259" s="1">
        <v>0.1899566650390625</v>
      </c>
      <c r="AJ259" s="1">
        <v>2.7664460241794586E-2</v>
      </c>
      <c r="AK259" s="1">
        <v>7.8468100400641561E-4</v>
      </c>
      <c r="AL259" s="1">
        <v>4.1534610092639923E-2</v>
      </c>
      <c r="AM259" s="1">
        <v>2.1558508742600679E-3</v>
      </c>
      <c r="AN259" s="1">
        <v>1</v>
      </c>
      <c r="AO259" s="1">
        <v>-0.21956524252891541</v>
      </c>
      <c r="AP259" s="1">
        <v>2.737391471862793</v>
      </c>
      <c r="AQ259" s="1">
        <v>1</v>
      </c>
      <c r="AR259" s="1">
        <v>0</v>
      </c>
      <c r="AS259" s="1">
        <v>0.15999999642372131</v>
      </c>
      <c r="AT259" s="1">
        <v>111115</v>
      </c>
      <c r="AU259" s="1" t="s">
        <v>88</v>
      </c>
      <c r="AV259">
        <f t="shared" si="92"/>
        <v>0.8336300150553384</v>
      </c>
      <c r="AW259">
        <f t="shared" si="93"/>
        <v>1.5172375990802817E-4</v>
      </c>
      <c r="AX259">
        <f t="shared" si="94"/>
        <v>304.01940765380857</v>
      </c>
      <c r="AY259">
        <f t="shared" si="95"/>
        <v>304.12733306884763</v>
      </c>
      <c r="AZ259">
        <f t="shared" si="96"/>
        <v>3.8573824497152298E-2</v>
      </c>
      <c r="BA259">
        <f t="shared" si="97"/>
        <v>-6.0282783824164361E-2</v>
      </c>
      <c r="BB259">
        <f t="shared" si="98"/>
        <v>4.4778950641861508</v>
      </c>
      <c r="BC259">
        <f t="shared" si="99"/>
        <v>44.916683440693326</v>
      </c>
      <c r="BD259">
        <f t="shared" si="100"/>
        <v>22.779693847187467</v>
      </c>
      <c r="BE259">
        <f t="shared" si="101"/>
        <v>30.923370361328125</v>
      </c>
      <c r="BF259">
        <f t="shared" si="102"/>
        <v>4.4917045043293546</v>
      </c>
      <c r="BG259">
        <f t="shared" si="103"/>
        <v>6.4371779180841283E-3</v>
      </c>
      <c r="BH259">
        <f t="shared" si="104"/>
        <v>2.2069108590260149</v>
      </c>
      <c r="BI259">
        <f t="shared" si="105"/>
        <v>2.2847936453033397</v>
      </c>
      <c r="BJ259">
        <f t="shared" si="106"/>
        <v>4.0245474988546588E-3</v>
      </c>
      <c r="BK259">
        <f t="shared" si="107"/>
        <v>75.733579812095201</v>
      </c>
      <c r="BL259">
        <f t="shared" si="108"/>
        <v>1.8090389479631934</v>
      </c>
      <c r="BM259">
        <f t="shared" si="109"/>
        <v>47.644186977277073</v>
      </c>
      <c r="BN259">
        <f t="shared" si="110"/>
        <v>420.62000263258813</v>
      </c>
      <c r="BO259">
        <f t="shared" si="111"/>
        <v>-1.6501103542205999E-3</v>
      </c>
    </row>
    <row r="260" spans="1:67" x14ac:dyDescent="0.25">
      <c r="A260" s="1">
        <v>247</v>
      </c>
      <c r="B260" s="1" t="s">
        <v>336</v>
      </c>
      <c r="C260" s="1" t="s">
        <v>82</v>
      </c>
      <c r="D260" s="1" t="s">
        <v>83</v>
      </c>
      <c r="E260" s="1" t="s">
        <v>84</v>
      </c>
      <c r="F260" s="1" t="s">
        <v>85</v>
      </c>
      <c r="G260" s="1" t="s">
        <v>86</v>
      </c>
      <c r="H260" s="1" t="s">
        <v>87</v>
      </c>
      <c r="I260" s="1">
        <v>1500.9999979436398</v>
      </c>
      <c r="J260" s="1">
        <v>0</v>
      </c>
      <c r="K260">
        <f t="shared" si="84"/>
        <v>-1.4671867688959448</v>
      </c>
      <c r="L260">
        <f t="shared" si="85"/>
        <v>6.4749745611642363E-3</v>
      </c>
      <c r="M260">
        <f t="shared" si="86"/>
        <v>760.91878642489803</v>
      </c>
      <c r="N260">
        <f t="shared" si="87"/>
        <v>0.15236180333302057</v>
      </c>
      <c r="O260">
        <f t="shared" si="88"/>
        <v>2.2723806915836429</v>
      </c>
      <c r="P260">
        <f t="shared" si="89"/>
        <v>30.875045776367188</v>
      </c>
      <c r="Q260" s="1">
        <v>6</v>
      </c>
      <c r="R260">
        <f t="shared" si="90"/>
        <v>1.4200000166893005</v>
      </c>
      <c r="S260" s="1">
        <v>1</v>
      </c>
      <c r="T260">
        <f t="shared" si="91"/>
        <v>2.8400000333786011</v>
      </c>
      <c r="U260" s="1">
        <v>30.979101181030273</v>
      </c>
      <c r="V260" s="1">
        <v>30.875045776367188</v>
      </c>
      <c r="W260" s="1">
        <v>31.019573211669922</v>
      </c>
      <c r="X260" s="1">
        <v>418.2508544921875</v>
      </c>
      <c r="Y260" s="1">
        <v>419.93411254882813</v>
      </c>
      <c r="Z260" s="1">
        <v>21.958646774291992</v>
      </c>
      <c r="AA260" s="1">
        <v>22.137371063232422</v>
      </c>
      <c r="AB260" s="1">
        <v>48.582672119140625</v>
      </c>
      <c r="AC260" s="1">
        <v>48.978092193603516</v>
      </c>
      <c r="AD260" s="1">
        <v>500.17459106445313</v>
      </c>
      <c r="AE260" s="1">
        <v>0.16702353954315186</v>
      </c>
      <c r="AF260" s="1">
        <v>5.6856900453567505E-2</v>
      </c>
      <c r="AG260" s="1">
        <v>99.693656921386719</v>
      </c>
      <c r="AH260" s="1">
        <v>0.61008495092391968</v>
      </c>
      <c r="AI260" s="1">
        <v>0.1899566650390625</v>
      </c>
      <c r="AJ260" s="1">
        <v>2.7664460241794586E-2</v>
      </c>
      <c r="AK260" s="1">
        <v>7.8468100400641561E-4</v>
      </c>
      <c r="AL260" s="1">
        <v>4.1534610092639923E-2</v>
      </c>
      <c r="AM260" s="1">
        <v>2.1558508742600679E-3</v>
      </c>
      <c r="AN260" s="1">
        <v>1</v>
      </c>
      <c r="AO260" s="1">
        <v>-0.21956524252891541</v>
      </c>
      <c r="AP260" s="1">
        <v>2.737391471862793</v>
      </c>
      <c r="AQ260" s="1">
        <v>1</v>
      </c>
      <c r="AR260" s="1">
        <v>0</v>
      </c>
      <c r="AS260" s="1">
        <v>0.15999999642372131</v>
      </c>
      <c r="AT260" s="1">
        <v>111115</v>
      </c>
      <c r="AU260" s="1" t="s">
        <v>88</v>
      </c>
      <c r="AV260">
        <f t="shared" si="92"/>
        <v>0.83362431844075502</v>
      </c>
      <c r="AW260">
        <f t="shared" si="93"/>
        <v>1.5236180333302057E-4</v>
      </c>
      <c r="AX260">
        <f t="shared" si="94"/>
        <v>304.02504577636716</v>
      </c>
      <c r="AY260">
        <f t="shared" si="95"/>
        <v>304.12910118103025</v>
      </c>
      <c r="AZ260">
        <f t="shared" si="96"/>
        <v>2.6723765729581572E-2</v>
      </c>
      <c r="BA260">
        <f t="shared" si="97"/>
        <v>-6.1261610631625385E-2</v>
      </c>
      <c r="BB260">
        <f t="shared" si="98"/>
        <v>4.4793361675029697</v>
      </c>
      <c r="BC260">
        <f t="shared" si="99"/>
        <v>44.931004698073657</v>
      </c>
      <c r="BD260">
        <f t="shared" si="100"/>
        <v>22.793633634841235</v>
      </c>
      <c r="BE260">
        <f t="shared" si="101"/>
        <v>30.92707347869873</v>
      </c>
      <c r="BF260">
        <f t="shared" si="102"/>
        <v>4.4926535170543129</v>
      </c>
      <c r="BG260">
        <f t="shared" si="103"/>
        <v>6.4602457139230759E-3</v>
      </c>
      <c r="BH260">
        <f t="shared" si="104"/>
        <v>2.2069554759193268</v>
      </c>
      <c r="BI260">
        <f t="shared" si="105"/>
        <v>2.2856980411349861</v>
      </c>
      <c r="BJ260">
        <f t="shared" si="106"/>
        <v>4.03897428779208E-3</v>
      </c>
      <c r="BK260">
        <f t="shared" si="107"/>
        <v>75.858776438881719</v>
      </c>
      <c r="BL260">
        <f t="shared" si="108"/>
        <v>1.8119956528571413</v>
      </c>
      <c r="BM260">
        <f t="shared" si="109"/>
        <v>47.628874441549705</v>
      </c>
      <c r="BN260">
        <f t="shared" si="110"/>
        <v>420.63154287091623</v>
      </c>
      <c r="BO260">
        <f t="shared" si="111"/>
        <v>-1.6613222565548997E-3</v>
      </c>
    </row>
    <row r="261" spans="1:67" x14ac:dyDescent="0.25">
      <c r="A261" s="1">
        <v>248</v>
      </c>
      <c r="B261" s="1" t="s">
        <v>337</v>
      </c>
      <c r="C261" s="1" t="s">
        <v>82</v>
      </c>
      <c r="D261" s="1" t="s">
        <v>83</v>
      </c>
      <c r="E261" s="1" t="s">
        <v>84</v>
      </c>
      <c r="F261" s="1" t="s">
        <v>85</v>
      </c>
      <c r="G261" s="1" t="s">
        <v>86</v>
      </c>
      <c r="H261" s="1" t="s">
        <v>87</v>
      </c>
      <c r="I261" s="1">
        <v>1505.999997831881</v>
      </c>
      <c r="J261" s="1">
        <v>0</v>
      </c>
      <c r="K261">
        <f t="shared" si="84"/>
        <v>-1.4005941513142615</v>
      </c>
      <c r="L261">
        <f t="shared" si="85"/>
        <v>6.3032469645332798E-3</v>
      </c>
      <c r="M261">
        <f t="shared" si="86"/>
        <v>754.04563795757633</v>
      </c>
      <c r="N261">
        <f t="shared" si="87"/>
        <v>0.14841263996271489</v>
      </c>
      <c r="O261">
        <f t="shared" si="88"/>
        <v>2.273651686283725</v>
      </c>
      <c r="P261">
        <f t="shared" si="89"/>
        <v>30.878158569335938</v>
      </c>
      <c r="Q261" s="1">
        <v>6</v>
      </c>
      <c r="R261">
        <f t="shared" si="90"/>
        <v>1.4200000166893005</v>
      </c>
      <c r="S261" s="1">
        <v>1</v>
      </c>
      <c r="T261">
        <f t="shared" si="91"/>
        <v>2.8400000333786011</v>
      </c>
      <c r="U261" s="1">
        <v>30.980613708496094</v>
      </c>
      <c r="V261" s="1">
        <v>30.878158569335938</v>
      </c>
      <c r="W261" s="1">
        <v>31.011402130126953</v>
      </c>
      <c r="X261" s="1">
        <v>418.3984375</v>
      </c>
      <c r="Y261" s="1">
        <v>420.00360107421875</v>
      </c>
      <c r="Z261" s="1">
        <v>21.958471298217773</v>
      </c>
      <c r="AA261" s="1">
        <v>22.132543563842773</v>
      </c>
      <c r="AB261" s="1">
        <v>48.578227996826172</v>
      </c>
      <c r="AC261" s="1">
        <v>48.963325500488281</v>
      </c>
      <c r="AD261" s="1">
        <v>500.23324584960938</v>
      </c>
      <c r="AE261" s="1">
        <v>0.27586406469345093</v>
      </c>
      <c r="AF261" s="1">
        <v>4.4453490525484085E-2</v>
      </c>
      <c r="AG261" s="1">
        <v>99.693931579589844</v>
      </c>
      <c r="AH261" s="1">
        <v>0.61008495092391968</v>
      </c>
      <c r="AI261" s="1">
        <v>0.1899566650390625</v>
      </c>
      <c r="AJ261" s="1">
        <v>2.7664460241794586E-2</v>
      </c>
      <c r="AK261" s="1">
        <v>7.8468100400641561E-4</v>
      </c>
      <c r="AL261" s="1">
        <v>4.1534610092639923E-2</v>
      </c>
      <c r="AM261" s="1">
        <v>2.1558508742600679E-3</v>
      </c>
      <c r="AN261" s="1">
        <v>1</v>
      </c>
      <c r="AO261" s="1">
        <v>-0.21956524252891541</v>
      </c>
      <c r="AP261" s="1">
        <v>2.737391471862793</v>
      </c>
      <c r="AQ261" s="1">
        <v>1</v>
      </c>
      <c r="AR261" s="1">
        <v>0</v>
      </c>
      <c r="AS261" s="1">
        <v>0.15999999642372131</v>
      </c>
      <c r="AT261" s="1">
        <v>111115</v>
      </c>
      <c r="AU261" s="1" t="s">
        <v>88</v>
      </c>
      <c r="AV261">
        <f t="shared" si="92"/>
        <v>0.83372207641601548</v>
      </c>
      <c r="AW261">
        <f t="shared" si="93"/>
        <v>1.484126399627149E-4</v>
      </c>
      <c r="AX261">
        <f t="shared" si="94"/>
        <v>304.02815856933591</v>
      </c>
      <c r="AY261">
        <f t="shared" si="95"/>
        <v>304.13061370849607</v>
      </c>
      <c r="AZ261">
        <f t="shared" si="96"/>
        <v>4.4138249364385373E-2</v>
      </c>
      <c r="BA261">
        <f t="shared" si="97"/>
        <v>-5.9319066841049747E-2</v>
      </c>
      <c r="BB261">
        <f t="shared" si="98"/>
        <v>4.4801319700197579</v>
      </c>
      <c r="BC261">
        <f t="shared" si="99"/>
        <v>44.938863369462773</v>
      </c>
      <c r="BD261">
        <f t="shared" si="100"/>
        <v>22.806319805619999</v>
      </c>
      <c r="BE261">
        <f t="shared" si="101"/>
        <v>30.929386138916016</v>
      </c>
      <c r="BF261">
        <f t="shared" si="102"/>
        <v>4.4932462803468862</v>
      </c>
      <c r="BG261">
        <f t="shared" si="103"/>
        <v>6.289288184184649E-3</v>
      </c>
      <c r="BH261">
        <f t="shared" si="104"/>
        <v>2.2064802837360329</v>
      </c>
      <c r="BI261">
        <f t="shared" si="105"/>
        <v>2.2867659966108533</v>
      </c>
      <c r="BJ261">
        <f t="shared" si="106"/>
        <v>3.9320568454905072E-3</v>
      </c>
      <c r="BK261">
        <f t="shared" si="107"/>
        <v>75.173774238430795</v>
      </c>
      <c r="BL261">
        <f t="shared" si="108"/>
        <v>1.7953313638954469</v>
      </c>
      <c r="BM261">
        <f t="shared" si="109"/>
        <v>47.605646810431267</v>
      </c>
      <c r="BN261">
        <f t="shared" si="110"/>
        <v>420.66937645522285</v>
      </c>
      <c r="BO261">
        <f t="shared" si="111"/>
        <v>-1.5850022422376081E-3</v>
      </c>
    </row>
    <row r="262" spans="1:67" x14ac:dyDescent="0.25">
      <c r="A262" s="1">
        <v>249</v>
      </c>
      <c r="B262" s="1" t="s">
        <v>338</v>
      </c>
      <c r="C262" s="1" t="s">
        <v>82</v>
      </c>
      <c r="D262" s="1" t="s">
        <v>83</v>
      </c>
      <c r="E262" s="1" t="s">
        <v>84</v>
      </c>
      <c r="F262" s="1" t="s">
        <v>85</v>
      </c>
      <c r="G262" s="1" t="s">
        <v>86</v>
      </c>
      <c r="H262" s="1" t="s">
        <v>87</v>
      </c>
      <c r="I262" s="1">
        <v>1510.9999977201223</v>
      </c>
      <c r="J262" s="1">
        <v>0</v>
      </c>
      <c r="K262">
        <f t="shared" si="84"/>
        <v>-1.4026201287239977</v>
      </c>
      <c r="L262">
        <f t="shared" si="85"/>
        <v>6.3908815024583936E-3</v>
      </c>
      <c r="M262">
        <f t="shared" si="86"/>
        <v>749.73945047363679</v>
      </c>
      <c r="N262">
        <f t="shared" si="87"/>
        <v>0.15041281145427202</v>
      </c>
      <c r="O262">
        <f t="shared" si="88"/>
        <v>2.2727650124922323</v>
      </c>
      <c r="P262">
        <f t="shared" si="89"/>
        <v>30.876237869262695</v>
      </c>
      <c r="Q262" s="1">
        <v>6</v>
      </c>
      <c r="R262">
        <f t="shared" si="90"/>
        <v>1.4200000166893005</v>
      </c>
      <c r="S262" s="1">
        <v>1</v>
      </c>
      <c r="T262">
        <f t="shared" si="91"/>
        <v>2.8400000333786011</v>
      </c>
      <c r="U262" s="1">
        <v>30.973764419555664</v>
      </c>
      <c r="V262" s="1">
        <v>30.876237869262695</v>
      </c>
      <c r="W262" s="1">
        <v>31.003374099731445</v>
      </c>
      <c r="X262" s="1">
        <v>418.3670654296875</v>
      </c>
      <c r="Y262" s="1">
        <v>419.97378540039063</v>
      </c>
      <c r="Z262" s="1">
        <v>21.960103988647461</v>
      </c>
      <c r="AA262" s="1">
        <v>22.13653564453125</v>
      </c>
      <c r="AB262" s="1">
        <v>48.600765228271484</v>
      </c>
      <c r="AC262" s="1">
        <v>48.991233825683594</v>
      </c>
      <c r="AD262" s="1">
        <v>500.19320678710938</v>
      </c>
      <c r="AE262" s="1">
        <v>3.7787947803735733E-2</v>
      </c>
      <c r="AF262" s="1">
        <v>0.17987369000911713</v>
      </c>
      <c r="AG262" s="1">
        <v>99.693824768066406</v>
      </c>
      <c r="AH262" s="1">
        <v>0.61008495092391968</v>
      </c>
      <c r="AI262" s="1">
        <v>0.1899566650390625</v>
      </c>
      <c r="AJ262" s="1">
        <v>2.7664460241794586E-2</v>
      </c>
      <c r="AK262" s="1">
        <v>7.8468100400641561E-4</v>
      </c>
      <c r="AL262" s="1">
        <v>4.1534610092639923E-2</v>
      </c>
      <c r="AM262" s="1">
        <v>2.1558508742600679E-3</v>
      </c>
      <c r="AN262" s="1">
        <v>1</v>
      </c>
      <c r="AO262" s="1">
        <v>-0.21956524252891541</v>
      </c>
      <c r="AP262" s="1">
        <v>2.737391471862793</v>
      </c>
      <c r="AQ262" s="1">
        <v>1</v>
      </c>
      <c r="AR262" s="1">
        <v>0</v>
      </c>
      <c r="AS262" s="1">
        <v>0.15999999642372131</v>
      </c>
      <c r="AT262" s="1">
        <v>111115</v>
      </c>
      <c r="AU262" s="1" t="s">
        <v>88</v>
      </c>
      <c r="AV262">
        <f t="shared" si="92"/>
        <v>0.83365534464518221</v>
      </c>
      <c r="AW262">
        <f t="shared" si="93"/>
        <v>1.5041281145427202E-4</v>
      </c>
      <c r="AX262">
        <f t="shared" si="94"/>
        <v>304.02623786926267</v>
      </c>
      <c r="AY262">
        <f t="shared" si="95"/>
        <v>304.12376441955564</v>
      </c>
      <c r="AZ262">
        <f t="shared" si="96"/>
        <v>6.0460715134574849E-3</v>
      </c>
      <c r="BA262">
        <f t="shared" si="97"/>
        <v>-6.1417750442732309E-2</v>
      </c>
      <c r="BB262">
        <f t="shared" si="98"/>
        <v>4.4796409180101868</v>
      </c>
      <c r="BC262">
        <f t="shared" si="99"/>
        <v>44.933985915696255</v>
      </c>
      <c r="BD262">
        <f t="shared" si="100"/>
        <v>22.797450271165005</v>
      </c>
      <c r="BE262">
        <f t="shared" si="101"/>
        <v>30.92500114440918</v>
      </c>
      <c r="BF262">
        <f t="shared" si="102"/>
        <v>4.4921224101240185</v>
      </c>
      <c r="BG262">
        <f t="shared" si="103"/>
        <v>6.3765323256939049E-3</v>
      </c>
      <c r="BH262">
        <f t="shared" si="104"/>
        <v>2.2068759055179545</v>
      </c>
      <c r="BI262">
        <f t="shared" si="105"/>
        <v>2.2852465046060639</v>
      </c>
      <c r="BJ262">
        <f t="shared" si="106"/>
        <v>3.9866194081498727E-3</v>
      </c>
      <c r="BK262">
        <f t="shared" si="107"/>
        <v>74.744393397225153</v>
      </c>
      <c r="BL262">
        <f t="shared" si="108"/>
        <v>1.7852053545648268</v>
      </c>
      <c r="BM262">
        <f t="shared" si="109"/>
        <v>47.621974945141247</v>
      </c>
      <c r="BN262">
        <f t="shared" si="110"/>
        <v>420.64052383402532</v>
      </c>
      <c r="BO262">
        <f t="shared" si="111"/>
        <v>-1.5879483036684533E-3</v>
      </c>
    </row>
    <row r="263" spans="1:67" x14ac:dyDescent="0.25">
      <c r="A263" s="1">
        <v>250</v>
      </c>
      <c r="B263" s="1" t="s">
        <v>339</v>
      </c>
      <c r="C263" s="1" t="s">
        <v>82</v>
      </c>
      <c r="D263" s="1" t="s">
        <v>83</v>
      </c>
      <c r="E263" s="1" t="s">
        <v>84</v>
      </c>
      <c r="F263" s="1" t="s">
        <v>85</v>
      </c>
      <c r="G263" s="1" t="s">
        <v>86</v>
      </c>
      <c r="H263" s="1" t="s">
        <v>87</v>
      </c>
      <c r="I263" s="1">
        <v>1516.4999975971878</v>
      </c>
      <c r="J263" s="1">
        <v>0</v>
      </c>
      <c r="K263">
        <f t="shared" si="84"/>
        <v>-1.4620293556650783</v>
      </c>
      <c r="L263">
        <f t="shared" si="85"/>
        <v>6.3983066316949441E-3</v>
      </c>
      <c r="M263">
        <f t="shared" si="86"/>
        <v>763.99314817087031</v>
      </c>
      <c r="N263">
        <f t="shared" si="87"/>
        <v>0.15065955648888832</v>
      </c>
      <c r="O263">
        <f t="shared" si="88"/>
        <v>2.2738392633275666</v>
      </c>
      <c r="P263">
        <f t="shared" si="89"/>
        <v>30.881326675415039</v>
      </c>
      <c r="Q263" s="1">
        <v>6</v>
      </c>
      <c r="R263">
        <f t="shared" si="90"/>
        <v>1.4200000166893005</v>
      </c>
      <c r="S263" s="1">
        <v>1</v>
      </c>
      <c r="T263">
        <f t="shared" si="91"/>
        <v>2.8400000333786011</v>
      </c>
      <c r="U263" s="1">
        <v>30.974830627441406</v>
      </c>
      <c r="V263" s="1">
        <v>30.881326675415039</v>
      </c>
      <c r="W263" s="1">
        <v>31.006790161132813</v>
      </c>
      <c r="X263" s="1">
        <v>418.35284423828125</v>
      </c>
      <c r="Y263" s="1">
        <v>420.03079223632813</v>
      </c>
      <c r="Z263" s="1">
        <v>21.962081909179688</v>
      </c>
      <c r="AA263" s="1">
        <v>22.138813018798828</v>
      </c>
      <c r="AB263" s="1">
        <v>48.602188110351563</v>
      </c>
      <c r="AC263" s="1">
        <v>48.993293762207031</v>
      </c>
      <c r="AD263" s="1">
        <v>500.16366577148438</v>
      </c>
      <c r="AE263" s="1">
        <v>0.14586226642131805</v>
      </c>
      <c r="AF263" s="1">
        <v>0.26154187321662903</v>
      </c>
      <c r="AG263" s="1">
        <v>99.693817138671875</v>
      </c>
      <c r="AH263" s="1">
        <v>0.61008495092391968</v>
      </c>
      <c r="AI263" s="1">
        <v>0.1899566650390625</v>
      </c>
      <c r="AJ263" s="1">
        <v>2.7664460241794586E-2</v>
      </c>
      <c r="AK263" s="1">
        <v>7.8468100400641561E-4</v>
      </c>
      <c r="AL263" s="1">
        <v>4.1534610092639923E-2</v>
      </c>
      <c r="AM263" s="1">
        <v>2.1558508742600679E-3</v>
      </c>
      <c r="AN263" s="1">
        <v>1</v>
      </c>
      <c r="AO263" s="1">
        <v>-0.21956524252891541</v>
      </c>
      <c r="AP263" s="1">
        <v>2.737391471862793</v>
      </c>
      <c r="AQ263" s="1">
        <v>1</v>
      </c>
      <c r="AR263" s="1">
        <v>0</v>
      </c>
      <c r="AS263" s="1">
        <v>0.15999999642372131</v>
      </c>
      <c r="AT263" s="1">
        <v>111115</v>
      </c>
      <c r="AU263" s="1" t="s">
        <v>88</v>
      </c>
      <c r="AV263">
        <f t="shared" si="92"/>
        <v>0.8336061096191405</v>
      </c>
      <c r="AW263">
        <f t="shared" si="93"/>
        <v>1.5065955648888832E-4</v>
      </c>
      <c r="AX263">
        <f t="shared" si="94"/>
        <v>304.03132667541502</v>
      </c>
      <c r="AY263">
        <f t="shared" si="95"/>
        <v>304.12483062744138</v>
      </c>
      <c r="AZ263">
        <f t="shared" si="96"/>
        <v>2.3337962105766774E-2</v>
      </c>
      <c r="BA263">
        <f t="shared" si="97"/>
        <v>-6.1894299368887531E-2</v>
      </c>
      <c r="BB263">
        <f t="shared" si="98"/>
        <v>4.4809420400909454</v>
      </c>
      <c r="BC263">
        <f t="shared" si="99"/>
        <v>44.947040535703991</v>
      </c>
      <c r="BD263">
        <f t="shared" si="100"/>
        <v>22.808227516905163</v>
      </c>
      <c r="BE263">
        <f t="shared" si="101"/>
        <v>30.928078651428223</v>
      </c>
      <c r="BF263">
        <f t="shared" si="102"/>
        <v>4.492911146833352</v>
      </c>
      <c r="BG263">
        <f t="shared" si="103"/>
        <v>6.3839241304203525E-3</v>
      </c>
      <c r="BH263">
        <f t="shared" si="104"/>
        <v>2.2071027767633788</v>
      </c>
      <c r="BI263">
        <f t="shared" si="105"/>
        <v>2.2858083700699732</v>
      </c>
      <c r="BJ263">
        <f t="shared" si="106"/>
        <v>3.9912422714634176E-3</v>
      </c>
      <c r="BK263">
        <f t="shared" si="107"/>
        <v>76.165393208944991</v>
      </c>
      <c r="BL263">
        <f t="shared" si="108"/>
        <v>1.8188979529410634</v>
      </c>
      <c r="BM263">
        <f t="shared" si="109"/>
        <v>47.612155023957705</v>
      </c>
      <c r="BN263">
        <f t="shared" si="110"/>
        <v>420.72577097116982</v>
      </c>
      <c r="BO263">
        <f t="shared" si="111"/>
        <v>-1.6545306499960693E-3</v>
      </c>
    </row>
    <row r="264" spans="1:67" x14ac:dyDescent="0.25">
      <c r="A264" s="1">
        <v>251</v>
      </c>
      <c r="B264" s="1" t="s">
        <v>340</v>
      </c>
      <c r="C264" s="1" t="s">
        <v>82</v>
      </c>
      <c r="D264" s="1" t="s">
        <v>83</v>
      </c>
      <c r="E264" s="1" t="s">
        <v>84</v>
      </c>
      <c r="F264" s="1" t="s">
        <v>85</v>
      </c>
      <c r="G264" s="1" t="s">
        <v>86</v>
      </c>
      <c r="H264" s="1" t="s">
        <v>87</v>
      </c>
      <c r="I264" s="1">
        <v>1521.499997485429</v>
      </c>
      <c r="J264" s="1">
        <v>0</v>
      </c>
      <c r="K264">
        <f t="shared" si="84"/>
        <v>-1.4383732148639308</v>
      </c>
      <c r="L264">
        <f t="shared" si="85"/>
        <v>6.5094861785181648E-3</v>
      </c>
      <c r="M264">
        <f t="shared" si="86"/>
        <v>752.10377945831294</v>
      </c>
      <c r="N264">
        <f t="shared" si="87"/>
        <v>0.15313083901799687</v>
      </c>
      <c r="O264">
        <f t="shared" si="88"/>
        <v>2.2718038086808869</v>
      </c>
      <c r="P264">
        <f t="shared" si="89"/>
        <v>30.872289657592773</v>
      </c>
      <c r="Q264" s="1">
        <v>6</v>
      </c>
      <c r="R264">
        <f t="shared" si="90"/>
        <v>1.4200000166893005</v>
      </c>
      <c r="S264" s="1">
        <v>1</v>
      </c>
      <c r="T264">
        <f t="shared" si="91"/>
        <v>2.8400000333786011</v>
      </c>
      <c r="U264" s="1">
        <v>30.975257873535156</v>
      </c>
      <c r="V264" s="1">
        <v>30.872289657592773</v>
      </c>
      <c r="W264" s="1">
        <v>31.030630111694336</v>
      </c>
      <c r="X264" s="1">
        <v>418.31765747070313</v>
      </c>
      <c r="Y264" s="1">
        <v>419.96572875976563</v>
      </c>
      <c r="Z264" s="1">
        <v>21.956258773803711</v>
      </c>
      <c r="AA264" s="1">
        <v>22.135860443115234</v>
      </c>
      <c r="AB264" s="1">
        <v>48.588542938232422</v>
      </c>
      <c r="AC264" s="1">
        <v>48.985996246337891</v>
      </c>
      <c r="AD264" s="1">
        <v>500.24420166015625</v>
      </c>
      <c r="AE264" s="1">
        <v>9.0691884979605675E-3</v>
      </c>
      <c r="AF264" s="1">
        <v>7.4431158602237701E-2</v>
      </c>
      <c r="AG264" s="1">
        <v>99.694694519042969</v>
      </c>
      <c r="AH264" s="1">
        <v>0.61008495092391968</v>
      </c>
      <c r="AI264" s="1">
        <v>0.1899566650390625</v>
      </c>
      <c r="AJ264" s="1">
        <v>2.7664460241794586E-2</v>
      </c>
      <c r="AK264" s="1">
        <v>7.8468100400641561E-4</v>
      </c>
      <c r="AL264" s="1">
        <v>4.1534610092639923E-2</v>
      </c>
      <c r="AM264" s="1">
        <v>2.1558508742600679E-3</v>
      </c>
      <c r="AN264" s="1">
        <v>1</v>
      </c>
      <c r="AO264" s="1">
        <v>-0.21956524252891541</v>
      </c>
      <c r="AP264" s="1">
        <v>2.737391471862793</v>
      </c>
      <c r="AQ264" s="1">
        <v>1</v>
      </c>
      <c r="AR264" s="1">
        <v>0</v>
      </c>
      <c r="AS264" s="1">
        <v>0.15999999642372131</v>
      </c>
      <c r="AT264" s="1">
        <v>111115</v>
      </c>
      <c r="AU264" s="1" t="s">
        <v>88</v>
      </c>
      <c r="AV264">
        <f t="shared" si="92"/>
        <v>0.83374033610026022</v>
      </c>
      <c r="AW264">
        <f t="shared" si="93"/>
        <v>1.5313083901799686E-4</v>
      </c>
      <c r="AX264">
        <f t="shared" si="94"/>
        <v>304.02228965759275</v>
      </c>
      <c r="AY264">
        <f t="shared" si="95"/>
        <v>304.12525787353513</v>
      </c>
      <c r="AZ264">
        <f t="shared" si="96"/>
        <v>1.4510701272397453E-3</v>
      </c>
      <c r="BA264">
        <f t="shared" si="97"/>
        <v>-6.2078400379313441E-2</v>
      </c>
      <c r="BB264">
        <f t="shared" si="98"/>
        <v>4.4786316534734274</v>
      </c>
      <c r="BC264">
        <f t="shared" si="99"/>
        <v>44.923470351954904</v>
      </c>
      <c r="BD264">
        <f t="shared" si="100"/>
        <v>22.78760990883967</v>
      </c>
      <c r="BE264">
        <f t="shared" si="101"/>
        <v>30.923773765563965</v>
      </c>
      <c r="BF264">
        <f t="shared" si="102"/>
        <v>4.4918078778733292</v>
      </c>
      <c r="BG264">
        <f t="shared" si="103"/>
        <v>6.4946000838056088E-3</v>
      </c>
      <c r="BH264">
        <f t="shared" si="104"/>
        <v>2.2068278447925405</v>
      </c>
      <c r="BI264">
        <f t="shared" si="105"/>
        <v>2.2849800330807888</v>
      </c>
      <c r="BJ264">
        <f t="shared" si="106"/>
        <v>4.0604598552833222E-3</v>
      </c>
      <c r="BK264">
        <f t="shared" si="107"/>
        <v>74.980756539714179</v>
      </c>
      <c r="BL264">
        <f t="shared" si="108"/>
        <v>1.7908694161292893</v>
      </c>
      <c r="BM264">
        <f t="shared" si="109"/>
        <v>47.63481350381835</v>
      </c>
      <c r="BN264">
        <f t="shared" si="110"/>
        <v>420.64946249823191</v>
      </c>
      <c r="BO264">
        <f t="shared" si="111"/>
        <v>-1.6288298440228952E-3</v>
      </c>
    </row>
    <row r="265" spans="1:67" x14ac:dyDescent="0.25">
      <c r="A265" s="1">
        <v>252</v>
      </c>
      <c r="B265" s="1" t="s">
        <v>341</v>
      </c>
      <c r="C265" s="1" t="s">
        <v>82</v>
      </c>
      <c r="D265" s="1" t="s">
        <v>83</v>
      </c>
      <c r="E265" s="1" t="s">
        <v>84</v>
      </c>
      <c r="F265" s="1" t="s">
        <v>85</v>
      </c>
      <c r="G265" s="1" t="s">
        <v>86</v>
      </c>
      <c r="H265" s="1" t="s">
        <v>87</v>
      </c>
      <c r="I265" s="1">
        <v>1526.4999973736703</v>
      </c>
      <c r="J265" s="1">
        <v>0</v>
      </c>
      <c r="K265">
        <f t="shared" si="84"/>
        <v>-1.5177599344171611</v>
      </c>
      <c r="L265">
        <f t="shared" si="85"/>
        <v>6.4985366982651793E-3</v>
      </c>
      <c r="M265">
        <f t="shared" si="86"/>
        <v>771.88233716272134</v>
      </c>
      <c r="N265">
        <f t="shared" si="87"/>
        <v>0.15289325820533203</v>
      </c>
      <c r="O265">
        <f t="shared" si="88"/>
        <v>2.2720706355133253</v>
      </c>
      <c r="P265">
        <f t="shared" si="89"/>
        <v>30.872695922851563</v>
      </c>
      <c r="Q265" s="1">
        <v>6</v>
      </c>
      <c r="R265">
        <f t="shared" si="90"/>
        <v>1.4200000166893005</v>
      </c>
      <c r="S265" s="1">
        <v>1</v>
      </c>
      <c r="T265">
        <f t="shared" si="91"/>
        <v>2.8400000333786011</v>
      </c>
      <c r="U265" s="1">
        <v>30.982126235961914</v>
      </c>
      <c r="V265" s="1">
        <v>30.872695922851563</v>
      </c>
      <c r="W265" s="1">
        <v>31.044258117675781</v>
      </c>
      <c r="X265" s="1">
        <v>418.19631958007813</v>
      </c>
      <c r="Y265" s="1">
        <v>419.93988037109375</v>
      </c>
      <c r="Z265" s="1">
        <v>21.955097198486328</v>
      </c>
      <c r="AA265" s="1">
        <v>22.134435653686523</v>
      </c>
      <c r="AB265" s="1">
        <v>48.566482543945313</v>
      </c>
      <c r="AC265" s="1">
        <v>48.96319580078125</v>
      </c>
      <c r="AD265" s="1">
        <v>500.20187377929688</v>
      </c>
      <c r="AE265" s="1">
        <v>0.20405982434749603</v>
      </c>
      <c r="AF265" s="1">
        <v>0.14266188442707062</v>
      </c>
      <c r="AG265" s="1">
        <v>99.693748474121094</v>
      </c>
      <c r="AH265" s="1">
        <v>0.61008495092391968</v>
      </c>
      <c r="AI265" s="1">
        <v>0.1899566650390625</v>
      </c>
      <c r="AJ265" s="1">
        <v>2.7664460241794586E-2</v>
      </c>
      <c r="AK265" s="1">
        <v>7.8468100400641561E-4</v>
      </c>
      <c r="AL265" s="1">
        <v>4.1534610092639923E-2</v>
      </c>
      <c r="AM265" s="1">
        <v>2.1558508742600679E-3</v>
      </c>
      <c r="AN265" s="1">
        <v>1</v>
      </c>
      <c r="AO265" s="1">
        <v>-0.21956524252891541</v>
      </c>
      <c r="AP265" s="1">
        <v>2.737391471862793</v>
      </c>
      <c r="AQ265" s="1">
        <v>1</v>
      </c>
      <c r="AR265" s="1">
        <v>0</v>
      </c>
      <c r="AS265" s="1">
        <v>0.15999999642372131</v>
      </c>
      <c r="AT265" s="1">
        <v>111115</v>
      </c>
      <c r="AU265" s="1" t="s">
        <v>88</v>
      </c>
      <c r="AV265">
        <f t="shared" si="92"/>
        <v>0.83366978963216143</v>
      </c>
      <c r="AW265">
        <f t="shared" si="93"/>
        <v>1.5289325820533204E-4</v>
      </c>
      <c r="AX265">
        <f t="shared" si="94"/>
        <v>304.02269592285154</v>
      </c>
      <c r="AY265">
        <f t="shared" si="95"/>
        <v>304.13212623596189</v>
      </c>
      <c r="AZ265">
        <f t="shared" si="96"/>
        <v>3.2649571165824565E-2</v>
      </c>
      <c r="BA265">
        <f t="shared" si="97"/>
        <v>-6.0724792954387742E-2</v>
      </c>
      <c r="BB265">
        <f t="shared" si="98"/>
        <v>4.4787354961885679</v>
      </c>
      <c r="BC265">
        <f t="shared" si="99"/>
        <v>44.924938270840279</v>
      </c>
      <c r="BD265">
        <f t="shared" si="100"/>
        <v>22.790502617153756</v>
      </c>
      <c r="BE265">
        <f t="shared" si="101"/>
        <v>30.927411079406738</v>
      </c>
      <c r="BF265">
        <f t="shared" si="102"/>
        <v>4.4927400440268679</v>
      </c>
      <c r="BG265">
        <f t="shared" si="103"/>
        <v>6.48370058358638E-3</v>
      </c>
      <c r="BH265">
        <f t="shared" si="104"/>
        <v>2.2066648606752426</v>
      </c>
      <c r="BI265">
        <f t="shared" si="105"/>
        <v>2.2860751833516253</v>
      </c>
      <c r="BJ265">
        <f t="shared" si="106"/>
        <v>4.0536431904312819E-3</v>
      </c>
      <c r="BK265">
        <f t="shared" si="107"/>
        <v>76.951843572717081</v>
      </c>
      <c r="BL265">
        <f t="shared" si="108"/>
        <v>1.8380781946230542</v>
      </c>
      <c r="BM265">
        <f t="shared" si="109"/>
        <v>47.629674781808241</v>
      </c>
      <c r="BN265">
        <f t="shared" si="110"/>
        <v>420.66135075397455</v>
      </c>
      <c r="BO265">
        <f t="shared" si="111"/>
        <v>-1.7184942696441663E-3</v>
      </c>
    </row>
    <row r="266" spans="1:67" x14ac:dyDescent="0.25">
      <c r="A266" s="1">
        <v>253</v>
      </c>
      <c r="B266" s="1" t="s">
        <v>342</v>
      </c>
      <c r="C266" s="1" t="s">
        <v>82</v>
      </c>
      <c r="D266" s="1" t="s">
        <v>83</v>
      </c>
      <c r="E266" s="1" t="s">
        <v>84</v>
      </c>
      <c r="F266" s="1" t="s">
        <v>85</v>
      </c>
      <c r="G266" s="1" t="s">
        <v>86</v>
      </c>
      <c r="H266" s="1" t="s">
        <v>87</v>
      </c>
      <c r="I266" s="1">
        <v>1531.9999972507358</v>
      </c>
      <c r="J266" s="1">
        <v>0</v>
      </c>
      <c r="K266">
        <f t="shared" si="84"/>
        <v>-1.4722026199599236</v>
      </c>
      <c r="L266">
        <f t="shared" si="85"/>
        <v>6.4935645286065494E-3</v>
      </c>
      <c r="M266">
        <f t="shared" si="86"/>
        <v>761.04267319157771</v>
      </c>
      <c r="N266">
        <f t="shared" si="87"/>
        <v>0.15274708443315832</v>
      </c>
      <c r="O266">
        <f t="shared" si="88"/>
        <v>2.2716375838954197</v>
      </c>
      <c r="P266">
        <f t="shared" si="89"/>
        <v>30.87059211730957</v>
      </c>
      <c r="Q266" s="1">
        <v>6</v>
      </c>
      <c r="R266">
        <f t="shared" si="90"/>
        <v>1.4200000166893005</v>
      </c>
      <c r="S266" s="1">
        <v>1</v>
      </c>
      <c r="T266">
        <f t="shared" si="91"/>
        <v>2.8400000333786011</v>
      </c>
      <c r="U266" s="1">
        <v>30.980749130249023</v>
      </c>
      <c r="V266" s="1">
        <v>30.87059211730957</v>
      </c>
      <c r="W266" s="1">
        <v>31.037693023681641</v>
      </c>
      <c r="X266" s="1">
        <v>418.16162109375</v>
      </c>
      <c r="Y266" s="1">
        <v>419.85089111328125</v>
      </c>
      <c r="Z266" s="1">
        <v>21.954214096069336</v>
      </c>
      <c r="AA266" s="1">
        <v>22.13340950012207</v>
      </c>
      <c r="AB266" s="1">
        <v>48.568290710449219</v>
      </c>
      <c r="AC266" s="1">
        <v>48.964717864990234</v>
      </c>
      <c r="AD266" s="1">
        <v>500.12310791015625</v>
      </c>
      <c r="AE266" s="1">
        <v>0.27812179923057556</v>
      </c>
      <c r="AF266" s="1">
        <v>0.12405192852020264</v>
      </c>
      <c r="AG266" s="1">
        <v>99.693641662597656</v>
      </c>
      <c r="AH266" s="1">
        <v>0.61008495092391968</v>
      </c>
      <c r="AI266" s="1">
        <v>0.1899566650390625</v>
      </c>
      <c r="AJ266" s="1">
        <v>2.7664460241794586E-2</v>
      </c>
      <c r="AK266" s="1">
        <v>7.8468100400641561E-4</v>
      </c>
      <c r="AL266" s="1">
        <v>4.1534610092639923E-2</v>
      </c>
      <c r="AM266" s="1">
        <v>2.1558508742600679E-3</v>
      </c>
      <c r="AN266" s="1">
        <v>1</v>
      </c>
      <c r="AO266" s="1">
        <v>-0.21956524252891541</v>
      </c>
      <c r="AP266" s="1">
        <v>2.737391471862793</v>
      </c>
      <c r="AQ266" s="1">
        <v>1</v>
      </c>
      <c r="AR266" s="1">
        <v>0</v>
      </c>
      <c r="AS266" s="1">
        <v>0.15999999642372131</v>
      </c>
      <c r="AT266" s="1">
        <v>111115</v>
      </c>
      <c r="AU266" s="1" t="s">
        <v>88</v>
      </c>
      <c r="AV266">
        <f t="shared" si="92"/>
        <v>0.83353851318359351</v>
      </c>
      <c r="AW266">
        <f t="shared" si="93"/>
        <v>1.5274708443315833E-4</v>
      </c>
      <c r="AX266">
        <f t="shared" si="94"/>
        <v>304.02059211730955</v>
      </c>
      <c r="AY266">
        <f t="shared" si="95"/>
        <v>304.130749130249</v>
      </c>
      <c r="AZ266">
        <f t="shared" si="96"/>
        <v>4.4499486882251027E-2</v>
      </c>
      <c r="BA266">
        <f t="shared" si="97"/>
        <v>-6.0419567639600179E-2</v>
      </c>
      <c r="BB266">
        <f t="shared" si="98"/>
        <v>4.4781977793721239</v>
      </c>
      <c r="BC266">
        <f t="shared" si="99"/>
        <v>44.919592711118923</v>
      </c>
      <c r="BD266">
        <f t="shared" si="100"/>
        <v>22.786183210996853</v>
      </c>
      <c r="BE266">
        <f t="shared" si="101"/>
        <v>30.925670623779297</v>
      </c>
      <c r="BF266">
        <f t="shared" si="102"/>
        <v>4.49229398125589</v>
      </c>
      <c r="BG266">
        <f t="shared" si="103"/>
        <v>6.4787510822252965E-3</v>
      </c>
      <c r="BH266">
        <f t="shared" si="104"/>
        <v>2.2065601954767042</v>
      </c>
      <c r="BI266">
        <f t="shared" si="105"/>
        <v>2.2857337857791857</v>
      </c>
      <c r="BJ266">
        <f t="shared" si="106"/>
        <v>4.0505477214455776E-3</v>
      </c>
      <c r="BK266">
        <f t="shared" si="107"/>
        <v>75.871115551106556</v>
      </c>
      <c r="BL266">
        <f t="shared" si="108"/>
        <v>1.8126498938077482</v>
      </c>
      <c r="BM266">
        <f t="shared" si="109"/>
        <v>47.633450461541102</v>
      </c>
      <c r="BN266">
        <f t="shared" si="110"/>
        <v>420.55070573074147</v>
      </c>
      <c r="BO266">
        <f t="shared" si="111"/>
        <v>-1.6674824132172643E-3</v>
      </c>
    </row>
    <row r="267" spans="1:67" x14ac:dyDescent="0.25">
      <c r="A267" s="1">
        <v>254</v>
      </c>
      <c r="B267" s="1" t="s">
        <v>343</v>
      </c>
      <c r="C267" s="1" t="s">
        <v>82</v>
      </c>
      <c r="D267" s="1" t="s">
        <v>83</v>
      </c>
      <c r="E267" s="1" t="s">
        <v>84</v>
      </c>
      <c r="F267" s="1" t="s">
        <v>85</v>
      </c>
      <c r="G267" s="1" t="s">
        <v>86</v>
      </c>
      <c r="H267" s="1" t="s">
        <v>87</v>
      </c>
      <c r="I267" s="1">
        <v>1536.9999971389771</v>
      </c>
      <c r="J267" s="1">
        <v>0</v>
      </c>
      <c r="K267">
        <f t="shared" si="84"/>
        <v>-1.4095559899114527</v>
      </c>
      <c r="L267">
        <f t="shared" si="85"/>
        <v>6.5425616560116067E-3</v>
      </c>
      <c r="M267">
        <f t="shared" si="86"/>
        <v>743.39351974646195</v>
      </c>
      <c r="N267">
        <f t="shared" si="87"/>
        <v>0.15400502310415212</v>
      </c>
      <c r="O267">
        <f t="shared" si="88"/>
        <v>2.2732230672125975</v>
      </c>
      <c r="P267">
        <f t="shared" si="89"/>
        <v>30.877071380615234</v>
      </c>
      <c r="Q267" s="1">
        <v>6</v>
      </c>
      <c r="R267">
        <f t="shared" si="90"/>
        <v>1.4200000166893005</v>
      </c>
      <c r="S267" s="1">
        <v>1</v>
      </c>
      <c r="T267">
        <f t="shared" si="91"/>
        <v>2.8400000333786011</v>
      </c>
      <c r="U267" s="1">
        <v>30.986303329467773</v>
      </c>
      <c r="V267" s="1">
        <v>30.877071380615234</v>
      </c>
      <c r="W267" s="1">
        <v>31.022676467895508</v>
      </c>
      <c r="X267" s="1">
        <v>418.34030151367188</v>
      </c>
      <c r="Y267" s="1">
        <v>419.95346069335938</v>
      </c>
      <c r="Z267" s="1">
        <v>21.953376770019531</v>
      </c>
      <c r="AA267" s="1">
        <v>22.134014129638672</v>
      </c>
      <c r="AB267" s="1">
        <v>48.551292419433594</v>
      </c>
      <c r="AC267" s="1">
        <v>48.950782775878906</v>
      </c>
      <c r="AD267" s="1">
        <v>500.21636962890625</v>
      </c>
      <c r="AE267" s="1">
        <v>0.14208878576755524</v>
      </c>
      <c r="AF267" s="1">
        <v>0.13232655823230743</v>
      </c>
      <c r="AG267" s="1">
        <v>99.694114685058594</v>
      </c>
      <c r="AH267" s="1">
        <v>0.61008495092391968</v>
      </c>
      <c r="AI267" s="1">
        <v>0.1899566650390625</v>
      </c>
      <c r="AJ267" s="1">
        <v>2.7664460241794586E-2</v>
      </c>
      <c r="AK267" s="1">
        <v>7.8468100400641561E-4</v>
      </c>
      <c r="AL267" s="1">
        <v>4.1534610092639923E-2</v>
      </c>
      <c r="AM267" s="1">
        <v>2.1558508742600679E-3</v>
      </c>
      <c r="AN267" s="1">
        <v>1</v>
      </c>
      <c r="AO267" s="1">
        <v>-0.21956524252891541</v>
      </c>
      <c r="AP267" s="1">
        <v>2.737391471862793</v>
      </c>
      <c r="AQ267" s="1">
        <v>1</v>
      </c>
      <c r="AR267" s="1">
        <v>0</v>
      </c>
      <c r="AS267" s="1">
        <v>0.15999999642372131</v>
      </c>
      <c r="AT267" s="1">
        <v>111115</v>
      </c>
      <c r="AU267" s="1" t="s">
        <v>88</v>
      </c>
      <c r="AV267">
        <f t="shared" si="92"/>
        <v>0.8336939493815102</v>
      </c>
      <c r="AW267">
        <f t="shared" si="93"/>
        <v>1.5400502310415211E-4</v>
      </c>
      <c r="AX267">
        <f t="shared" si="94"/>
        <v>304.02707138061521</v>
      </c>
      <c r="AY267">
        <f t="shared" si="95"/>
        <v>304.13630332946775</v>
      </c>
      <c r="AZ267">
        <f t="shared" si="96"/>
        <v>2.2734205214659742E-2</v>
      </c>
      <c r="BA267">
        <f t="shared" si="97"/>
        <v>-6.141570952779004E-2</v>
      </c>
      <c r="BB267">
        <f t="shared" si="98"/>
        <v>4.4798540102935025</v>
      </c>
      <c r="BC267">
        <f t="shared" si="99"/>
        <v>44.935992705745036</v>
      </c>
      <c r="BD267">
        <f t="shared" si="100"/>
        <v>22.801978576106364</v>
      </c>
      <c r="BE267">
        <f t="shared" si="101"/>
        <v>30.931687355041504</v>
      </c>
      <c r="BF267">
        <f t="shared" si="102"/>
        <v>4.493836177997002</v>
      </c>
      <c r="BG267">
        <f t="shared" si="103"/>
        <v>6.5275240756510026E-3</v>
      </c>
      <c r="BH267">
        <f t="shared" si="104"/>
        <v>2.206630943080905</v>
      </c>
      <c r="BI267">
        <f t="shared" si="105"/>
        <v>2.287205234916097</v>
      </c>
      <c r="BJ267">
        <f t="shared" si="106"/>
        <v>4.0810509201469935E-3</v>
      </c>
      <c r="BK267">
        <f t="shared" si="107"/>
        <v>74.111958813733153</v>
      </c>
      <c r="BL267">
        <f t="shared" si="108"/>
        <v>1.7701807207853235</v>
      </c>
      <c r="BM267">
        <f t="shared" si="109"/>
        <v>47.61671597774729</v>
      </c>
      <c r="BN267">
        <f t="shared" si="110"/>
        <v>420.62349610322406</v>
      </c>
      <c r="BO267">
        <f t="shared" si="111"/>
        <v>-1.5956889676432796E-3</v>
      </c>
    </row>
    <row r="268" spans="1:67" x14ac:dyDescent="0.25">
      <c r="A268" s="1">
        <v>255</v>
      </c>
      <c r="B268" s="1" t="s">
        <v>344</v>
      </c>
      <c r="C268" s="1" t="s">
        <v>82</v>
      </c>
      <c r="D268" s="1" t="s">
        <v>83</v>
      </c>
      <c r="E268" s="1" t="s">
        <v>84</v>
      </c>
      <c r="F268" s="1" t="s">
        <v>85</v>
      </c>
      <c r="G268" s="1" t="s">
        <v>86</v>
      </c>
      <c r="H268" s="1" t="s">
        <v>87</v>
      </c>
      <c r="I268" s="1">
        <v>1541.9999970272183</v>
      </c>
      <c r="J268" s="1">
        <v>0</v>
      </c>
      <c r="K268">
        <f t="shared" si="84"/>
        <v>-1.3829182163859388</v>
      </c>
      <c r="L268">
        <f t="shared" si="85"/>
        <v>6.472338626443648E-3</v>
      </c>
      <c r="M268">
        <f t="shared" si="86"/>
        <v>740.58162672332628</v>
      </c>
      <c r="N268">
        <f t="shared" si="87"/>
        <v>0.15232776333255788</v>
      </c>
      <c r="O268">
        <f t="shared" si="88"/>
        <v>2.2728167816376228</v>
      </c>
      <c r="P268">
        <f t="shared" si="89"/>
        <v>30.874357223510742</v>
      </c>
      <c r="Q268" s="1">
        <v>6</v>
      </c>
      <c r="R268">
        <f t="shared" si="90"/>
        <v>1.4200000166893005</v>
      </c>
      <c r="S268" s="1">
        <v>1</v>
      </c>
      <c r="T268">
        <f t="shared" si="91"/>
        <v>2.8400000333786011</v>
      </c>
      <c r="U268" s="1">
        <v>30.981163024902344</v>
      </c>
      <c r="V268" s="1">
        <v>30.874357223510742</v>
      </c>
      <c r="W268" s="1">
        <v>31.013271331787109</v>
      </c>
      <c r="X268" s="1">
        <v>418.36041259765625</v>
      </c>
      <c r="Y268" s="1">
        <v>419.94219970703125</v>
      </c>
      <c r="Z268" s="1">
        <v>21.952484130859375</v>
      </c>
      <c r="AA268" s="1">
        <v>22.131124496459961</v>
      </c>
      <c r="AB268" s="1">
        <v>48.563564300537109</v>
      </c>
      <c r="AC268" s="1">
        <v>48.958755493164063</v>
      </c>
      <c r="AD268" s="1">
        <v>500.30096435546875</v>
      </c>
      <c r="AE268" s="1">
        <v>0.24032007157802582</v>
      </c>
      <c r="AF268" s="1">
        <v>2.6876416057348251E-2</v>
      </c>
      <c r="AG268" s="1">
        <v>99.694137573242188</v>
      </c>
      <c r="AH268" s="1">
        <v>0.61008495092391968</v>
      </c>
      <c r="AI268" s="1">
        <v>0.1899566650390625</v>
      </c>
      <c r="AJ268" s="1">
        <v>2.7664460241794586E-2</v>
      </c>
      <c r="AK268" s="1">
        <v>7.8468100400641561E-4</v>
      </c>
      <c r="AL268" s="1">
        <v>4.1534610092639923E-2</v>
      </c>
      <c r="AM268" s="1">
        <v>2.1558508742600679E-3</v>
      </c>
      <c r="AN268" s="1">
        <v>1</v>
      </c>
      <c r="AO268" s="1">
        <v>-0.21956524252891541</v>
      </c>
      <c r="AP268" s="1">
        <v>2.737391471862793</v>
      </c>
      <c r="AQ268" s="1">
        <v>1</v>
      </c>
      <c r="AR268" s="1">
        <v>0</v>
      </c>
      <c r="AS268" s="1">
        <v>0.15999999642372131</v>
      </c>
      <c r="AT268" s="1">
        <v>111115</v>
      </c>
      <c r="AU268" s="1" t="s">
        <v>88</v>
      </c>
      <c r="AV268">
        <f t="shared" si="92"/>
        <v>0.83383494059244778</v>
      </c>
      <c r="AW268">
        <f t="shared" si="93"/>
        <v>1.5232776333255787E-4</v>
      </c>
      <c r="AX268">
        <f t="shared" si="94"/>
        <v>304.02435722351072</v>
      </c>
      <c r="AY268">
        <f t="shared" si="95"/>
        <v>304.13116302490232</v>
      </c>
      <c r="AZ268">
        <f t="shared" si="96"/>
        <v>3.8451210593032581E-2</v>
      </c>
      <c r="BA268">
        <f t="shared" si="97"/>
        <v>-6.0736538036963585E-2</v>
      </c>
      <c r="BB268">
        <f t="shared" si="98"/>
        <v>4.4791601518382524</v>
      </c>
      <c r="BC268">
        <f t="shared" si="99"/>
        <v>44.929022516971493</v>
      </c>
      <c r="BD268">
        <f t="shared" si="100"/>
        <v>22.797898020511532</v>
      </c>
      <c r="BE268">
        <f t="shared" si="101"/>
        <v>30.927760124206543</v>
      </c>
      <c r="BF268">
        <f t="shared" si="102"/>
        <v>4.4928295056433818</v>
      </c>
      <c r="BG268">
        <f t="shared" si="103"/>
        <v>6.4576217552358497E-3</v>
      </c>
      <c r="BH268">
        <f t="shared" si="104"/>
        <v>2.2063433702006296</v>
      </c>
      <c r="BI268">
        <f t="shared" si="105"/>
        <v>2.2864861354427521</v>
      </c>
      <c r="BJ268">
        <f t="shared" si="106"/>
        <v>4.0373332407839272E-3</v>
      </c>
      <c r="BK268">
        <f t="shared" si="107"/>
        <v>73.831646578770787</v>
      </c>
      <c r="BL268">
        <f t="shared" si="108"/>
        <v>1.7635322843000445</v>
      </c>
      <c r="BM268">
        <f t="shared" si="109"/>
        <v>47.616940049011966</v>
      </c>
      <c r="BN268">
        <f t="shared" si="110"/>
        <v>420.59957279512241</v>
      </c>
      <c r="BO268">
        <f t="shared" si="111"/>
        <v>-1.5656300686356633E-3</v>
      </c>
    </row>
    <row r="269" spans="1:67" x14ac:dyDescent="0.25">
      <c r="A269" s="1">
        <v>256</v>
      </c>
      <c r="B269" s="1" t="s">
        <v>345</v>
      </c>
      <c r="C269" s="1" t="s">
        <v>82</v>
      </c>
      <c r="D269" s="1" t="s">
        <v>83</v>
      </c>
      <c r="E269" s="1" t="s">
        <v>84</v>
      </c>
      <c r="F269" s="1" t="s">
        <v>85</v>
      </c>
      <c r="G269" s="1" t="s">
        <v>86</v>
      </c>
      <c r="H269" s="1" t="s">
        <v>87</v>
      </c>
      <c r="I269" s="1">
        <v>1547.4999969042838</v>
      </c>
      <c r="J269" s="1">
        <v>0</v>
      </c>
      <c r="K269">
        <f t="shared" si="84"/>
        <v>-1.4986790324138679</v>
      </c>
      <c r="L269">
        <f t="shared" si="85"/>
        <v>6.3910250225969484E-3</v>
      </c>
      <c r="M269">
        <f t="shared" si="86"/>
        <v>773.43529056398131</v>
      </c>
      <c r="N269">
        <f t="shared" si="87"/>
        <v>0.15038883606634645</v>
      </c>
      <c r="O269">
        <f t="shared" si="88"/>
        <v>2.2723696531683801</v>
      </c>
      <c r="P269">
        <f t="shared" si="89"/>
        <v>30.871492385864258</v>
      </c>
      <c r="Q269" s="1">
        <v>6</v>
      </c>
      <c r="R269">
        <f t="shared" si="90"/>
        <v>1.4200000166893005</v>
      </c>
      <c r="S269" s="1">
        <v>1</v>
      </c>
      <c r="T269">
        <f t="shared" si="91"/>
        <v>2.8400000333786011</v>
      </c>
      <c r="U269" s="1">
        <v>30.978124618530273</v>
      </c>
      <c r="V269" s="1">
        <v>30.871492385864258</v>
      </c>
      <c r="W269" s="1">
        <v>31.017980575561523</v>
      </c>
      <c r="X269" s="1">
        <v>418.3043212890625</v>
      </c>
      <c r="Y269" s="1">
        <v>420.02664184570313</v>
      </c>
      <c r="Z269" s="1">
        <v>21.951948165893555</v>
      </c>
      <c r="AA269" s="1">
        <v>22.128391265869141</v>
      </c>
      <c r="AB269" s="1">
        <v>48.570510864257813</v>
      </c>
      <c r="AC269" s="1">
        <v>48.960906982421875</v>
      </c>
      <c r="AD269" s="1">
        <v>500.085205078125</v>
      </c>
      <c r="AE269" s="1">
        <v>0.2350446879863739</v>
      </c>
      <c r="AF269" s="1">
        <v>0.23053136467933655</v>
      </c>
      <c r="AG269" s="1">
        <v>99.693565368652344</v>
      </c>
      <c r="AH269" s="1">
        <v>0.61008495092391968</v>
      </c>
      <c r="AI269" s="1">
        <v>0.1899566650390625</v>
      </c>
      <c r="AJ269" s="1">
        <v>2.7664460241794586E-2</v>
      </c>
      <c r="AK269" s="1">
        <v>7.8468100400641561E-4</v>
      </c>
      <c r="AL269" s="1">
        <v>4.1534610092639923E-2</v>
      </c>
      <c r="AM269" s="1">
        <v>2.1558508742600679E-3</v>
      </c>
      <c r="AN269" s="1">
        <v>1</v>
      </c>
      <c r="AO269" s="1">
        <v>-0.21956524252891541</v>
      </c>
      <c r="AP269" s="1">
        <v>2.737391471862793</v>
      </c>
      <c r="AQ269" s="1">
        <v>1</v>
      </c>
      <c r="AR269" s="1">
        <v>0</v>
      </c>
      <c r="AS269" s="1">
        <v>0.15999999642372131</v>
      </c>
      <c r="AT269" s="1">
        <v>111115</v>
      </c>
      <c r="AU269" s="1" t="s">
        <v>88</v>
      </c>
      <c r="AV269">
        <f t="shared" si="92"/>
        <v>0.83347534179687488</v>
      </c>
      <c r="AW269">
        <f t="shared" si="93"/>
        <v>1.5038883606634644E-4</v>
      </c>
      <c r="AX269">
        <f t="shared" si="94"/>
        <v>304.02149238586424</v>
      </c>
      <c r="AY269">
        <f t="shared" si="95"/>
        <v>304.12812461853025</v>
      </c>
      <c r="AZ269">
        <f t="shared" si="96"/>
        <v>3.7607149237234516E-2</v>
      </c>
      <c r="BA269">
        <f t="shared" si="97"/>
        <v>-5.9806045033895326E-2</v>
      </c>
      <c r="BB269">
        <f t="shared" si="98"/>
        <v>4.4784278743354209</v>
      </c>
      <c r="BC269">
        <f t="shared" si="99"/>
        <v>44.921935109601549</v>
      </c>
      <c r="BD269">
        <f t="shared" si="100"/>
        <v>22.793543843732408</v>
      </c>
      <c r="BE269">
        <f t="shared" si="101"/>
        <v>30.924808502197266</v>
      </c>
      <c r="BF269">
        <f t="shared" si="102"/>
        <v>4.4920730417105474</v>
      </c>
      <c r="BG269">
        <f t="shared" si="103"/>
        <v>6.3766752020693353E-3</v>
      </c>
      <c r="BH269">
        <f t="shared" si="104"/>
        <v>2.2060582211670408</v>
      </c>
      <c r="BI269">
        <f t="shared" si="105"/>
        <v>2.2860148205435067</v>
      </c>
      <c r="BJ269">
        <f t="shared" si="106"/>
        <v>3.9867087635558083E-3</v>
      </c>
      <c r="BK269">
        <f t="shared" si="107"/>
        <v>77.106521698262895</v>
      </c>
      <c r="BL269">
        <f t="shared" si="108"/>
        <v>1.8413957913843544</v>
      </c>
      <c r="BM269">
        <f t="shared" si="109"/>
        <v>47.617451468881441</v>
      </c>
      <c r="BN269">
        <f t="shared" si="110"/>
        <v>420.7390420816115</v>
      </c>
      <c r="BO269">
        <f t="shared" si="111"/>
        <v>-1.6961410507645516E-3</v>
      </c>
    </row>
    <row r="270" spans="1:67" x14ac:dyDescent="0.25">
      <c r="A270" s="1">
        <v>257</v>
      </c>
      <c r="B270" s="1" t="s">
        <v>346</v>
      </c>
      <c r="C270" s="1" t="s">
        <v>82</v>
      </c>
      <c r="D270" s="1" t="s">
        <v>83</v>
      </c>
      <c r="E270" s="1" t="s">
        <v>84</v>
      </c>
      <c r="F270" s="1" t="s">
        <v>85</v>
      </c>
      <c r="G270" s="1" t="s">
        <v>86</v>
      </c>
      <c r="H270" s="1" t="s">
        <v>87</v>
      </c>
      <c r="I270" s="1">
        <v>1552.4999967925251</v>
      </c>
      <c r="J270" s="1">
        <v>0</v>
      </c>
      <c r="K270">
        <f t="shared" si="84"/>
        <v>-1.4142433044749347</v>
      </c>
      <c r="L270">
        <f t="shared" si="85"/>
        <v>6.4189521671776141E-3</v>
      </c>
      <c r="M270">
        <f t="shared" si="86"/>
        <v>751.16406267041998</v>
      </c>
      <c r="N270">
        <f t="shared" si="87"/>
        <v>0.15100290161875776</v>
      </c>
      <c r="O270">
        <f t="shared" si="88"/>
        <v>2.2717647601164974</v>
      </c>
      <c r="P270">
        <f t="shared" si="89"/>
        <v>30.86912727355957</v>
      </c>
      <c r="Q270" s="1">
        <v>6</v>
      </c>
      <c r="R270">
        <f t="shared" si="90"/>
        <v>1.4200000166893005</v>
      </c>
      <c r="S270" s="1">
        <v>1</v>
      </c>
      <c r="T270">
        <f t="shared" si="91"/>
        <v>2.8400000333786011</v>
      </c>
      <c r="U270" s="1">
        <v>30.980312347412109</v>
      </c>
      <c r="V270" s="1">
        <v>30.86912727355957</v>
      </c>
      <c r="W270" s="1">
        <v>31.020908355712891</v>
      </c>
      <c r="X270" s="1">
        <v>418.42910766601563</v>
      </c>
      <c r="Y270" s="1">
        <v>420.04937744140625</v>
      </c>
      <c r="Z270" s="1">
        <v>21.951147079467773</v>
      </c>
      <c r="AA270" s="1">
        <v>22.128263473510742</v>
      </c>
      <c r="AB270" s="1">
        <v>48.562969207763672</v>
      </c>
      <c r="AC270" s="1">
        <v>48.954811096191406</v>
      </c>
      <c r="AD270" s="1">
        <v>500.21841430664063</v>
      </c>
      <c r="AE270" s="1">
        <v>0.24562951922416687</v>
      </c>
      <c r="AF270" s="1">
        <v>0.16644017398357391</v>
      </c>
      <c r="AG270" s="1">
        <v>99.694160461425781</v>
      </c>
      <c r="AH270" s="1">
        <v>0.61008495092391968</v>
      </c>
      <c r="AI270" s="1">
        <v>0.1899566650390625</v>
      </c>
      <c r="AJ270" s="1">
        <v>2.7664460241794586E-2</v>
      </c>
      <c r="AK270" s="1">
        <v>7.8468100400641561E-4</v>
      </c>
      <c r="AL270" s="1">
        <v>4.1534610092639923E-2</v>
      </c>
      <c r="AM270" s="1">
        <v>2.1558508742600679E-3</v>
      </c>
      <c r="AN270" s="1">
        <v>1</v>
      </c>
      <c r="AO270" s="1">
        <v>-0.21956524252891541</v>
      </c>
      <c r="AP270" s="1">
        <v>2.737391471862793</v>
      </c>
      <c r="AQ270" s="1">
        <v>1</v>
      </c>
      <c r="AR270" s="1">
        <v>0</v>
      </c>
      <c r="AS270" s="1">
        <v>0.15999999642372131</v>
      </c>
      <c r="AT270" s="1">
        <v>111115</v>
      </c>
      <c r="AU270" s="1" t="s">
        <v>88</v>
      </c>
      <c r="AV270">
        <f t="shared" si="92"/>
        <v>0.8336973571777343</v>
      </c>
      <c r="AW270">
        <f t="shared" si="93"/>
        <v>1.5100290161875775E-4</v>
      </c>
      <c r="AX270">
        <f t="shared" si="94"/>
        <v>304.01912727355955</v>
      </c>
      <c r="AY270">
        <f t="shared" si="95"/>
        <v>304.13031234741209</v>
      </c>
      <c r="AZ270">
        <f t="shared" si="96"/>
        <v>3.9300722197427085E-2</v>
      </c>
      <c r="BA270">
        <f t="shared" si="97"/>
        <v>-5.9470454523770644E-2</v>
      </c>
      <c r="BB270">
        <f t="shared" si="98"/>
        <v>4.4778234095773843</v>
      </c>
      <c r="BC270">
        <f t="shared" si="99"/>
        <v>44.915603771095185</v>
      </c>
      <c r="BD270">
        <f t="shared" si="100"/>
        <v>22.787340297584443</v>
      </c>
      <c r="BE270">
        <f t="shared" si="101"/>
        <v>30.92471981048584</v>
      </c>
      <c r="BF270">
        <f t="shared" si="102"/>
        <v>4.4920503128473843</v>
      </c>
      <c r="BG270">
        <f t="shared" si="103"/>
        <v>6.4044768045785931E-3</v>
      </c>
      <c r="BH270">
        <f t="shared" si="104"/>
        <v>2.2060586494608869</v>
      </c>
      <c r="BI270">
        <f t="shared" si="105"/>
        <v>2.2859916633864974</v>
      </c>
      <c r="BJ270">
        <f t="shared" si="106"/>
        <v>4.0040960116947246E-3</v>
      </c>
      <c r="BK270">
        <f t="shared" si="107"/>
        <v>74.886670596721331</v>
      </c>
      <c r="BL270">
        <f t="shared" si="108"/>
        <v>1.7882756242751527</v>
      </c>
      <c r="BM270">
        <f t="shared" si="109"/>
        <v>47.625015045718847</v>
      </c>
      <c r="BN270">
        <f t="shared" si="110"/>
        <v>420.72164097612523</v>
      </c>
      <c r="BO270">
        <f t="shared" si="111"/>
        <v>-1.6009007403959053E-3</v>
      </c>
    </row>
    <row r="271" spans="1:67" x14ac:dyDescent="0.25">
      <c r="A271" s="1">
        <v>258</v>
      </c>
      <c r="B271" s="1" t="s">
        <v>347</v>
      </c>
      <c r="C271" s="1" t="s">
        <v>82</v>
      </c>
      <c r="D271" s="1" t="s">
        <v>83</v>
      </c>
      <c r="E271" s="1" t="s">
        <v>84</v>
      </c>
      <c r="F271" s="1" t="s">
        <v>85</v>
      </c>
      <c r="G271" s="1" t="s">
        <v>86</v>
      </c>
      <c r="H271" s="1" t="s">
        <v>87</v>
      </c>
      <c r="I271" s="1">
        <v>1557.4999966807663</v>
      </c>
      <c r="J271" s="1">
        <v>0</v>
      </c>
      <c r="K271">
        <f t="shared" ref="K271:K334" si="112">(X271-Y271*(1000-Z271)/(1000-AA271))*AV271</f>
        <v>-1.5296263047641128</v>
      </c>
      <c r="L271">
        <f t="shared" ref="L271:L334" si="113">IF(BG271&lt;&gt;0,1/(1/BG271-1/T271),0)</f>
        <v>6.3954841627525275E-3</v>
      </c>
      <c r="M271">
        <f t="shared" ref="M271:M334" si="114">((BJ271-AW271/2)*Y271-K271)/(BJ271+AW271/2)</f>
        <v>780.73689358356273</v>
      </c>
      <c r="N271">
        <f t="shared" ref="N271:N334" si="115">AW271*1000</f>
        <v>0.15059324339894745</v>
      </c>
      <c r="O271">
        <f t="shared" ref="O271:O334" si="116">(BB271-BH271)</f>
        <v>2.2738869769525878</v>
      </c>
      <c r="P271">
        <f t="shared" ref="P271:P334" si="117">(V271+BA271*J271)</f>
        <v>30.877296447753906</v>
      </c>
      <c r="Q271" s="1">
        <v>6</v>
      </c>
      <c r="R271">
        <f t="shared" ref="R271:R334" si="118">(Q271*AO271+AP271)</f>
        <v>1.4200000166893005</v>
      </c>
      <c r="S271" s="1">
        <v>1</v>
      </c>
      <c r="T271">
        <f t="shared" ref="T271:T334" si="119">R271*(S271+1)*(S271+1)/(S271*S271+1)</f>
        <v>2.8400000333786011</v>
      </c>
      <c r="U271" s="1">
        <v>30.981540679931641</v>
      </c>
      <c r="V271" s="1">
        <v>30.877296447753906</v>
      </c>
      <c r="W271" s="1">
        <v>31.021762847900391</v>
      </c>
      <c r="X271" s="1">
        <v>418.22561645507813</v>
      </c>
      <c r="Y271" s="1">
        <v>419.98455810546875</v>
      </c>
      <c r="Z271" s="1">
        <v>21.951141357421875</v>
      </c>
      <c r="AA271" s="1">
        <v>22.127782821655273</v>
      </c>
      <c r="AB271" s="1">
        <v>48.559860229492188</v>
      </c>
      <c r="AC271" s="1">
        <v>48.95062255859375</v>
      </c>
      <c r="AD271" s="1">
        <v>500.202880859375</v>
      </c>
      <c r="AE271" s="1">
        <v>0.17683950066566467</v>
      </c>
      <c r="AF271" s="1">
        <v>7.2359666228294373E-2</v>
      </c>
      <c r="AG271" s="1">
        <v>99.694786071777344</v>
      </c>
      <c r="AH271" s="1">
        <v>0.61008495092391968</v>
      </c>
      <c r="AI271" s="1">
        <v>0.1899566650390625</v>
      </c>
      <c r="AJ271" s="1">
        <v>2.7664460241794586E-2</v>
      </c>
      <c r="AK271" s="1">
        <v>7.8468100400641561E-4</v>
      </c>
      <c r="AL271" s="1">
        <v>4.1534610092639923E-2</v>
      </c>
      <c r="AM271" s="1">
        <v>2.1558508742600679E-3</v>
      </c>
      <c r="AN271" s="1">
        <v>1</v>
      </c>
      <c r="AO271" s="1">
        <v>-0.21956524252891541</v>
      </c>
      <c r="AP271" s="1">
        <v>2.737391471862793</v>
      </c>
      <c r="AQ271" s="1">
        <v>1</v>
      </c>
      <c r="AR271" s="1">
        <v>0</v>
      </c>
      <c r="AS271" s="1">
        <v>0.15999999642372131</v>
      </c>
      <c r="AT271" s="1">
        <v>111115</v>
      </c>
      <c r="AU271" s="1" t="s">
        <v>88</v>
      </c>
      <c r="AV271">
        <f t="shared" ref="AV271:AV334" si="120">AD271*0.000001/(Q271*0.0001)</f>
        <v>0.8336714680989582</v>
      </c>
      <c r="AW271">
        <f t="shared" ref="AW271:AW334" si="121">(AA271-Z271)/(1000-AA271)*AV271</f>
        <v>1.5059324339894745E-4</v>
      </c>
      <c r="AX271">
        <f t="shared" ref="AX271:AX334" si="122">(V271+273.15)</f>
        <v>304.02729644775388</v>
      </c>
      <c r="AY271">
        <f t="shared" ref="AY271:AY334" si="123">(U271+273.15)</f>
        <v>304.13154067993162</v>
      </c>
      <c r="AZ271">
        <f t="shared" ref="AZ271:AZ334" si="124">(AE271*AQ271+AF271*AR271)*AS271</f>
        <v>2.829431947407901E-2</v>
      </c>
      <c r="BA271">
        <f t="shared" ref="BA271:BA334" si="125">((AZ271+0.00000010773*(AY271^4-AX271^4))-AW271*44100)/(R271*0.92*2*29.3+0.00000043092*AX271^3)</f>
        <v>-6.033793465333042E-2</v>
      </c>
      <c r="BB271">
        <f t="shared" ref="BB271:BB334" si="126">0.61365*EXP(17.502*P271/(240.97+P271))</f>
        <v>4.4799115516002601</v>
      </c>
      <c r="BC271">
        <f t="shared" ref="BC271:BC334" si="127">BB271*1000/AG271</f>
        <v>44.936267262511144</v>
      </c>
      <c r="BD271">
        <f t="shared" ref="BD271:BD334" si="128">(BC271-AA271)</f>
        <v>22.808484440855871</v>
      </c>
      <c r="BE271">
        <f t="shared" ref="BE271:BE334" si="129">IF(J271,V271,(U271+V271)/2)</f>
        <v>30.929418563842773</v>
      </c>
      <c r="BF271">
        <f t="shared" ref="BF271:BF334" si="130">0.61365*EXP(17.502*BE271/(240.97+BE271))</f>
        <v>4.4932545917391558</v>
      </c>
      <c r="BG271">
        <f t="shared" ref="BG271:BG334" si="131">IF(BD271&lt;&gt;0,(1000-(BC271+AA271)/2)/BD271*AW271,0)</f>
        <v>6.3811143334635357E-3</v>
      </c>
      <c r="BH271">
        <f t="shared" ref="BH271:BH334" si="132">AA271*AG271/1000</f>
        <v>2.2060245746476723</v>
      </c>
      <c r="BI271">
        <f t="shared" ref="BI271:BI334" si="133">(BF271-BH271)</f>
        <v>2.2872300170914834</v>
      </c>
      <c r="BJ271">
        <f t="shared" ref="BJ271:BJ334" si="134">1/(1.6/L271+1.37/T271)</f>
        <v>3.9894850131531158E-3</v>
      </c>
      <c r="BK271">
        <f t="shared" ref="BK271:BK334" si="135">M271*AG271*0.001</f>
        <v>77.835397584157278</v>
      </c>
      <c r="BL271">
        <f t="shared" ref="BL271:BL334" si="136">M271/Y271</f>
        <v>1.8589657131810544</v>
      </c>
      <c r="BM271">
        <f t="shared" ref="BM271:BM334" si="137">(1-AW271*AG271/BB271/L271)*100</f>
        <v>47.599544123768013</v>
      </c>
      <c r="BN271">
        <f t="shared" ref="BN271:BN334" si="138">(Y271-K271/(T271/1.35))</f>
        <v>420.71166919249748</v>
      </c>
      <c r="BO271">
        <f t="shared" ref="BO271:BO334" si="139">K271*BM271/100/BN271</f>
        <v>-1.7306274134550202E-3</v>
      </c>
    </row>
    <row r="272" spans="1:67" x14ac:dyDescent="0.25">
      <c r="A272" s="1">
        <v>259</v>
      </c>
      <c r="B272" s="1" t="s">
        <v>348</v>
      </c>
      <c r="C272" s="1" t="s">
        <v>82</v>
      </c>
      <c r="D272" s="1" t="s">
        <v>83</v>
      </c>
      <c r="E272" s="1" t="s">
        <v>84</v>
      </c>
      <c r="F272" s="1" t="s">
        <v>85</v>
      </c>
      <c r="G272" s="1" t="s">
        <v>86</v>
      </c>
      <c r="H272" s="1" t="s">
        <v>87</v>
      </c>
      <c r="I272" s="1">
        <v>1562.9999965578318</v>
      </c>
      <c r="J272" s="1">
        <v>0</v>
      </c>
      <c r="K272">
        <f t="shared" si="112"/>
        <v>-1.4798461417753264</v>
      </c>
      <c r="L272">
        <f t="shared" si="113"/>
        <v>6.3728726471075116E-3</v>
      </c>
      <c r="M272">
        <f t="shared" si="114"/>
        <v>769.72555016923582</v>
      </c>
      <c r="N272">
        <f t="shared" si="115"/>
        <v>0.14999297977158871</v>
      </c>
      <c r="O272">
        <f t="shared" si="116"/>
        <v>2.2728460430243032</v>
      </c>
      <c r="P272">
        <f t="shared" si="117"/>
        <v>30.872188568115234</v>
      </c>
      <c r="Q272" s="1">
        <v>6</v>
      </c>
      <c r="R272">
        <f t="shared" si="118"/>
        <v>1.4200000166893005</v>
      </c>
      <c r="S272" s="1">
        <v>1</v>
      </c>
      <c r="T272">
        <f t="shared" si="119"/>
        <v>2.8400000333786011</v>
      </c>
      <c r="U272" s="1">
        <v>30.9769287109375</v>
      </c>
      <c r="V272" s="1">
        <v>30.872188568115234</v>
      </c>
      <c r="W272" s="1">
        <v>31.017709732055664</v>
      </c>
      <c r="X272" s="1">
        <v>418.21856689453125</v>
      </c>
      <c r="Y272" s="1">
        <v>419.9180908203125</v>
      </c>
      <c r="Z272" s="1">
        <v>21.949317932128906</v>
      </c>
      <c r="AA272" s="1">
        <v>22.125253677368164</v>
      </c>
      <c r="AB272" s="1">
        <v>48.568325042724609</v>
      </c>
      <c r="AC272" s="1">
        <v>48.957622528076172</v>
      </c>
      <c r="AD272" s="1">
        <v>500.20880126953125</v>
      </c>
      <c r="AE272" s="1">
        <v>0.31288132071495056</v>
      </c>
      <c r="AF272" s="1">
        <v>6.2024840153753757E-3</v>
      </c>
      <c r="AG272" s="1">
        <v>99.6942138671875</v>
      </c>
      <c r="AH272" s="1">
        <v>0.61008495092391968</v>
      </c>
      <c r="AI272" s="1">
        <v>0.1899566650390625</v>
      </c>
      <c r="AJ272" s="1">
        <v>2.7664460241794586E-2</v>
      </c>
      <c r="AK272" s="1">
        <v>7.8468100400641561E-4</v>
      </c>
      <c r="AL272" s="1">
        <v>4.1534610092639923E-2</v>
      </c>
      <c r="AM272" s="1">
        <v>2.1558508742600679E-3</v>
      </c>
      <c r="AN272" s="1">
        <v>1</v>
      </c>
      <c r="AO272" s="1">
        <v>-0.21956524252891541</v>
      </c>
      <c r="AP272" s="1">
        <v>2.737391471862793</v>
      </c>
      <c r="AQ272" s="1">
        <v>1</v>
      </c>
      <c r="AR272" s="1">
        <v>0</v>
      </c>
      <c r="AS272" s="1">
        <v>0.15999999642372131</v>
      </c>
      <c r="AT272" s="1">
        <v>111115</v>
      </c>
      <c r="AU272" s="1" t="s">
        <v>88</v>
      </c>
      <c r="AV272">
        <f t="shared" si="120"/>
        <v>0.83368133544921863</v>
      </c>
      <c r="AW272">
        <f t="shared" si="121"/>
        <v>1.499929797715887E-4</v>
      </c>
      <c r="AX272">
        <f t="shared" si="122"/>
        <v>304.02218856811521</v>
      </c>
      <c r="AY272">
        <f t="shared" si="123"/>
        <v>304.12692871093748</v>
      </c>
      <c r="AZ272">
        <f t="shared" si="124"/>
        <v>5.0061010195441291E-2</v>
      </c>
      <c r="BA272">
        <f t="shared" si="125"/>
        <v>-5.9727213501980778E-2</v>
      </c>
      <c r="BB272">
        <f t="shared" si="126"/>
        <v>4.4786058150016217</v>
      </c>
      <c r="BC272">
        <f t="shared" si="127"/>
        <v>44.923427762497973</v>
      </c>
      <c r="BD272">
        <f t="shared" si="128"/>
        <v>22.798174085129808</v>
      </c>
      <c r="BE272">
        <f t="shared" si="129"/>
        <v>30.924558639526367</v>
      </c>
      <c r="BF272">
        <f t="shared" si="130"/>
        <v>4.4920090101159049</v>
      </c>
      <c r="BG272">
        <f t="shared" si="131"/>
        <v>6.3586041351742107E-3</v>
      </c>
      <c r="BH272">
        <f t="shared" si="132"/>
        <v>2.2057597719773185</v>
      </c>
      <c r="BI272">
        <f t="shared" si="133"/>
        <v>2.2862492381385864</v>
      </c>
      <c r="BJ272">
        <f t="shared" si="134"/>
        <v>3.9754070627151545E-3</v>
      </c>
      <c r="BK272">
        <f t="shared" si="135"/>
        <v>76.737183617610356</v>
      </c>
      <c r="BL272">
        <f t="shared" si="136"/>
        <v>1.8330373637048414</v>
      </c>
      <c r="BM272">
        <f t="shared" si="137"/>
        <v>47.608261881079251</v>
      </c>
      <c r="BN272">
        <f t="shared" si="138"/>
        <v>420.62153880197326</v>
      </c>
      <c r="BO272">
        <f t="shared" si="139"/>
        <v>-1.6749713498269848E-3</v>
      </c>
    </row>
    <row r="273" spans="1:67" x14ac:dyDescent="0.25">
      <c r="A273" s="1">
        <v>260</v>
      </c>
      <c r="B273" s="1" t="s">
        <v>349</v>
      </c>
      <c r="C273" s="1" t="s">
        <v>82</v>
      </c>
      <c r="D273" s="1" t="s">
        <v>83</v>
      </c>
      <c r="E273" s="1" t="s">
        <v>84</v>
      </c>
      <c r="F273" s="1" t="s">
        <v>85</v>
      </c>
      <c r="G273" s="1" t="s">
        <v>86</v>
      </c>
      <c r="H273" s="1" t="s">
        <v>87</v>
      </c>
      <c r="I273" s="1">
        <v>1567.9999964460731</v>
      </c>
      <c r="J273" s="1">
        <v>0</v>
      </c>
      <c r="K273">
        <f t="shared" si="112"/>
        <v>-1.5743630104128195</v>
      </c>
      <c r="L273">
        <f t="shared" si="113"/>
        <v>6.5554713574322038E-3</v>
      </c>
      <c r="M273">
        <f t="shared" si="114"/>
        <v>782.29566219219703</v>
      </c>
      <c r="N273">
        <f t="shared" si="115"/>
        <v>0.15428837766956516</v>
      </c>
      <c r="O273">
        <f t="shared" si="116"/>
        <v>2.2729511044956339</v>
      </c>
      <c r="P273">
        <f t="shared" si="117"/>
        <v>30.873323440551758</v>
      </c>
      <c r="Q273" s="1">
        <v>6</v>
      </c>
      <c r="R273">
        <f t="shared" si="118"/>
        <v>1.4200000166893005</v>
      </c>
      <c r="S273" s="1">
        <v>1</v>
      </c>
      <c r="T273">
        <f t="shared" si="119"/>
        <v>2.8400000333786011</v>
      </c>
      <c r="U273" s="1">
        <v>30.979608535766602</v>
      </c>
      <c r="V273" s="1">
        <v>30.873323440551758</v>
      </c>
      <c r="W273" s="1">
        <v>31.019926071166992</v>
      </c>
      <c r="X273" s="1">
        <v>418.15072631835938</v>
      </c>
      <c r="Y273" s="1">
        <v>419.96157836914063</v>
      </c>
      <c r="Z273" s="1">
        <v>21.946138381958008</v>
      </c>
      <c r="AA273" s="1">
        <v>22.127124786376953</v>
      </c>
      <c r="AB273" s="1">
        <v>48.553829193115234</v>
      </c>
      <c r="AC273" s="1">
        <v>48.954242706298828</v>
      </c>
      <c r="AD273" s="1">
        <v>500.17376708984375</v>
      </c>
      <c r="AE273" s="1">
        <v>0.24638000130653381</v>
      </c>
      <c r="AF273" s="1">
        <v>0.10544430464506149</v>
      </c>
      <c r="AG273" s="1">
        <v>99.694145202636719</v>
      </c>
      <c r="AH273" s="1">
        <v>0.61008495092391968</v>
      </c>
      <c r="AI273" s="1">
        <v>0.1899566650390625</v>
      </c>
      <c r="AJ273" s="1">
        <v>2.7664460241794586E-2</v>
      </c>
      <c r="AK273" s="1">
        <v>7.8468100400641561E-4</v>
      </c>
      <c r="AL273" s="1">
        <v>4.1534610092639923E-2</v>
      </c>
      <c r="AM273" s="1">
        <v>2.1558508742600679E-3</v>
      </c>
      <c r="AN273" s="1">
        <v>1</v>
      </c>
      <c r="AO273" s="1">
        <v>-0.21956524252891541</v>
      </c>
      <c r="AP273" s="1">
        <v>2.737391471862793</v>
      </c>
      <c r="AQ273" s="1">
        <v>1</v>
      </c>
      <c r="AR273" s="1">
        <v>0</v>
      </c>
      <c r="AS273" s="1">
        <v>0.15999999642372131</v>
      </c>
      <c r="AT273" s="1">
        <v>111115</v>
      </c>
      <c r="AU273" s="1" t="s">
        <v>88</v>
      </c>
      <c r="AV273">
        <f t="shared" si="120"/>
        <v>0.83362294514973945</v>
      </c>
      <c r="AW273">
        <f t="shared" si="121"/>
        <v>1.5428837766956515E-4</v>
      </c>
      <c r="AX273">
        <f t="shared" si="122"/>
        <v>304.02332344055174</v>
      </c>
      <c r="AY273">
        <f t="shared" si="123"/>
        <v>304.12960853576658</v>
      </c>
      <c r="AZ273">
        <f t="shared" si="124"/>
        <v>3.9420799327921863E-2</v>
      </c>
      <c r="BA273">
        <f t="shared" si="125"/>
        <v>-6.1772199569011428E-2</v>
      </c>
      <c r="BB273">
        <f t="shared" si="126"/>
        <v>4.47889589586556</v>
      </c>
      <c r="BC273">
        <f t="shared" si="127"/>
        <v>44.926368411723963</v>
      </c>
      <c r="BD273">
        <f t="shared" si="128"/>
        <v>22.79924362534701</v>
      </c>
      <c r="BE273">
        <f t="shared" si="129"/>
        <v>30.92646598815918</v>
      </c>
      <c r="BF273">
        <f t="shared" si="130"/>
        <v>4.492497821045097</v>
      </c>
      <c r="BG273">
        <f t="shared" si="131"/>
        <v>6.540374443057404E-3</v>
      </c>
      <c r="BH273">
        <f t="shared" si="132"/>
        <v>2.2059447913699262</v>
      </c>
      <c r="BI273">
        <f t="shared" si="133"/>
        <v>2.2865530296751708</v>
      </c>
      <c r="BJ273">
        <f t="shared" si="134"/>
        <v>4.0890877148132415E-3</v>
      </c>
      <c r="BK273">
        <f t="shared" si="135"/>
        <v>77.990297337981744</v>
      </c>
      <c r="BL273">
        <f t="shared" si="136"/>
        <v>1.8627791266766065</v>
      </c>
      <c r="BM273">
        <f t="shared" si="137"/>
        <v>47.612463774199064</v>
      </c>
      <c r="BN273">
        <f t="shared" si="138"/>
        <v>420.70995514346367</v>
      </c>
      <c r="BO273">
        <f t="shared" si="139"/>
        <v>-1.7817334932128703E-3</v>
      </c>
    </row>
    <row r="274" spans="1:67" x14ac:dyDescent="0.25">
      <c r="A274" s="1">
        <v>261</v>
      </c>
      <c r="B274" s="1" t="s">
        <v>350</v>
      </c>
      <c r="C274" s="1" t="s">
        <v>82</v>
      </c>
      <c r="D274" s="1" t="s">
        <v>83</v>
      </c>
      <c r="E274" s="1" t="s">
        <v>84</v>
      </c>
      <c r="F274" s="1" t="s">
        <v>85</v>
      </c>
      <c r="G274" s="1" t="s">
        <v>86</v>
      </c>
      <c r="H274" s="1" t="s">
        <v>87</v>
      </c>
      <c r="I274" s="1">
        <v>1572.9999963343143</v>
      </c>
      <c r="J274" s="1">
        <v>0</v>
      </c>
      <c r="K274">
        <f t="shared" si="112"/>
        <v>-1.5045349912908503</v>
      </c>
      <c r="L274">
        <f t="shared" si="113"/>
        <v>6.281631942570691E-3</v>
      </c>
      <c r="M274">
        <f t="shared" si="114"/>
        <v>781.19756886190248</v>
      </c>
      <c r="N274">
        <f t="shared" si="115"/>
        <v>0.14777704039748704</v>
      </c>
      <c r="O274">
        <f t="shared" si="116"/>
        <v>2.2717163637889248</v>
      </c>
      <c r="P274">
        <f t="shared" si="117"/>
        <v>30.868801116943359</v>
      </c>
      <c r="Q274" s="1">
        <v>6</v>
      </c>
      <c r="R274">
        <f t="shared" si="118"/>
        <v>1.4200000166893005</v>
      </c>
      <c r="S274" s="1">
        <v>1</v>
      </c>
      <c r="T274">
        <f t="shared" si="119"/>
        <v>2.8400000333786011</v>
      </c>
      <c r="U274" s="1">
        <v>30.979360580444336</v>
      </c>
      <c r="V274" s="1">
        <v>30.868801116943359</v>
      </c>
      <c r="W274" s="1">
        <v>31.019741058349609</v>
      </c>
      <c r="X274" s="1">
        <v>418.16848754882813</v>
      </c>
      <c r="Y274" s="1">
        <v>419.89804077148438</v>
      </c>
      <c r="Z274" s="1">
        <v>21.954740524291992</v>
      </c>
      <c r="AA274" s="1">
        <v>22.128005981445313</v>
      </c>
      <c r="AB274" s="1">
        <v>48.573352813720703</v>
      </c>
      <c r="AC274" s="1">
        <v>48.956687927246094</v>
      </c>
      <c r="AD274" s="1">
        <v>500.41259765625</v>
      </c>
      <c r="AE274" s="1">
        <v>0.15720285475254059</v>
      </c>
      <c r="AF274" s="1">
        <v>0.13646024465560913</v>
      </c>
      <c r="AG274" s="1">
        <v>99.693740844726563</v>
      </c>
      <c r="AH274" s="1">
        <v>0.61008495092391968</v>
      </c>
      <c r="AI274" s="1">
        <v>0.1899566650390625</v>
      </c>
      <c r="AJ274" s="1">
        <v>2.7664460241794586E-2</v>
      </c>
      <c r="AK274" s="1">
        <v>7.8468100400641561E-4</v>
      </c>
      <c r="AL274" s="1">
        <v>4.1534610092639923E-2</v>
      </c>
      <c r="AM274" s="1">
        <v>2.1558508742600679E-3</v>
      </c>
      <c r="AN274" s="1">
        <v>1</v>
      </c>
      <c r="AO274" s="1">
        <v>-0.21956524252891541</v>
      </c>
      <c r="AP274" s="1">
        <v>2.737391471862793</v>
      </c>
      <c r="AQ274" s="1">
        <v>1</v>
      </c>
      <c r="AR274" s="1">
        <v>0</v>
      </c>
      <c r="AS274" s="1">
        <v>0.15999999642372131</v>
      </c>
      <c r="AT274" s="1">
        <v>111115</v>
      </c>
      <c r="AU274" s="1" t="s">
        <v>88</v>
      </c>
      <c r="AV274">
        <f t="shared" si="120"/>
        <v>0.83402099609374991</v>
      </c>
      <c r="AW274">
        <f t="shared" si="121"/>
        <v>1.4777704039748704E-4</v>
      </c>
      <c r="AX274">
        <f t="shared" si="122"/>
        <v>304.01880111694334</v>
      </c>
      <c r="AY274">
        <f t="shared" si="123"/>
        <v>304.12936058044431</v>
      </c>
      <c r="AZ274">
        <f t="shared" si="124"/>
        <v>2.5152456198205275E-2</v>
      </c>
      <c r="BA274">
        <f t="shared" si="125"/>
        <v>-5.8111139926581422E-2</v>
      </c>
      <c r="BB274">
        <f t="shared" si="126"/>
        <v>4.4777400575136932</v>
      </c>
      <c r="BC274">
        <f t="shared" si="127"/>
        <v>44.91495674224717</v>
      </c>
      <c r="BD274">
        <f t="shared" si="128"/>
        <v>22.786950760801858</v>
      </c>
      <c r="BE274">
        <f t="shared" si="129"/>
        <v>30.924080848693848</v>
      </c>
      <c r="BF274">
        <f t="shared" si="130"/>
        <v>4.4918865702345094</v>
      </c>
      <c r="BG274">
        <f t="shared" si="131"/>
        <v>6.2677686273750486E-3</v>
      </c>
      <c r="BH274">
        <f t="shared" si="132"/>
        <v>2.2060236937247684</v>
      </c>
      <c r="BI274">
        <f t="shared" si="133"/>
        <v>2.2858628765097411</v>
      </c>
      <c r="BJ274">
        <f t="shared" si="134"/>
        <v>3.9185985698921792E-3</v>
      </c>
      <c r="BK274">
        <f t="shared" si="135"/>
        <v>77.880507978648936</v>
      </c>
      <c r="BL274">
        <f t="shared" si="136"/>
        <v>1.8604458535376769</v>
      </c>
      <c r="BM274">
        <f t="shared" si="137"/>
        <v>47.622653544546125</v>
      </c>
      <c r="BN274">
        <f t="shared" si="138"/>
        <v>420.61322464978394</v>
      </c>
      <c r="BO274">
        <f t="shared" si="139"/>
        <v>-1.7034640005803179E-3</v>
      </c>
    </row>
    <row r="275" spans="1:67" x14ac:dyDescent="0.25">
      <c r="A275" s="1">
        <v>262</v>
      </c>
      <c r="B275" s="1" t="s">
        <v>351</v>
      </c>
      <c r="C275" s="1" t="s">
        <v>82</v>
      </c>
      <c r="D275" s="1" t="s">
        <v>83</v>
      </c>
      <c r="E275" s="1" t="s">
        <v>84</v>
      </c>
      <c r="F275" s="1" t="s">
        <v>85</v>
      </c>
      <c r="G275" s="1" t="s">
        <v>86</v>
      </c>
      <c r="H275" s="1" t="s">
        <v>87</v>
      </c>
      <c r="I275" s="1">
        <v>1578.4999962113798</v>
      </c>
      <c r="J275" s="1">
        <v>0</v>
      </c>
      <c r="K275">
        <f t="shared" si="112"/>
        <v>-1.4425839765200377</v>
      </c>
      <c r="L275">
        <f t="shared" si="113"/>
        <v>6.4707693298168755E-3</v>
      </c>
      <c r="M275">
        <f t="shared" si="114"/>
        <v>755.05899118307309</v>
      </c>
      <c r="N275">
        <f t="shared" si="115"/>
        <v>0.15228670550686427</v>
      </c>
      <c r="O275">
        <f t="shared" si="116"/>
        <v>2.272779263041782</v>
      </c>
      <c r="P275">
        <f t="shared" si="117"/>
        <v>30.870508193969727</v>
      </c>
      <c r="Q275" s="1">
        <v>6</v>
      </c>
      <c r="R275">
        <f t="shared" si="118"/>
        <v>1.4200000166893005</v>
      </c>
      <c r="S275" s="1">
        <v>1</v>
      </c>
      <c r="T275">
        <f t="shared" si="119"/>
        <v>2.8400000333786011</v>
      </c>
      <c r="U275" s="1">
        <v>30.978420257568359</v>
      </c>
      <c r="V275" s="1">
        <v>30.870508193969727</v>
      </c>
      <c r="W275" s="1">
        <v>31.018552780151367</v>
      </c>
      <c r="X275" s="1">
        <v>418.17153930664063</v>
      </c>
      <c r="Y275" s="1">
        <v>419.82485961914063</v>
      </c>
      <c r="Z275" s="1">
        <v>21.943021774291992</v>
      </c>
      <c r="AA275" s="1">
        <v>22.121608734130859</v>
      </c>
      <c r="AB275" s="1">
        <v>48.550273895263672</v>
      </c>
      <c r="AC275" s="1">
        <v>48.945411682128906</v>
      </c>
      <c r="AD275" s="1">
        <v>500.320556640625</v>
      </c>
      <c r="AE275" s="1">
        <v>0.24864710867404938</v>
      </c>
      <c r="AF275" s="1">
        <v>5.4789643734693527E-2</v>
      </c>
      <c r="AG275" s="1">
        <v>99.694244384765625</v>
      </c>
      <c r="AH275" s="1">
        <v>0.61008495092391968</v>
      </c>
      <c r="AI275" s="1">
        <v>0.1899566650390625</v>
      </c>
      <c r="AJ275" s="1">
        <v>2.7664460241794586E-2</v>
      </c>
      <c r="AK275" s="1">
        <v>7.8468100400641561E-4</v>
      </c>
      <c r="AL275" s="1">
        <v>4.1534610092639923E-2</v>
      </c>
      <c r="AM275" s="1">
        <v>2.1558508742600679E-3</v>
      </c>
      <c r="AN275" s="1">
        <v>1</v>
      </c>
      <c r="AO275" s="1">
        <v>-0.21956524252891541</v>
      </c>
      <c r="AP275" s="1">
        <v>2.737391471862793</v>
      </c>
      <c r="AQ275" s="1">
        <v>1</v>
      </c>
      <c r="AR275" s="1">
        <v>0</v>
      </c>
      <c r="AS275" s="1">
        <v>0.15999999642372131</v>
      </c>
      <c r="AT275" s="1">
        <v>111115</v>
      </c>
      <c r="AU275" s="1" t="s">
        <v>88</v>
      </c>
      <c r="AV275">
        <f t="shared" si="120"/>
        <v>0.83386759440104152</v>
      </c>
      <c r="AW275">
        <f t="shared" si="121"/>
        <v>1.5228670550686426E-4</v>
      </c>
      <c r="AX275">
        <f t="shared" si="122"/>
        <v>304.0205081939697</v>
      </c>
      <c r="AY275">
        <f t="shared" si="123"/>
        <v>304.12842025756834</v>
      </c>
      <c r="AZ275">
        <f t="shared" si="124"/>
        <v>3.9783536498616545E-2</v>
      </c>
      <c r="BA275">
        <f t="shared" si="125"/>
        <v>-6.0550715785655844E-2</v>
      </c>
      <c r="BB275">
        <f t="shared" si="126"/>
        <v>4.4781763303663897</v>
      </c>
      <c r="BC275">
        <f t="shared" si="127"/>
        <v>44.919105992549198</v>
      </c>
      <c r="BD275">
        <f t="shared" si="128"/>
        <v>22.797497258418339</v>
      </c>
      <c r="BE275">
        <f t="shared" si="129"/>
        <v>30.924464225769043</v>
      </c>
      <c r="BF275">
        <f t="shared" si="130"/>
        <v>4.4919848151783315</v>
      </c>
      <c r="BG275">
        <f t="shared" si="131"/>
        <v>6.4560595862003739E-3</v>
      </c>
      <c r="BH275">
        <f t="shared" si="132"/>
        <v>2.2053970673246077</v>
      </c>
      <c r="BI275">
        <f t="shared" si="133"/>
        <v>2.2865877478537238</v>
      </c>
      <c r="BJ275">
        <f t="shared" si="134"/>
        <v>4.0363562466372545E-3</v>
      </c>
      <c r="BK275">
        <f t="shared" si="135"/>
        <v>75.275035591919874</v>
      </c>
      <c r="BL275">
        <f t="shared" si="136"/>
        <v>1.7985094829021138</v>
      </c>
      <c r="BM275">
        <f t="shared" si="137"/>
        <v>47.606794627470073</v>
      </c>
      <c r="BN275">
        <f t="shared" si="138"/>
        <v>420.51059495203259</v>
      </c>
      <c r="BO275">
        <f t="shared" si="139"/>
        <v>-1.6331764271219483E-3</v>
      </c>
    </row>
    <row r="276" spans="1:67" x14ac:dyDescent="0.25">
      <c r="A276" s="1">
        <v>263</v>
      </c>
      <c r="B276" s="1" t="s">
        <v>352</v>
      </c>
      <c r="C276" s="1" t="s">
        <v>82</v>
      </c>
      <c r="D276" s="1" t="s">
        <v>83</v>
      </c>
      <c r="E276" s="1" t="s">
        <v>84</v>
      </c>
      <c r="F276" s="1" t="s">
        <v>85</v>
      </c>
      <c r="G276" s="1" t="s">
        <v>86</v>
      </c>
      <c r="H276" s="1" t="s">
        <v>87</v>
      </c>
      <c r="I276" s="1">
        <v>1583.4999960996211</v>
      </c>
      <c r="J276" s="1">
        <v>0</v>
      </c>
      <c r="K276">
        <f t="shared" si="112"/>
        <v>-1.3749868524237807</v>
      </c>
      <c r="L276">
        <f t="shared" si="113"/>
        <v>6.3333611434401192E-3</v>
      </c>
      <c r="M276">
        <f t="shared" si="114"/>
        <v>745.90232725882413</v>
      </c>
      <c r="N276">
        <f t="shared" si="115"/>
        <v>0.14890920400489505</v>
      </c>
      <c r="O276">
        <f t="shared" si="116"/>
        <v>2.2705055176779041</v>
      </c>
      <c r="P276">
        <f t="shared" si="117"/>
        <v>30.862030029296875</v>
      </c>
      <c r="Q276" s="1">
        <v>6</v>
      </c>
      <c r="R276">
        <f t="shared" si="118"/>
        <v>1.4200000166893005</v>
      </c>
      <c r="S276" s="1">
        <v>1</v>
      </c>
      <c r="T276">
        <f t="shared" si="119"/>
        <v>2.8400000333786011</v>
      </c>
      <c r="U276" s="1">
        <v>30.974899291992188</v>
      </c>
      <c r="V276" s="1">
        <v>30.862030029296875</v>
      </c>
      <c r="W276" s="1">
        <v>31.009143829345703</v>
      </c>
      <c r="X276" s="1">
        <v>418.270263671875</v>
      </c>
      <c r="Y276" s="1">
        <v>419.84445190429688</v>
      </c>
      <c r="Z276" s="1">
        <v>21.948013305664063</v>
      </c>
      <c r="AA276" s="1">
        <v>22.122665405273438</v>
      </c>
      <c r="AB276" s="1">
        <v>48.571109771728516</v>
      </c>
      <c r="AC276" s="1">
        <v>48.957618713378906</v>
      </c>
      <c r="AD276" s="1">
        <v>500.24569702148438</v>
      </c>
      <c r="AE276" s="1">
        <v>0.17533895373344421</v>
      </c>
      <c r="AF276" s="1">
        <v>0.12405285239219666</v>
      </c>
      <c r="AG276" s="1">
        <v>99.6943359375</v>
      </c>
      <c r="AH276" s="1">
        <v>0.61008495092391968</v>
      </c>
      <c r="AI276" s="1">
        <v>0.1899566650390625</v>
      </c>
      <c r="AJ276" s="1">
        <v>2.7664460241794586E-2</v>
      </c>
      <c r="AK276" s="1">
        <v>7.8468100400641561E-4</v>
      </c>
      <c r="AL276" s="1">
        <v>4.1534610092639923E-2</v>
      </c>
      <c r="AM276" s="1">
        <v>2.1558508742600679E-3</v>
      </c>
      <c r="AN276" s="1">
        <v>1</v>
      </c>
      <c r="AO276" s="1">
        <v>-0.21956524252891541</v>
      </c>
      <c r="AP276" s="1">
        <v>2.737391471862793</v>
      </c>
      <c r="AQ276" s="1">
        <v>1</v>
      </c>
      <c r="AR276" s="1">
        <v>0</v>
      </c>
      <c r="AS276" s="1">
        <v>0.15999999642372131</v>
      </c>
      <c r="AT276" s="1">
        <v>111115</v>
      </c>
      <c r="AU276" s="1" t="s">
        <v>88</v>
      </c>
      <c r="AV276">
        <f t="shared" si="120"/>
        <v>0.83374282836914049</v>
      </c>
      <c r="AW276">
        <f t="shared" si="121"/>
        <v>1.4890920400489506E-4</v>
      </c>
      <c r="AX276">
        <f t="shared" si="122"/>
        <v>304.01203002929685</v>
      </c>
      <c r="AY276">
        <f t="shared" si="123"/>
        <v>304.12489929199216</v>
      </c>
      <c r="AZ276">
        <f t="shared" si="124"/>
        <v>2.8054231970290111E-2</v>
      </c>
      <c r="BA276">
        <f t="shared" si="125"/>
        <v>-5.8327300851057938E-2</v>
      </c>
      <c r="BB276">
        <f t="shared" si="126"/>
        <v>4.4760099544241436</v>
      </c>
      <c r="BC276">
        <f t="shared" si="127"/>
        <v>44.897334561014851</v>
      </c>
      <c r="BD276">
        <f t="shared" si="128"/>
        <v>22.774669155741414</v>
      </c>
      <c r="BE276">
        <f t="shared" si="129"/>
        <v>30.918464660644531</v>
      </c>
      <c r="BF276">
        <f t="shared" si="130"/>
        <v>4.4904475696507831</v>
      </c>
      <c r="BG276">
        <f t="shared" si="131"/>
        <v>6.3192688155875795E-3</v>
      </c>
      <c r="BH276">
        <f t="shared" si="132"/>
        <v>2.2055044367462395</v>
      </c>
      <c r="BI276">
        <f t="shared" si="133"/>
        <v>2.2849431329045435</v>
      </c>
      <c r="BJ276">
        <f t="shared" si="134"/>
        <v>3.9508067043155645E-3</v>
      </c>
      <c r="BK276">
        <f t="shared" si="135"/>
        <v>74.362237190304285</v>
      </c>
      <c r="BL276">
        <f t="shared" si="136"/>
        <v>1.7766158963769083</v>
      </c>
      <c r="BM276">
        <f t="shared" si="137"/>
        <v>47.631910519131019</v>
      </c>
      <c r="BN276">
        <f t="shared" si="138"/>
        <v>420.49805480181652</v>
      </c>
      <c r="BO276">
        <f t="shared" si="139"/>
        <v>-1.5575161400092216E-3</v>
      </c>
    </row>
    <row r="277" spans="1:67" x14ac:dyDescent="0.25">
      <c r="A277" s="1">
        <v>264</v>
      </c>
      <c r="B277" s="1" t="s">
        <v>353</v>
      </c>
      <c r="C277" s="1" t="s">
        <v>82</v>
      </c>
      <c r="D277" s="1" t="s">
        <v>83</v>
      </c>
      <c r="E277" s="1" t="s">
        <v>84</v>
      </c>
      <c r="F277" s="1" t="s">
        <v>85</v>
      </c>
      <c r="G277" s="1" t="s">
        <v>86</v>
      </c>
      <c r="H277" s="1" t="s">
        <v>87</v>
      </c>
      <c r="I277" s="1">
        <v>1588.4999959878623</v>
      </c>
      <c r="J277" s="1">
        <v>0</v>
      </c>
      <c r="K277">
        <f t="shared" si="112"/>
        <v>-1.4239225300634961</v>
      </c>
      <c r="L277">
        <f t="shared" si="113"/>
        <v>6.4640153919249379E-3</v>
      </c>
      <c r="M277">
        <f t="shared" si="114"/>
        <v>751.01088687314962</v>
      </c>
      <c r="N277">
        <f t="shared" si="115"/>
        <v>0.15196106341858853</v>
      </c>
      <c r="O277">
        <f t="shared" si="116"/>
        <v>2.2703028621287942</v>
      </c>
      <c r="P277">
        <f t="shared" si="117"/>
        <v>30.861076354980469</v>
      </c>
      <c r="Q277" s="1">
        <v>6</v>
      </c>
      <c r="R277">
        <f t="shared" si="118"/>
        <v>1.4200000166893005</v>
      </c>
      <c r="S277" s="1">
        <v>1</v>
      </c>
      <c r="T277">
        <f t="shared" si="119"/>
        <v>2.8400000333786011</v>
      </c>
      <c r="U277" s="1">
        <v>30.974800109863281</v>
      </c>
      <c r="V277" s="1">
        <v>30.861076354980469</v>
      </c>
      <c r="W277" s="1">
        <v>31.001296997070313</v>
      </c>
      <c r="X277" s="1">
        <v>418.30221557617188</v>
      </c>
      <c r="Y277" s="1">
        <v>419.93365478515625</v>
      </c>
      <c r="Z277" s="1">
        <v>21.944108963012695</v>
      </c>
      <c r="AA277" s="1">
        <v>22.122352600097656</v>
      </c>
      <c r="AB277" s="1">
        <v>48.562530517578125</v>
      </c>
      <c r="AC277" s="1">
        <v>48.956985473632813</v>
      </c>
      <c r="AD277" s="1">
        <v>500.21194458007813</v>
      </c>
      <c r="AE277" s="1">
        <v>0.19573628902435303</v>
      </c>
      <c r="AF277" s="1">
        <v>2.7910681441426277E-2</v>
      </c>
      <c r="AG277" s="1">
        <v>99.693893432617188</v>
      </c>
      <c r="AH277" s="1">
        <v>0.61008495092391968</v>
      </c>
      <c r="AI277" s="1">
        <v>0.1899566650390625</v>
      </c>
      <c r="AJ277" s="1">
        <v>2.7664460241794586E-2</v>
      </c>
      <c r="AK277" s="1">
        <v>7.8468100400641561E-4</v>
      </c>
      <c r="AL277" s="1">
        <v>4.1534610092639923E-2</v>
      </c>
      <c r="AM277" s="1">
        <v>2.1558508742600679E-3</v>
      </c>
      <c r="AN277" s="1">
        <v>1</v>
      </c>
      <c r="AO277" s="1">
        <v>-0.21956524252891541</v>
      </c>
      <c r="AP277" s="1">
        <v>2.737391471862793</v>
      </c>
      <c r="AQ277" s="1">
        <v>1</v>
      </c>
      <c r="AR277" s="1">
        <v>0</v>
      </c>
      <c r="AS277" s="1">
        <v>0.15999999642372131</v>
      </c>
      <c r="AT277" s="1">
        <v>111115</v>
      </c>
      <c r="AU277" s="1" t="s">
        <v>88</v>
      </c>
      <c r="AV277">
        <f t="shared" si="120"/>
        <v>0.83368657430013005</v>
      </c>
      <c r="AW277">
        <f t="shared" si="121"/>
        <v>1.5196106341858854E-4</v>
      </c>
      <c r="AX277">
        <f t="shared" si="122"/>
        <v>304.01107635498045</v>
      </c>
      <c r="AY277">
        <f t="shared" si="123"/>
        <v>304.12480010986326</v>
      </c>
      <c r="AZ277">
        <f t="shared" si="124"/>
        <v>3.1317805543888966E-2</v>
      </c>
      <c r="BA277">
        <f t="shared" si="125"/>
        <v>-5.9691856374772811E-2</v>
      </c>
      <c r="BB277">
        <f t="shared" si="126"/>
        <v>4.4757663247217119</v>
      </c>
      <c r="BC277">
        <f t="shared" si="127"/>
        <v>44.895090066342618</v>
      </c>
      <c r="BD277">
        <f t="shared" si="128"/>
        <v>22.772737466244962</v>
      </c>
      <c r="BE277">
        <f t="shared" si="129"/>
        <v>30.917938232421875</v>
      </c>
      <c r="BF277">
        <f t="shared" si="130"/>
        <v>4.4903127068402382</v>
      </c>
      <c r="BG277">
        <f t="shared" si="131"/>
        <v>6.449336304372404E-3</v>
      </c>
      <c r="BH277">
        <f t="shared" si="132"/>
        <v>2.2054634625929177</v>
      </c>
      <c r="BI277">
        <f t="shared" si="133"/>
        <v>2.2848492442473205</v>
      </c>
      <c r="BJ277">
        <f t="shared" si="134"/>
        <v>4.032151449276945E-3</v>
      </c>
      <c r="BK277">
        <f t="shared" si="135"/>
        <v>74.87119932266711</v>
      </c>
      <c r="BL277">
        <f t="shared" si="136"/>
        <v>1.7884036640439713</v>
      </c>
      <c r="BM277">
        <f t="shared" si="137"/>
        <v>47.63620728441331</v>
      </c>
      <c r="BN277">
        <f t="shared" si="138"/>
        <v>420.61051936015377</v>
      </c>
      <c r="BO277">
        <f t="shared" si="139"/>
        <v>-1.6126622059342815E-3</v>
      </c>
    </row>
    <row r="278" spans="1:67" x14ac:dyDescent="0.25">
      <c r="A278" s="1">
        <v>265</v>
      </c>
      <c r="B278" s="1" t="s">
        <v>354</v>
      </c>
      <c r="C278" s="1" t="s">
        <v>82</v>
      </c>
      <c r="D278" s="1" t="s">
        <v>83</v>
      </c>
      <c r="E278" s="1" t="s">
        <v>84</v>
      </c>
      <c r="F278" s="1" t="s">
        <v>85</v>
      </c>
      <c r="G278" s="1" t="s">
        <v>86</v>
      </c>
      <c r="H278" s="1" t="s">
        <v>87</v>
      </c>
      <c r="I278" s="1">
        <v>1593.9999958649278</v>
      </c>
      <c r="J278" s="1">
        <v>0</v>
      </c>
      <c r="K278">
        <f t="shared" si="112"/>
        <v>-1.6176130557910251</v>
      </c>
      <c r="L278">
        <f t="shared" si="113"/>
        <v>6.1580424875110713E-3</v>
      </c>
      <c r="M278">
        <f t="shared" si="114"/>
        <v>817.74624369169896</v>
      </c>
      <c r="N278">
        <f t="shared" si="115"/>
        <v>0.14493557060054799</v>
      </c>
      <c r="O278">
        <f t="shared" si="116"/>
        <v>2.2726884933021836</v>
      </c>
      <c r="P278">
        <f t="shared" si="117"/>
        <v>30.869333267211914</v>
      </c>
      <c r="Q278" s="1">
        <v>6</v>
      </c>
      <c r="R278">
        <f t="shared" si="118"/>
        <v>1.4200000166893005</v>
      </c>
      <c r="S278" s="1">
        <v>1</v>
      </c>
      <c r="T278">
        <f t="shared" si="119"/>
        <v>2.8400000333786011</v>
      </c>
      <c r="U278" s="1">
        <v>30.972766876220703</v>
      </c>
      <c r="V278" s="1">
        <v>30.869333267211914</v>
      </c>
      <c r="W278" s="1">
        <v>31.005434036254883</v>
      </c>
      <c r="X278" s="1">
        <v>418.1546630859375</v>
      </c>
      <c r="Y278" s="1">
        <v>420.02206420898438</v>
      </c>
      <c r="Z278" s="1">
        <v>21.949346542358398</v>
      </c>
      <c r="AA278" s="1">
        <v>22.119359970092773</v>
      </c>
      <c r="AB278" s="1">
        <v>48.580253601074219</v>
      </c>
      <c r="AC278" s="1">
        <v>48.956539154052734</v>
      </c>
      <c r="AD278" s="1">
        <v>500.18292236328125</v>
      </c>
      <c r="AE278" s="1">
        <v>0.24184846878051758</v>
      </c>
      <c r="AF278" s="1">
        <v>0.17367516458034515</v>
      </c>
      <c r="AG278" s="1">
        <v>99.694908142089844</v>
      </c>
      <c r="AH278" s="1">
        <v>0.61008495092391968</v>
      </c>
      <c r="AI278" s="1">
        <v>0.1899566650390625</v>
      </c>
      <c r="AJ278" s="1">
        <v>2.7664460241794586E-2</v>
      </c>
      <c r="AK278" s="1">
        <v>7.8468100400641561E-4</v>
      </c>
      <c r="AL278" s="1">
        <v>4.1534610092639923E-2</v>
      </c>
      <c r="AM278" s="1">
        <v>2.1558508742600679E-3</v>
      </c>
      <c r="AN278" s="1">
        <v>1</v>
      </c>
      <c r="AO278" s="1">
        <v>-0.21956524252891541</v>
      </c>
      <c r="AP278" s="1">
        <v>2.737391471862793</v>
      </c>
      <c r="AQ278" s="1">
        <v>1</v>
      </c>
      <c r="AR278" s="1">
        <v>0</v>
      </c>
      <c r="AS278" s="1">
        <v>0.15999999642372131</v>
      </c>
      <c r="AT278" s="1">
        <v>111115</v>
      </c>
      <c r="AU278" s="1" t="s">
        <v>88</v>
      </c>
      <c r="AV278">
        <f t="shared" si="120"/>
        <v>0.83363820393880195</v>
      </c>
      <c r="AW278">
        <f t="shared" si="121"/>
        <v>1.4493557060054799E-4</v>
      </c>
      <c r="AX278">
        <f t="shared" si="122"/>
        <v>304.01933326721189</v>
      </c>
      <c r="AY278">
        <f t="shared" si="123"/>
        <v>304.12276687622068</v>
      </c>
      <c r="AZ278">
        <f t="shared" si="124"/>
        <v>3.8695754139965288E-2</v>
      </c>
      <c r="BA278">
        <f t="shared" si="125"/>
        <v>-5.7519169799160649E-2</v>
      </c>
      <c r="BB278">
        <f t="shared" si="126"/>
        <v>4.4778760536824018</v>
      </c>
      <c r="BC278">
        <f t="shared" si="127"/>
        <v>44.915794970193701</v>
      </c>
      <c r="BD278">
        <f t="shared" si="128"/>
        <v>22.796435000100928</v>
      </c>
      <c r="BE278">
        <f t="shared" si="129"/>
        <v>30.921050071716309</v>
      </c>
      <c r="BF278">
        <f t="shared" si="130"/>
        <v>4.4911099634021499</v>
      </c>
      <c r="BG278">
        <f t="shared" si="131"/>
        <v>6.1447187415113163E-3</v>
      </c>
      <c r="BH278">
        <f t="shared" si="132"/>
        <v>2.2051875603802182</v>
      </c>
      <c r="BI278">
        <f t="shared" si="133"/>
        <v>2.2859224030219316</v>
      </c>
      <c r="BJ278">
        <f t="shared" si="134"/>
        <v>3.8416440503814004E-3</v>
      </c>
      <c r="BK278">
        <f t="shared" si="135"/>
        <v>81.525136648382954</v>
      </c>
      <c r="BL278">
        <f t="shared" si="136"/>
        <v>1.9469125871559563</v>
      </c>
      <c r="BM278">
        <f t="shared" si="137"/>
        <v>47.59976762412569</v>
      </c>
      <c r="BN278">
        <f t="shared" si="138"/>
        <v>420.79099998350966</v>
      </c>
      <c r="BO278">
        <f t="shared" si="139"/>
        <v>-1.8298396487667779E-3</v>
      </c>
    </row>
    <row r="279" spans="1:67" x14ac:dyDescent="0.25">
      <c r="A279" s="1">
        <v>266</v>
      </c>
      <c r="B279" s="1" t="s">
        <v>355</v>
      </c>
      <c r="C279" s="1" t="s">
        <v>82</v>
      </c>
      <c r="D279" s="1" t="s">
        <v>83</v>
      </c>
      <c r="E279" s="1" t="s">
        <v>84</v>
      </c>
      <c r="F279" s="1" t="s">
        <v>85</v>
      </c>
      <c r="G279" s="1" t="s">
        <v>86</v>
      </c>
      <c r="H279" s="1" t="s">
        <v>87</v>
      </c>
      <c r="I279" s="1">
        <v>1598.9999957531691</v>
      </c>
      <c r="J279" s="1">
        <v>0</v>
      </c>
      <c r="K279">
        <f t="shared" si="112"/>
        <v>-1.4601533767447803</v>
      </c>
      <c r="L279">
        <f t="shared" si="113"/>
        <v>6.3237724570027066E-3</v>
      </c>
      <c r="M279">
        <f t="shared" si="114"/>
        <v>767.62146173998724</v>
      </c>
      <c r="N279">
        <f t="shared" si="115"/>
        <v>0.14879179088179004</v>
      </c>
      <c r="O279">
        <f t="shared" si="116"/>
        <v>2.2721319839847718</v>
      </c>
      <c r="P279">
        <f t="shared" si="117"/>
        <v>30.864645004272461</v>
      </c>
      <c r="Q279" s="1">
        <v>6</v>
      </c>
      <c r="R279">
        <f t="shared" si="118"/>
        <v>1.4200000166893005</v>
      </c>
      <c r="S279" s="1">
        <v>1</v>
      </c>
      <c r="T279">
        <f t="shared" si="119"/>
        <v>2.8400000333786011</v>
      </c>
      <c r="U279" s="1">
        <v>30.973878860473633</v>
      </c>
      <c r="V279" s="1">
        <v>30.864645004272461</v>
      </c>
      <c r="W279" s="1">
        <v>31.030977249145508</v>
      </c>
      <c r="X279" s="1">
        <v>418.197021484375</v>
      </c>
      <c r="Y279" s="1">
        <v>419.87356567382813</v>
      </c>
      <c r="Z279" s="1">
        <v>21.938699722290039</v>
      </c>
      <c r="AA279" s="1">
        <v>22.113231658935547</v>
      </c>
      <c r="AB279" s="1">
        <v>48.552936553955078</v>
      </c>
      <c r="AC279" s="1">
        <v>48.939197540283203</v>
      </c>
      <c r="AD279" s="1">
        <v>500.20022583007813</v>
      </c>
      <c r="AE279" s="1">
        <v>0.12469743937253952</v>
      </c>
      <c r="AF279" s="1">
        <v>0.14575645327568054</v>
      </c>
      <c r="AG279" s="1">
        <v>99.693527221679688</v>
      </c>
      <c r="AH279" s="1">
        <v>0.61008495092391968</v>
      </c>
      <c r="AI279" s="1">
        <v>0.1899566650390625</v>
      </c>
      <c r="AJ279" s="1">
        <v>2.7664460241794586E-2</v>
      </c>
      <c r="AK279" s="1">
        <v>7.8468100400641561E-4</v>
      </c>
      <c r="AL279" s="1">
        <v>4.1534610092639923E-2</v>
      </c>
      <c r="AM279" s="1">
        <v>2.1558508742600679E-3</v>
      </c>
      <c r="AN279" s="1">
        <v>1</v>
      </c>
      <c r="AO279" s="1">
        <v>-0.21956524252891541</v>
      </c>
      <c r="AP279" s="1">
        <v>2.737391471862793</v>
      </c>
      <c r="AQ279" s="1">
        <v>1</v>
      </c>
      <c r="AR279" s="1">
        <v>0</v>
      </c>
      <c r="AS279" s="1">
        <v>0.15999999642372131</v>
      </c>
      <c r="AT279" s="1">
        <v>111115</v>
      </c>
      <c r="AU279" s="1" t="s">
        <v>88</v>
      </c>
      <c r="AV279">
        <f t="shared" si="120"/>
        <v>0.83366704305013006</v>
      </c>
      <c r="AW279">
        <f t="shared" si="121"/>
        <v>1.4879179088179005E-4</v>
      </c>
      <c r="AX279">
        <f t="shared" si="122"/>
        <v>304.01464500427244</v>
      </c>
      <c r="AY279">
        <f t="shared" si="123"/>
        <v>304.12387886047361</v>
      </c>
      <c r="AZ279">
        <f t="shared" si="124"/>
        <v>1.9951589853653529E-2</v>
      </c>
      <c r="BA279">
        <f t="shared" si="125"/>
        <v>-5.885669448599521E-2</v>
      </c>
      <c r="BB279">
        <f t="shared" si="126"/>
        <v>4.4766780463341718</v>
      </c>
      <c r="BC279">
        <f t="shared" si="127"/>
        <v>44.904400226303345</v>
      </c>
      <c r="BD279">
        <f t="shared" si="128"/>
        <v>22.791168567367798</v>
      </c>
      <c r="BE279">
        <f t="shared" si="129"/>
        <v>30.919261932373047</v>
      </c>
      <c r="BF279">
        <f t="shared" si="130"/>
        <v>4.4906518251181815</v>
      </c>
      <c r="BG279">
        <f t="shared" si="131"/>
        <v>6.309722720986741E-3</v>
      </c>
      <c r="BH279">
        <f t="shared" si="132"/>
        <v>2.2045460623494</v>
      </c>
      <c r="BI279">
        <f t="shared" si="133"/>
        <v>2.2861057627687815</v>
      </c>
      <c r="BJ279">
        <f t="shared" si="134"/>
        <v>3.9448365795079687E-3</v>
      </c>
      <c r="BK279">
        <f t="shared" si="135"/>
        <v>76.526891091920973</v>
      </c>
      <c r="BL279">
        <f t="shared" si="136"/>
        <v>1.828220503732072</v>
      </c>
      <c r="BM279">
        <f t="shared" si="137"/>
        <v>47.602105475268964</v>
      </c>
      <c r="BN279">
        <f t="shared" si="138"/>
        <v>420.56765265813721</v>
      </c>
      <c r="BO279">
        <f t="shared" si="139"/>
        <v>-1.6526800054776005E-3</v>
      </c>
    </row>
    <row r="280" spans="1:67" x14ac:dyDescent="0.25">
      <c r="A280" s="1">
        <v>267</v>
      </c>
      <c r="B280" s="1" t="s">
        <v>356</v>
      </c>
      <c r="C280" s="1" t="s">
        <v>82</v>
      </c>
      <c r="D280" s="1" t="s">
        <v>83</v>
      </c>
      <c r="E280" s="1" t="s">
        <v>84</v>
      </c>
      <c r="F280" s="1" t="s">
        <v>85</v>
      </c>
      <c r="G280" s="1" t="s">
        <v>86</v>
      </c>
      <c r="H280" s="1" t="s">
        <v>87</v>
      </c>
      <c r="I280" s="1">
        <v>1603.9999956414104</v>
      </c>
      <c r="J280" s="1">
        <v>0</v>
      </c>
      <c r="K280">
        <f t="shared" si="112"/>
        <v>-1.6192722175305079</v>
      </c>
      <c r="L280">
        <f t="shared" si="113"/>
        <v>6.157167647586885E-3</v>
      </c>
      <c r="M280">
        <f t="shared" si="114"/>
        <v>818.13427401229842</v>
      </c>
      <c r="N280">
        <f t="shared" si="115"/>
        <v>0.14509054818053277</v>
      </c>
      <c r="O280">
        <f t="shared" si="116"/>
        <v>2.275409996802269</v>
      </c>
      <c r="P280">
        <f t="shared" si="117"/>
        <v>30.877767562866211</v>
      </c>
      <c r="Q280" s="1">
        <v>6</v>
      </c>
      <c r="R280">
        <f t="shared" si="118"/>
        <v>1.4200000166893005</v>
      </c>
      <c r="S280" s="1">
        <v>1</v>
      </c>
      <c r="T280">
        <f t="shared" si="119"/>
        <v>2.8400000333786011</v>
      </c>
      <c r="U280" s="1">
        <v>30.986047744750977</v>
      </c>
      <c r="V280" s="1">
        <v>30.877767562866211</v>
      </c>
      <c r="W280" s="1">
        <v>31.047990798950195</v>
      </c>
      <c r="X280" s="1">
        <v>418.08358764648438</v>
      </c>
      <c r="Y280" s="1">
        <v>419.95272827148438</v>
      </c>
      <c r="Z280" s="1">
        <v>21.943624496459961</v>
      </c>
      <c r="AA280" s="1">
        <v>22.113803863525391</v>
      </c>
      <c r="AB280" s="1">
        <v>48.530559539794922</v>
      </c>
      <c r="AC280" s="1">
        <v>48.906932830810547</v>
      </c>
      <c r="AD280" s="1">
        <v>500.23236083984375</v>
      </c>
      <c r="AE280" s="1">
        <v>0.19952905178070068</v>
      </c>
      <c r="AF280" s="1">
        <v>0.19021953642368317</v>
      </c>
      <c r="AG280" s="1">
        <v>99.694381713867188</v>
      </c>
      <c r="AH280" s="1">
        <v>0.61008495092391968</v>
      </c>
      <c r="AI280" s="1">
        <v>0.1899566650390625</v>
      </c>
      <c r="AJ280" s="1">
        <v>2.7664460241794586E-2</v>
      </c>
      <c r="AK280" s="1">
        <v>7.8468100400641561E-4</v>
      </c>
      <c r="AL280" s="1">
        <v>4.1534610092639923E-2</v>
      </c>
      <c r="AM280" s="1">
        <v>2.1558508742600679E-3</v>
      </c>
      <c r="AN280" s="1">
        <v>1</v>
      </c>
      <c r="AO280" s="1">
        <v>-0.21956524252891541</v>
      </c>
      <c r="AP280" s="1">
        <v>2.737391471862793</v>
      </c>
      <c r="AQ280" s="1">
        <v>1</v>
      </c>
      <c r="AR280" s="1">
        <v>0</v>
      </c>
      <c r="AS280" s="1">
        <v>0.15999999642372131</v>
      </c>
      <c r="AT280" s="1">
        <v>111115</v>
      </c>
      <c r="AU280" s="1" t="s">
        <v>88</v>
      </c>
      <c r="AV280">
        <f t="shared" si="120"/>
        <v>0.83372060139973958</v>
      </c>
      <c r="AW280">
        <f t="shared" si="121"/>
        <v>1.4509054818053277E-4</v>
      </c>
      <c r="AX280">
        <f t="shared" si="122"/>
        <v>304.02776756286619</v>
      </c>
      <c r="AY280">
        <f t="shared" si="123"/>
        <v>304.13604774475095</v>
      </c>
      <c r="AZ280">
        <f t="shared" si="124"/>
        <v>3.1924647571340614E-2</v>
      </c>
      <c r="BA280">
        <f t="shared" si="125"/>
        <v>-5.70081564799233E-2</v>
      </c>
      <c r="BB280">
        <f t="shared" si="126"/>
        <v>4.4800320003181602</v>
      </c>
      <c r="BC280">
        <f t="shared" si="127"/>
        <v>44.937657702480152</v>
      </c>
      <c r="BD280">
        <f t="shared" si="128"/>
        <v>22.823853838954761</v>
      </c>
      <c r="BE280">
        <f t="shared" si="129"/>
        <v>30.931907653808594</v>
      </c>
      <c r="BF280">
        <f t="shared" si="130"/>
        <v>4.4938926532950569</v>
      </c>
      <c r="BG280">
        <f t="shared" si="131"/>
        <v>6.1438476828896355E-3</v>
      </c>
      <c r="BH280">
        <f t="shared" si="132"/>
        <v>2.2046220035158912</v>
      </c>
      <c r="BI280">
        <f t="shared" si="133"/>
        <v>2.2892706497791657</v>
      </c>
      <c r="BJ280">
        <f t="shared" si="134"/>
        <v>3.8410992999605089E-3</v>
      </c>
      <c r="BK280">
        <f t="shared" si="135"/>
        <v>81.563390606579688</v>
      </c>
      <c r="BL280">
        <f t="shared" si="136"/>
        <v>1.9481580162122532</v>
      </c>
      <c r="BM280">
        <f t="shared" si="137"/>
        <v>47.561807804378631</v>
      </c>
      <c r="BN280">
        <f t="shared" si="138"/>
        <v>420.72245273203856</v>
      </c>
      <c r="BO280">
        <f t="shared" si="139"/>
        <v>-1.8305539315299579E-3</v>
      </c>
    </row>
    <row r="281" spans="1:67" x14ac:dyDescent="0.25">
      <c r="A281" s="1">
        <v>268</v>
      </c>
      <c r="B281" s="1" t="s">
        <v>357</v>
      </c>
      <c r="C281" s="1" t="s">
        <v>82</v>
      </c>
      <c r="D281" s="1" t="s">
        <v>83</v>
      </c>
      <c r="E281" s="1" t="s">
        <v>84</v>
      </c>
      <c r="F281" s="1" t="s">
        <v>85</v>
      </c>
      <c r="G281" s="1" t="s">
        <v>86</v>
      </c>
      <c r="H281" s="1" t="s">
        <v>87</v>
      </c>
      <c r="I281" s="1">
        <v>1609.4999955184758</v>
      </c>
      <c r="J281" s="1">
        <v>0</v>
      </c>
      <c r="K281">
        <f t="shared" si="112"/>
        <v>-1.4557620304598744</v>
      </c>
      <c r="L281">
        <f t="shared" si="113"/>
        <v>6.481276247962452E-3</v>
      </c>
      <c r="M281">
        <f t="shared" si="114"/>
        <v>757.69194511301316</v>
      </c>
      <c r="N281">
        <f t="shared" si="115"/>
        <v>0.15267656647806932</v>
      </c>
      <c r="O281">
        <f t="shared" si="116"/>
        <v>2.2749012989320248</v>
      </c>
      <c r="P281">
        <f t="shared" si="117"/>
        <v>30.878017425537109</v>
      </c>
      <c r="Q281" s="1">
        <v>6</v>
      </c>
      <c r="R281">
        <f t="shared" si="118"/>
        <v>1.4200000166893005</v>
      </c>
      <c r="S281" s="1">
        <v>1</v>
      </c>
      <c r="T281">
        <f t="shared" si="119"/>
        <v>2.8400000333786011</v>
      </c>
      <c r="U281" s="1">
        <v>30.989082336425781</v>
      </c>
      <c r="V281" s="1">
        <v>30.878017425537109</v>
      </c>
      <c r="W281" s="1">
        <v>31.041587829589844</v>
      </c>
      <c r="X281" s="1">
        <v>418.17837524414063</v>
      </c>
      <c r="Y281" s="1">
        <v>419.84744262695313</v>
      </c>
      <c r="Z281" s="1">
        <v>21.9404296875</v>
      </c>
      <c r="AA281" s="1">
        <v>22.119489669799805</v>
      </c>
      <c r="AB281" s="1">
        <v>48.515224456787109</v>
      </c>
      <c r="AC281" s="1">
        <v>48.911167144775391</v>
      </c>
      <c r="AD281" s="1">
        <v>500.27740478515625</v>
      </c>
      <c r="AE281" s="1">
        <v>9.8250001668930054E-2</v>
      </c>
      <c r="AF281" s="1">
        <v>8.0634124577045441E-2</v>
      </c>
      <c r="AG281" s="1">
        <v>99.69464111328125</v>
      </c>
      <c r="AH281" s="1">
        <v>0.61008495092391968</v>
      </c>
      <c r="AI281" s="1">
        <v>0.1899566650390625</v>
      </c>
      <c r="AJ281" s="1">
        <v>2.7664460241794586E-2</v>
      </c>
      <c r="AK281" s="1">
        <v>7.8468100400641561E-4</v>
      </c>
      <c r="AL281" s="1">
        <v>4.1534610092639923E-2</v>
      </c>
      <c r="AM281" s="1">
        <v>2.1558508742600679E-3</v>
      </c>
      <c r="AN281" s="1">
        <v>1</v>
      </c>
      <c r="AO281" s="1">
        <v>-0.21956524252891541</v>
      </c>
      <c r="AP281" s="1">
        <v>2.737391471862793</v>
      </c>
      <c r="AQ281" s="1">
        <v>1</v>
      </c>
      <c r="AR281" s="1">
        <v>0</v>
      </c>
      <c r="AS281" s="1">
        <v>0.15999999642372131</v>
      </c>
      <c r="AT281" s="1">
        <v>111115</v>
      </c>
      <c r="AU281" s="1" t="s">
        <v>88</v>
      </c>
      <c r="AV281">
        <f t="shared" si="120"/>
        <v>0.83379567464192705</v>
      </c>
      <c r="AW281">
        <f t="shared" si="121"/>
        <v>1.5267656647806931E-4</v>
      </c>
      <c r="AX281">
        <f t="shared" si="122"/>
        <v>304.02801742553709</v>
      </c>
      <c r="AY281">
        <f t="shared" si="123"/>
        <v>304.13908233642576</v>
      </c>
      <c r="AZ281">
        <f t="shared" si="124"/>
        <v>1.5719999915659422E-2</v>
      </c>
      <c r="BA281">
        <f t="shared" si="125"/>
        <v>-6.05832377315242E-2</v>
      </c>
      <c r="BB281">
        <f t="shared" si="126"/>
        <v>4.4800958831716482</v>
      </c>
      <c r="BC281">
        <f t="shared" si="127"/>
        <v>44.938181562647834</v>
      </c>
      <c r="BD281">
        <f t="shared" si="128"/>
        <v>22.81869189284803</v>
      </c>
      <c r="BE281">
        <f t="shared" si="129"/>
        <v>30.933549880981445</v>
      </c>
      <c r="BF281">
        <f t="shared" si="130"/>
        <v>4.4943136704536082</v>
      </c>
      <c r="BG281">
        <f t="shared" si="131"/>
        <v>6.4665187501140248E-3</v>
      </c>
      <c r="BH281">
        <f t="shared" si="132"/>
        <v>2.2051945842396234</v>
      </c>
      <c r="BI281">
        <f t="shared" si="133"/>
        <v>2.2891190862139847</v>
      </c>
      <c r="BJ281">
        <f t="shared" si="134"/>
        <v>4.0428975019648865E-3</v>
      </c>
      <c r="BK281">
        <f t="shared" si="135"/>
        <v>75.537826542465851</v>
      </c>
      <c r="BL281">
        <f t="shared" si="136"/>
        <v>1.8046839594215294</v>
      </c>
      <c r="BM281">
        <f t="shared" si="137"/>
        <v>47.580079558982582</v>
      </c>
      <c r="BN281">
        <f t="shared" si="138"/>
        <v>420.53944217555272</v>
      </c>
      <c r="BO281">
        <f t="shared" si="139"/>
        <v>-1.6470577140137142E-3</v>
      </c>
    </row>
    <row r="282" spans="1:67" x14ac:dyDescent="0.25">
      <c r="A282" s="1">
        <v>269</v>
      </c>
      <c r="B282" s="1" t="s">
        <v>358</v>
      </c>
      <c r="C282" s="1" t="s">
        <v>82</v>
      </c>
      <c r="D282" s="1" t="s">
        <v>83</v>
      </c>
      <c r="E282" s="1" t="s">
        <v>84</v>
      </c>
      <c r="F282" s="1" t="s">
        <v>85</v>
      </c>
      <c r="G282" s="1" t="s">
        <v>86</v>
      </c>
      <c r="H282" s="1" t="s">
        <v>87</v>
      </c>
      <c r="I282" s="1">
        <v>1614.4999954067171</v>
      </c>
      <c r="J282" s="1">
        <v>0</v>
      </c>
      <c r="K282">
        <f t="shared" si="112"/>
        <v>-1.4381684382740521</v>
      </c>
      <c r="L282">
        <f t="shared" si="113"/>
        <v>6.3390558310613071E-3</v>
      </c>
      <c r="M282">
        <f t="shared" si="114"/>
        <v>761.26041729800909</v>
      </c>
      <c r="N282">
        <f t="shared" si="115"/>
        <v>0.14939519755965713</v>
      </c>
      <c r="O282">
        <f t="shared" si="116"/>
        <v>2.2758377609305791</v>
      </c>
      <c r="P282">
        <f t="shared" si="117"/>
        <v>30.880125045776367</v>
      </c>
      <c r="Q282" s="1">
        <v>6</v>
      </c>
      <c r="R282">
        <f t="shared" si="118"/>
        <v>1.4200000166893005</v>
      </c>
      <c r="S282" s="1">
        <v>1</v>
      </c>
      <c r="T282">
        <f t="shared" si="119"/>
        <v>2.8400000333786011</v>
      </c>
      <c r="U282" s="1">
        <v>30.987688064575195</v>
      </c>
      <c r="V282" s="1">
        <v>30.880125045776367</v>
      </c>
      <c r="W282" s="1">
        <v>31.0234375</v>
      </c>
      <c r="X282" s="1">
        <v>418.22979736328125</v>
      </c>
      <c r="Y282" s="1">
        <v>419.87957763671875</v>
      </c>
      <c r="Z282" s="1">
        <v>21.940244674682617</v>
      </c>
      <c r="AA282" s="1">
        <v>22.115474700927734</v>
      </c>
      <c r="AB282" s="1">
        <v>48.51873779296875</v>
      </c>
      <c r="AC282" s="1">
        <v>48.906238555908203</v>
      </c>
      <c r="AD282" s="1">
        <v>500.22677612304688</v>
      </c>
      <c r="AE282" s="1">
        <v>0.24411515891551971</v>
      </c>
      <c r="AF282" s="1">
        <v>8.9938685297966003E-2</v>
      </c>
      <c r="AG282" s="1">
        <v>99.69476318359375</v>
      </c>
      <c r="AH282" s="1">
        <v>0.61008495092391968</v>
      </c>
      <c r="AI282" s="1">
        <v>0.1899566650390625</v>
      </c>
      <c r="AJ282" s="1">
        <v>2.7664460241794586E-2</v>
      </c>
      <c r="AK282" s="1">
        <v>7.8468100400641561E-4</v>
      </c>
      <c r="AL282" s="1">
        <v>4.1534610092639923E-2</v>
      </c>
      <c r="AM282" s="1">
        <v>2.1558508742600679E-3</v>
      </c>
      <c r="AN282" s="1">
        <v>1</v>
      </c>
      <c r="AO282" s="1">
        <v>-0.21956524252891541</v>
      </c>
      <c r="AP282" s="1">
        <v>2.737391471862793</v>
      </c>
      <c r="AQ282" s="1">
        <v>1</v>
      </c>
      <c r="AR282" s="1">
        <v>0</v>
      </c>
      <c r="AS282" s="1">
        <v>0.15999999642372131</v>
      </c>
      <c r="AT282" s="1">
        <v>111115</v>
      </c>
      <c r="AU282" s="1" t="s">
        <v>88</v>
      </c>
      <c r="AV282">
        <f t="shared" si="120"/>
        <v>0.83371129353841145</v>
      </c>
      <c r="AW282">
        <f t="shared" si="121"/>
        <v>1.4939519755965714E-4</v>
      </c>
      <c r="AX282">
        <f t="shared" si="122"/>
        <v>304.03012504577634</v>
      </c>
      <c r="AY282">
        <f t="shared" si="123"/>
        <v>304.13768806457517</v>
      </c>
      <c r="AZ282">
        <f t="shared" si="124"/>
        <v>3.9058424553459314E-2</v>
      </c>
      <c r="BA282">
        <f t="shared" si="125"/>
        <v>-5.9166263971366796E-2</v>
      </c>
      <c r="BB282">
        <f t="shared" si="126"/>
        <v>4.4806347739323282</v>
      </c>
      <c r="BC282">
        <f t="shared" si="127"/>
        <v>44.943531945413987</v>
      </c>
      <c r="BD282">
        <f t="shared" si="128"/>
        <v>22.828057244486253</v>
      </c>
      <c r="BE282">
        <f t="shared" si="129"/>
        <v>30.933906555175781</v>
      </c>
      <c r="BF282">
        <f t="shared" si="130"/>
        <v>4.4944051154230449</v>
      </c>
      <c r="BG282">
        <f t="shared" si="131"/>
        <v>6.3249381776230192E-3</v>
      </c>
      <c r="BH282">
        <f t="shared" si="132"/>
        <v>2.2047970130017491</v>
      </c>
      <c r="BI282">
        <f t="shared" si="133"/>
        <v>2.2896081024212958</v>
      </c>
      <c r="BJ282">
        <f t="shared" si="134"/>
        <v>3.9543523244274228E-3</v>
      </c>
      <c r="BK282">
        <f t="shared" si="135"/>
        <v>75.89367702356877</v>
      </c>
      <c r="BL282">
        <f t="shared" si="136"/>
        <v>1.8130446390909114</v>
      </c>
      <c r="BM282">
        <f t="shared" si="137"/>
        <v>47.56215191106029</v>
      </c>
      <c r="BN282">
        <f t="shared" si="138"/>
        <v>420.56321403420156</v>
      </c>
      <c r="BO282">
        <f t="shared" si="139"/>
        <v>-1.6264471892047147E-3</v>
      </c>
    </row>
    <row r="283" spans="1:67" x14ac:dyDescent="0.25">
      <c r="A283" s="1">
        <v>270</v>
      </c>
      <c r="B283" s="1" t="s">
        <v>359</v>
      </c>
      <c r="C283" s="1" t="s">
        <v>82</v>
      </c>
      <c r="D283" s="1" t="s">
        <v>83</v>
      </c>
      <c r="E283" s="1" t="s">
        <v>84</v>
      </c>
      <c r="F283" s="1" t="s">
        <v>85</v>
      </c>
      <c r="G283" s="1" t="s">
        <v>86</v>
      </c>
      <c r="H283" s="1" t="s">
        <v>87</v>
      </c>
      <c r="I283" s="1">
        <v>1619.4999952949584</v>
      </c>
      <c r="J283" s="1">
        <v>0</v>
      </c>
      <c r="K283">
        <f t="shared" si="112"/>
        <v>-1.4012619712790804</v>
      </c>
      <c r="L283">
        <f t="shared" si="113"/>
        <v>6.2793716677603017E-3</v>
      </c>
      <c r="M283">
        <f t="shared" si="114"/>
        <v>755.40072496599601</v>
      </c>
      <c r="N283">
        <f t="shared" si="115"/>
        <v>0.14781118311560898</v>
      </c>
      <c r="O283">
        <f t="shared" si="116"/>
        <v>2.2730618672783436</v>
      </c>
      <c r="P283">
        <f t="shared" si="117"/>
        <v>30.867992401123047</v>
      </c>
      <c r="Q283" s="1">
        <v>6</v>
      </c>
      <c r="R283">
        <f t="shared" si="118"/>
        <v>1.4200000166893005</v>
      </c>
      <c r="S283" s="1">
        <v>1</v>
      </c>
      <c r="T283">
        <f t="shared" si="119"/>
        <v>2.8400000333786011</v>
      </c>
      <c r="U283" s="1">
        <v>30.977287292480469</v>
      </c>
      <c r="V283" s="1">
        <v>30.867992401123047</v>
      </c>
      <c r="W283" s="1">
        <v>31.010690689086914</v>
      </c>
      <c r="X283" s="1">
        <v>418.24661254882813</v>
      </c>
      <c r="Y283" s="1">
        <v>419.85311889648438</v>
      </c>
      <c r="Z283" s="1">
        <v>21.93919563293457</v>
      </c>
      <c r="AA283" s="1">
        <v>22.112588882446289</v>
      </c>
      <c r="AB283" s="1">
        <v>48.544361114501953</v>
      </c>
      <c r="AC283" s="1">
        <v>48.928028106689453</v>
      </c>
      <c r="AD283" s="1">
        <v>500.16720581054688</v>
      </c>
      <c r="AE283" s="1">
        <v>0.19421768188476563</v>
      </c>
      <c r="AF283" s="1">
        <v>7.3392055928707123E-2</v>
      </c>
      <c r="AG283" s="1">
        <v>99.69305419921875</v>
      </c>
      <c r="AH283" s="1">
        <v>0.61008495092391968</v>
      </c>
      <c r="AI283" s="1">
        <v>0.1899566650390625</v>
      </c>
      <c r="AJ283" s="1">
        <v>2.7664460241794586E-2</v>
      </c>
      <c r="AK283" s="1">
        <v>7.8468100400641561E-4</v>
      </c>
      <c r="AL283" s="1">
        <v>4.1534610092639923E-2</v>
      </c>
      <c r="AM283" s="1">
        <v>2.1558508742600679E-3</v>
      </c>
      <c r="AN283" s="1">
        <v>1</v>
      </c>
      <c r="AO283" s="1">
        <v>-0.21956524252891541</v>
      </c>
      <c r="AP283" s="1">
        <v>2.737391471862793</v>
      </c>
      <c r="AQ283" s="1">
        <v>1</v>
      </c>
      <c r="AR283" s="1">
        <v>0</v>
      </c>
      <c r="AS283" s="1">
        <v>0.15999999642372131</v>
      </c>
      <c r="AT283" s="1">
        <v>111115</v>
      </c>
      <c r="AU283" s="1" t="s">
        <v>88</v>
      </c>
      <c r="AV283">
        <f t="shared" si="120"/>
        <v>0.83361200968424465</v>
      </c>
      <c r="AW283">
        <f t="shared" si="121"/>
        <v>1.4781118311560899E-4</v>
      </c>
      <c r="AX283">
        <f t="shared" si="122"/>
        <v>304.01799240112302</v>
      </c>
      <c r="AY283">
        <f t="shared" si="123"/>
        <v>304.12728729248045</v>
      </c>
      <c r="AZ283">
        <f t="shared" si="124"/>
        <v>3.1074828406985944E-2</v>
      </c>
      <c r="BA283">
        <f t="shared" si="125"/>
        <v>-5.8234397404460736E-2</v>
      </c>
      <c r="BB283">
        <f t="shared" si="126"/>
        <v>4.4775333892211036</v>
      </c>
      <c r="BC283">
        <f t="shared" si="127"/>
        <v>44.913193052281791</v>
      </c>
      <c r="BD283">
        <f t="shared" si="128"/>
        <v>22.800604169835502</v>
      </c>
      <c r="BE283">
        <f t="shared" si="129"/>
        <v>30.922639846801758</v>
      </c>
      <c r="BF283">
        <f t="shared" si="130"/>
        <v>4.4915173130675319</v>
      </c>
      <c r="BG283">
        <f t="shared" si="131"/>
        <v>6.2655183164442071E-3</v>
      </c>
      <c r="BH283">
        <f t="shared" si="132"/>
        <v>2.20447152194276</v>
      </c>
      <c r="BI283">
        <f t="shared" si="133"/>
        <v>2.2870457911247719</v>
      </c>
      <c r="BJ283">
        <f t="shared" si="134"/>
        <v>3.9171912329052649E-3</v>
      </c>
      <c r="BK283">
        <f t="shared" si="135"/>
        <v>75.308205416164171</v>
      </c>
      <c r="BL283">
        <f t="shared" si="136"/>
        <v>1.7992023661785435</v>
      </c>
      <c r="BM283">
        <f t="shared" si="137"/>
        <v>47.589636451080999</v>
      </c>
      <c r="BN283">
        <f t="shared" si="138"/>
        <v>420.51921172711587</v>
      </c>
      <c r="BO283">
        <f t="shared" si="139"/>
        <v>-1.5857907540540678E-3</v>
      </c>
    </row>
    <row r="284" spans="1:67" x14ac:dyDescent="0.25">
      <c r="A284" s="1">
        <v>271</v>
      </c>
      <c r="B284" s="1" t="s">
        <v>360</v>
      </c>
      <c r="C284" s="1" t="s">
        <v>82</v>
      </c>
      <c r="D284" s="1" t="s">
        <v>83</v>
      </c>
      <c r="E284" s="1" t="s">
        <v>84</v>
      </c>
      <c r="F284" s="1" t="s">
        <v>85</v>
      </c>
      <c r="G284" s="1" t="s">
        <v>86</v>
      </c>
      <c r="H284" s="1" t="s">
        <v>87</v>
      </c>
      <c r="I284" s="1">
        <v>1624.9999951720238</v>
      </c>
      <c r="J284" s="1">
        <v>0</v>
      </c>
      <c r="K284">
        <f t="shared" si="112"/>
        <v>-1.4239437395129233</v>
      </c>
      <c r="L284">
        <f t="shared" si="113"/>
        <v>6.2874171811731503E-3</v>
      </c>
      <c r="M284">
        <f t="shared" si="114"/>
        <v>760.6669416128052</v>
      </c>
      <c r="N284">
        <f t="shared" si="115"/>
        <v>0.14806357614560806</v>
      </c>
      <c r="O284">
        <f t="shared" si="116"/>
        <v>2.2740416056506607</v>
      </c>
      <c r="P284">
        <f t="shared" si="117"/>
        <v>30.871488571166992</v>
      </c>
      <c r="Q284" s="1">
        <v>6</v>
      </c>
      <c r="R284">
        <f t="shared" si="118"/>
        <v>1.4200000166893005</v>
      </c>
      <c r="S284" s="1">
        <v>1</v>
      </c>
      <c r="T284">
        <f t="shared" si="119"/>
        <v>2.8400000333786011</v>
      </c>
      <c r="U284" s="1">
        <v>30.980283737182617</v>
      </c>
      <c r="V284" s="1">
        <v>30.871488571166992</v>
      </c>
      <c r="W284" s="1">
        <v>31.018442153930664</v>
      </c>
      <c r="X284" s="1">
        <v>418.2696533203125</v>
      </c>
      <c r="Y284" s="1">
        <v>419.90313720703125</v>
      </c>
      <c r="Z284" s="1">
        <v>21.937902450561523</v>
      </c>
      <c r="AA284" s="1">
        <v>22.111581802368164</v>
      </c>
      <c r="AB284" s="1">
        <v>48.533523559570313</v>
      </c>
      <c r="AC284" s="1">
        <v>48.917755126953125</v>
      </c>
      <c r="AD284" s="1">
        <v>500.19644165039063</v>
      </c>
      <c r="AE284" s="1">
        <v>0.17533309757709503</v>
      </c>
      <c r="AF284" s="1">
        <v>2.0674783736467361E-2</v>
      </c>
      <c r="AG284" s="1">
        <v>99.693695068359375</v>
      </c>
      <c r="AH284" s="1">
        <v>0.61008495092391968</v>
      </c>
      <c r="AI284" s="1">
        <v>0.1899566650390625</v>
      </c>
      <c r="AJ284" s="1">
        <v>2.7664460241794586E-2</v>
      </c>
      <c r="AK284" s="1">
        <v>7.8468100400641561E-4</v>
      </c>
      <c r="AL284" s="1">
        <v>4.1534610092639923E-2</v>
      </c>
      <c r="AM284" s="1">
        <v>2.1558508742600679E-3</v>
      </c>
      <c r="AN284" s="1">
        <v>1</v>
      </c>
      <c r="AO284" s="1">
        <v>-0.21956524252891541</v>
      </c>
      <c r="AP284" s="1">
        <v>2.737391471862793</v>
      </c>
      <c r="AQ284" s="1">
        <v>1</v>
      </c>
      <c r="AR284" s="1">
        <v>0</v>
      </c>
      <c r="AS284" s="1">
        <v>0.15999999642372131</v>
      </c>
      <c r="AT284" s="1">
        <v>111115</v>
      </c>
      <c r="AU284" s="1" t="s">
        <v>88</v>
      </c>
      <c r="AV284">
        <f t="shared" si="120"/>
        <v>0.83366073608398428</v>
      </c>
      <c r="AW284">
        <f t="shared" si="121"/>
        <v>1.4806357614560806E-4</v>
      </c>
      <c r="AX284">
        <f t="shared" si="122"/>
        <v>304.02148857116697</v>
      </c>
      <c r="AY284">
        <f t="shared" si="123"/>
        <v>304.13028373718259</v>
      </c>
      <c r="AZ284">
        <f t="shared" si="124"/>
        <v>2.8053294985295185E-2</v>
      </c>
      <c r="BA284">
        <f t="shared" si="125"/>
        <v>-5.8461544300007884E-2</v>
      </c>
      <c r="BB284">
        <f t="shared" si="126"/>
        <v>4.4784268993350365</v>
      </c>
      <c r="BC284">
        <f t="shared" si="127"/>
        <v>44.92186688701031</v>
      </c>
      <c r="BD284">
        <f t="shared" si="128"/>
        <v>22.810285084642146</v>
      </c>
      <c r="BE284">
        <f t="shared" si="129"/>
        <v>30.925886154174805</v>
      </c>
      <c r="BF284">
        <f t="shared" si="130"/>
        <v>4.4923492176212045</v>
      </c>
      <c r="BG284">
        <f t="shared" si="131"/>
        <v>6.2735283468594062E-3</v>
      </c>
      <c r="BH284">
        <f t="shared" si="132"/>
        <v>2.2043852936843757</v>
      </c>
      <c r="BI284">
        <f t="shared" si="133"/>
        <v>2.2879639239368288</v>
      </c>
      <c r="BJ284">
        <f t="shared" si="134"/>
        <v>3.9222006808009259E-3</v>
      </c>
      <c r="BK284">
        <f t="shared" si="135"/>
        <v>75.833698125728517</v>
      </c>
      <c r="BL284">
        <f t="shared" si="136"/>
        <v>1.8115295510110989</v>
      </c>
      <c r="BM284">
        <f t="shared" si="137"/>
        <v>47.577447841765107</v>
      </c>
      <c r="BN284">
        <f t="shared" si="138"/>
        <v>420.58001186398525</v>
      </c>
      <c r="BO284">
        <f t="shared" si="139"/>
        <v>-1.610813806772004E-3</v>
      </c>
    </row>
    <row r="285" spans="1:67" x14ac:dyDescent="0.25">
      <c r="A285" s="1">
        <v>272</v>
      </c>
      <c r="B285" s="1" t="s">
        <v>361</v>
      </c>
      <c r="C285" s="1" t="s">
        <v>82</v>
      </c>
      <c r="D285" s="1" t="s">
        <v>83</v>
      </c>
      <c r="E285" s="1" t="s">
        <v>84</v>
      </c>
      <c r="F285" s="1" t="s">
        <v>85</v>
      </c>
      <c r="G285" s="1" t="s">
        <v>86</v>
      </c>
      <c r="H285" s="1" t="s">
        <v>87</v>
      </c>
      <c r="I285" s="1">
        <v>1629.9999950602651</v>
      </c>
      <c r="J285" s="1">
        <v>0</v>
      </c>
      <c r="K285">
        <f t="shared" si="112"/>
        <v>-1.4942590029783549</v>
      </c>
      <c r="L285">
        <f t="shared" si="113"/>
        <v>6.2899725734012375E-3</v>
      </c>
      <c r="M285">
        <f t="shared" si="114"/>
        <v>778.07966469935366</v>
      </c>
      <c r="N285">
        <f t="shared" si="115"/>
        <v>0.14818196887065094</v>
      </c>
      <c r="O285">
        <f t="shared" si="116"/>
        <v>2.2749071320427912</v>
      </c>
      <c r="P285">
        <f t="shared" si="117"/>
        <v>30.875389099121094</v>
      </c>
      <c r="Q285" s="1">
        <v>6</v>
      </c>
      <c r="R285">
        <f t="shared" si="118"/>
        <v>1.4200000166893005</v>
      </c>
      <c r="S285" s="1">
        <v>1</v>
      </c>
      <c r="T285">
        <f t="shared" si="119"/>
        <v>2.8400000333786011</v>
      </c>
      <c r="U285" s="1">
        <v>30.981288909912109</v>
      </c>
      <c r="V285" s="1">
        <v>30.875389099121094</v>
      </c>
      <c r="W285" s="1">
        <v>31.020000457763672</v>
      </c>
      <c r="X285" s="1">
        <v>418.1619873046875</v>
      </c>
      <c r="Y285" s="1">
        <v>419.87997436523438</v>
      </c>
      <c r="Z285" s="1">
        <v>21.939220428466797</v>
      </c>
      <c r="AA285" s="1">
        <v>22.113059997558594</v>
      </c>
      <c r="AB285" s="1">
        <v>48.533306121826172</v>
      </c>
      <c r="AC285" s="1">
        <v>48.917873382568359</v>
      </c>
      <c r="AD285" s="1">
        <v>500.13427734375</v>
      </c>
      <c r="AE285" s="1">
        <v>0.2002640962600708</v>
      </c>
      <c r="AF285" s="1">
        <v>2.9977148398756981E-2</v>
      </c>
      <c r="AG285" s="1">
        <v>99.692977905273438</v>
      </c>
      <c r="AH285" s="1">
        <v>0.61008495092391968</v>
      </c>
      <c r="AI285" s="1">
        <v>0.1899566650390625</v>
      </c>
      <c r="AJ285" s="1">
        <v>2.7664460241794586E-2</v>
      </c>
      <c r="AK285" s="1">
        <v>7.8468100400641561E-4</v>
      </c>
      <c r="AL285" s="1">
        <v>4.1534610092639923E-2</v>
      </c>
      <c r="AM285" s="1">
        <v>2.1558508742600679E-3</v>
      </c>
      <c r="AN285" s="1">
        <v>1</v>
      </c>
      <c r="AO285" s="1">
        <v>-0.21956524252891541</v>
      </c>
      <c r="AP285" s="1">
        <v>2.737391471862793</v>
      </c>
      <c r="AQ285" s="1">
        <v>1</v>
      </c>
      <c r="AR285" s="1">
        <v>0</v>
      </c>
      <c r="AS285" s="1">
        <v>0.15999999642372131</v>
      </c>
      <c r="AT285" s="1">
        <v>111115</v>
      </c>
      <c r="AU285" s="1" t="s">
        <v>88</v>
      </c>
      <c r="AV285">
        <f t="shared" si="120"/>
        <v>0.83355712890625</v>
      </c>
      <c r="AW285">
        <f t="shared" si="121"/>
        <v>1.4818196887065094E-4</v>
      </c>
      <c r="AX285">
        <f t="shared" si="122"/>
        <v>304.02538909912107</v>
      </c>
      <c r="AY285">
        <f t="shared" si="123"/>
        <v>304.13128890991209</v>
      </c>
      <c r="AZ285">
        <f t="shared" si="124"/>
        <v>3.2042254685411109E-2</v>
      </c>
      <c r="BA285">
        <f t="shared" si="125"/>
        <v>-5.8870418502248625E-2</v>
      </c>
      <c r="BB285">
        <f t="shared" si="126"/>
        <v>4.4794239337973858</v>
      </c>
      <c r="BC285">
        <f t="shared" si="127"/>
        <v>44.932191092271893</v>
      </c>
      <c r="BD285">
        <f t="shared" si="128"/>
        <v>22.819131094713299</v>
      </c>
      <c r="BE285">
        <f t="shared" si="129"/>
        <v>30.928339004516602</v>
      </c>
      <c r="BF285">
        <f t="shared" si="130"/>
        <v>4.4929778784663759</v>
      </c>
      <c r="BG285">
        <f t="shared" si="131"/>
        <v>6.276072459606998E-3</v>
      </c>
      <c r="BH285">
        <f t="shared" si="132"/>
        <v>2.2045168017545946</v>
      </c>
      <c r="BI285">
        <f t="shared" si="133"/>
        <v>2.2884610767117812</v>
      </c>
      <c r="BJ285">
        <f t="shared" si="134"/>
        <v>3.9237917617830935E-3</v>
      </c>
      <c r="BK285">
        <f t="shared" si="135"/>
        <v>77.569078821415232</v>
      </c>
      <c r="BL285">
        <f t="shared" si="136"/>
        <v>1.8531002005409711</v>
      </c>
      <c r="BM285">
        <f t="shared" si="137"/>
        <v>47.568894854187491</v>
      </c>
      <c r="BN285">
        <f t="shared" si="138"/>
        <v>420.59027353083718</v>
      </c>
      <c r="BO285">
        <f t="shared" si="139"/>
        <v>-1.6900117256845901E-3</v>
      </c>
    </row>
    <row r="286" spans="1:67" x14ac:dyDescent="0.25">
      <c r="A286" s="1">
        <v>273</v>
      </c>
      <c r="B286" s="1" t="s">
        <v>362</v>
      </c>
      <c r="C286" s="1" t="s">
        <v>82</v>
      </c>
      <c r="D286" s="1" t="s">
        <v>83</v>
      </c>
      <c r="E286" s="1" t="s">
        <v>84</v>
      </c>
      <c r="F286" s="1" t="s">
        <v>85</v>
      </c>
      <c r="G286" s="1" t="s">
        <v>86</v>
      </c>
      <c r="H286" s="1" t="s">
        <v>87</v>
      </c>
      <c r="I286" s="1">
        <v>1634.9999949485064</v>
      </c>
      <c r="J286" s="1">
        <v>0</v>
      </c>
      <c r="K286">
        <f t="shared" si="112"/>
        <v>-1.426516996503618</v>
      </c>
      <c r="L286">
        <f t="shared" si="113"/>
        <v>6.1500242061295037E-3</v>
      </c>
      <c r="M286">
        <f t="shared" si="114"/>
        <v>769.25548031403753</v>
      </c>
      <c r="N286">
        <f t="shared" si="115"/>
        <v>0.14490380547865955</v>
      </c>
      <c r="O286">
        <f t="shared" si="116"/>
        <v>2.2751182766121123</v>
      </c>
      <c r="P286">
        <f t="shared" si="117"/>
        <v>30.87525749206543</v>
      </c>
      <c r="Q286" s="1">
        <v>6</v>
      </c>
      <c r="R286">
        <f t="shared" si="118"/>
        <v>1.4200000166893005</v>
      </c>
      <c r="S286" s="1">
        <v>1</v>
      </c>
      <c r="T286">
        <f t="shared" si="119"/>
        <v>2.8400000333786011</v>
      </c>
      <c r="U286" s="1">
        <v>30.98248291015625</v>
      </c>
      <c r="V286" s="1">
        <v>30.87525749206543</v>
      </c>
      <c r="W286" s="1">
        <v>31.021228790283203</v>
      </c>
      <c r="X286" s="1">
        <v>418.26040649414063</v>
      </c>
      <c r="Y286" s="1">
        <v>419.89859008789063</v>
      </c>
      <c r="Z286" s="1">
        <v>21.940399169921875</v>
      </c>
      <c r="AA286" s="1">
        <v>22.110374450683594</v>
      </c>
      <c r="AB286" s="1">
        <v>48.533111572265625</v>
      </c>
      <c r="AC286" s="1">
        <v>48.909107208251953</v>
      </c>
      <c r="AD286" s="1">
        <v>500.19012451171875</v>
      </c>
      <c r="AE286" s="1">
        <v>0.14813098311424255</v>
      </c>
      <c r="AF286" s="1">
        <v>0.25637555122375488</v>
      </c>
      <c r="AG286" s="1">
        <v>99.694015502929688</v>
      </c>
      <c r="AH286" s="1">
        <v>0.61008495092391968</v>
      </c>
      <c r="AI286" s="1">
        <v>0.1899566650390625</v>
      </c>
      <c r="AJ286" s="1">
        <v>2.7664460241794586E-2</v>
      </c>
      <c r="AK286" s="1">
        <v>7.8468100400641561E-4</v>
      </c>
      <c r="AL286" s="1">
        <v>4.1534610092639923E-2</v>
      </c>
      <c r="AM286" s="1">
        <v>2.1558508742600679E-3</v>
      </c>
      <c r="AN286" s="1">
        <v>1</v>
      </c>
      <c r="AO286" s="1">
        <v>-0.21956524252891541</v>
      </c>
      <c r="AP286" s="1">
        <v>2.737391471862793</v>
      </c>
      <c r="AQ286" s="1">
        <v>1</v>
      </c>
      <c r="AR286" s="1">
        <v>0</v>
      </c>
      <c r="AS286" s="1">
        <v>0.15999999642372131</v>
      </c>
      <c r="AT286" s="1">
        <v>111115</v>
      </c>
      <c r="AU286" s="1" t="s">
        <v>88</v>
      </c>
      <c r="AV286">
        <f t="shared" si="120"/>
        <v>0.83365020751953112</v>
      </c>
      <c r="AW286">
        <f t="shared" si="121"/>
        <v>1.4490380547865957E-4</v>
      </c>
      <c r="AX286">
        <f t="shared" si="122"/>
        <v>304.02525749206541</v>
      </c>
      <c r="AY286">
        <f t="shared" si="123"/>
        <v>304.13248291015623</v>
      </c>
      <c r="AZ286">
        <f t="shared" si="124"/>
        <v>2.3700956768521131E-2</v>
      </c>
      <c r="BA286">
        <f t="shared" si="125"/>
        <v>-5.7152793311026094E-2</v>
      </c>
      <c r="BB286">
        <f t="shared" si="126"/>
        <v>4.4793902898741429</v>
      </c>
      <c r="BC286">
        <f t="shared" si="127"/>
        <v>44.931385974141122</v>
      </c>
      <c r="BD286">
        <f t="shared" si="128"/>
        <v>22.821011523457528</v>
      </c>
      <c r="BE286">
        <f t="shared" si="129"/>
        <v>30.92887020111084</v>
      </c>
      <c r="BF286">
        <f t="shared" si="130"/>
        <v>4.4931140332305084</v>
      </c>
      <c r="BG286">
        <f t="shared" si="131"/>
        <v>6.1367350973436947E-3</v>
      </c>
      <c r="BH286">
        <f t="shared" si="132"/>
        <v>2.2042720132620306</v>
      </c>
      <c r="BI286">
        <f t="shared" si="133"/>
        <v>2.2888420199684778</v>
      </c>
      <c r="BJ286">
        <f t="shared" si="134"/>
        <v>3.8366511694821076E-3</v>
      </c>
      <c r="BK286">
        <f t="shared" si="135"/>
        <v>76.69016778014128</v>
      </c>
      <c r="BL286">
        <f t="shared" si="136"/>
        <v>1.8320030085193229</v>
      </c>
      <c r="BM286">
        <f t="shared" si="137"/>
        <v>47.561150988532098</v>
      </c>
      <c r="BN286">
        <f t="shared" si="138"/>
        <v>420.57668794797723</v>
      </c>
      <c r="BO286">
        <f t="shared" si="139"/>
        <v>-1.6131847580388983E-3</v>
      </c>
    </row>
    <row r="287" spans="1:67" x14ac:dyDescent="0.25">
      <c r="A287" s="1">
        <v>274</v>
      </c>
      <c r="B287" s="1" t="s">
        <v>363</v>
      </c>
      <c r="C287" s="1" t="s">
        <v>82</v>
      </c>
      <c r="D287" s="1" t="s">
        <v>83</v>
      </c>
      <c r="E287" s="1" t="s">
        <v>84</v>
      </c>
      <c r="F287" s="1" t="s">
        <v>85</v>
      </c>
      <c r="G287" s="1" t="s">
        <v>86</v>
      </c>
      <c r="H287" s="1" t="s">
        <v>87</v>
      </c>
      <c r="I287" s="1">
        <v>1640.4999948255718</v>
      </c>
      <c r="J287" s="1">
        <v>0</v>
      </c>
      <c r="K287">
        <f t="shared" si="112"/>
        <v>-1.5313884211903235</v>
      </c>
      <c r="L287">
        <f t="shared" si="113"/>
        <v>6.3365198149067008E-3</v>
      </c>
      <c r="M287">
        <f t="shared" si="114"/>
        <v>784.53343526852336</v>
      </c>
      <c r="N287">
        <f t="shared" si="115"/>
        <v>0.14923331150865177</v>
      </c>
      <c r="O287">
        <f t="shared" si="116"/>
        <v>2.2742885903057952</v>
      </c>
      <c r="P287">
        <f t="shared" si="117"/>
        <v>30.872121810913086</v>
      </c>
      <c r="Q287" s="1">
        <v>6</v>
      </c>
      <c r="R287">
        <f t="shared" si="118"/>
        <v>1.4200000166893005</v>
      </c>
      <c r="S287" s="1">
        <v>1</v>
      </c>
      <c r="T287">
        <f t="shared" si="119"/>
        <v>2.8400000333786011</v>
      </c>
      <c r="U287" s="1">
        <v>30.981069564819336</v>
      </c>
      <c r="V287" s="1">
        <v>30.872121810913086</v>
      </c>
      <c r="W287" s="1">
        <v>31.020183563232422</v>
      </c>
      <c r="X287" s="1">
        <v>418.08538818359375</v>
      </c>
      <c r="Y287" s="1">
        <v>419.84732055664063</v>
      </c>
      <c r="Z287" s="1">
        <v>21.93562126159668</v>
      </c>
      <c r="AA287" s="1">
        <v>22.110687255859375</v>
      </c>
      <c r="AB287" s="1">
        <v>48.526390075683594</v>
      </c>
      <c r="AC287" s="1">
        <v>48.913673400878906</v>
      </c>
      <c r="AD287" s="1">
        <v>500.15536499023438</v>
      </c>
      <c r="AE287" s="1">
        <v>0.26225101947784424</v>
      </c>
      <c r="AF287" s="1">
        <v>8.5802674293518066E-2</v>
      </c>
      <c r="AG287" s="1">
        <v>99.693878173828125</v>
      </c>
      <c r="AH287" s="1">
        <v>0.61008495092391968</v>
      </c>
      <c r="AI287" s="1">
        <v>0.1899566650390625</v>
      </c>
      <c r="AJ287" s="1">
        <v>2.7664460241794586E-2</v>
      </c>
      <c r="AK287" s="1">
        <v>7.8468100400641561E-4</v>
      </c>
      <c r="AL287" s="1">
        <v>4.1534610092639923E-2</v>
      </c>
      <c r="AM287" s="1">
        <v>2.1558508742600679E-3</v>
      </c>
      <c r="AN287" s="1">
        <v>1</v>
      </c>
      <c r="AO287" s="1">
        <v>-0.21956524252891541</v>
      </c>
      <c r="AP287" s="1">
        <v>2.737391471862793</v>
      </c>
      <c r="AQ287" s="1">
        <v>1</v>
      </c>
      <c r="AR287" s="1">
        <v>0</v>
      </c>
      <c r="AS287" s="1">
        <v>0.15999999642372131</v>
      </c>
      <c r="AT287" s="1">
        <v>111115</v>
      </c>
      <c r="AU287" s="1" t="s">
        <v>88</v>
      </c>
      <c r="AV287">
        <f t="shared" si="120"/>
        <v>0.8335922749837239</v>
      </c>
      <c r="AW287">
        <f t="shared" si="121"/>
        <v>1.4923331150865177E-4</v>
      </c>
      <c r="AX287">
        <f t="shared" si="122"/>
        <v>304.02212181091306</v>
      </c>
      <c r="AY287">
        <f t="shared" si="123"/>
        <v>304.13106956481931</v>
      </c>
      <c r="AZ287">
        <f t="shared" si="124"/>
        <v>4.1960162178572347E-2</v>
      </c>
      <c r="BA287">
        <f t="shared" si="125"/>
        <v>-5.8865496906472699E-2</v>
      </c>
      <c r="BB287">
        <f t="shared" si="126"/>
        <v>4.4785887519310537</v>
      </c>
      <c r="BC287">
        <f t="shared" si="127"/>
        <v>44.923407875878816</v>
      </c>
      <c r="BD287">
        <f t="shared" si="128"/>
        <v>22.812720620019441</v>
      </c>
      <c r="BE287">
        <f t="shared" si="129"/>
        <v>30.926595687866211</v>
      </c>
      <c r="BF287">
        <f t="shared" si="130"/>
        <v>4.4925310618706584</v>
      </c>
      <c r="BG287">
        <f t="shared" si="131"/>
        <v>6.3224134425173715E-3</v>
      </c>
      <c r="BH287">
        <f t="shared" si="132"/>
        <v>2.2043001616252584</v>
      </c>
      <c r="BI287">
        <f t="shared" si="133"/>
        <v>2.2882309002454</v>
      </c>
      <c r="BJ287">
        <f t="shared" si="134"/>
        <v>3.9527733543533589E-3</v>
      </c>
      <c r="BK287">
        <f t="shared" si="135"/>
        <v>78.213180718955044</v>
      </c>
      <c r="BL287">
        <f t="shared" si="136"/>
        <v>1.868616034582228</v>
      </c>
      <c r="BM287">
        <f t="shared" si="137"/>
        <v>47.574535803249532</v>
      </c>
      <c r="BN287">
        <f t="shared" si="138"/>
        <v>420.57526926942552</v>
      </c>
      <c r="BO287">
        <f t="shared" si="139"/>
        <v>-1.7322724039184761E-3</v>
      </c>
    </row>
    <row r="288" spans="1:67" x14ac:dyDescent="0.25">
      <c r="A288" s="1">
        <v>275</v>
      </c>
      <c r="B288" s="1" t="s">
        <v>364</v>
      </c>
      <c r="C288" s="1" t="s">
        <v>82</v>
      </c>
      <c r="D288" s="1" t="s">
        <v>83</v>
      </c>
      <c r="E288" s="1" t="s">
        <v>84</v>
      </c>
      <c r="F288" s="1" t="s">
        <v>85</v>
      </c>
      <c r="G288" s="1" t="s">
        <v>86</v>
      </c>
      <c r="H288" s="1" t="s">
        <v>87</v>
      </c>
      <c r="I288" s="1">
        <v>1645.4999947138131</v>
      </c>
      <c r="J288" s="1">
        <v>0</v>
      </c>
      <c r="K288">
        <f t="shared" si="112"/>
        <v>-1.4754673372709948</v>
      </c>
      <c r="L288">
        <f t="shared" si="113"/>
        <v>6.2172507844782468E-3</v>
      </c>
      <c r="M288">
        <f t="shared" si="114"/>
        <v>777.64282902672494</v>
      </c>
      <c r="N288">
        <f t="shared" si="115"/>
        <v>0.14642127191786553</v>
      </c>
      <c r="O288">
        <f t="shared" si="116"/>
        <v>2.2741681430973686</v>
      </c>
      <c r="P288">
        <f t="shared" si="117"/>
        <v>30.870973587036133</v>
      </c>
      <c r="Q288" s="1">
        <v>6</v>
      </c>
      <c r="R288">
        <f t="shared" si="118"/>
        <v>1.4200000166893005</v>
      </c>
      <c r="S288" s="1">
        <v>1</v>
      </c>
      <c r="T288">
        <f t="shared" si="119"/>
        <v>2.8400000333786011</v>
      </c>
      <c r="U288" s="1">
        <v>30.980876922607422</v>
      </c>
      <c r="V288" s="1">
        <v>30.870973587036133</v>
      </c>
      <c r="W288" s="1">
        <v>31.019096374511719</v>
      </c>
      <c r="X288" s="1">
        <v>418.12881469726563</v>
      </c>
      <c r="Y288" s="1">
        <v>419.82516479492188</v>
      </c>
      <c r="Z288" s="1">
        <v>21.93701171875</v>
      </c>
      <c r="AA288" s="1">
        <v>22.108787536621094</v>
      </c>
      <c r="AB288" s="1">
        <v>48.530357360839844</v>
      </c>
      <c r="AC288" s="1">
        <v>48.910369873046875</v>
      </c>
      <c r="AD288" s="1">
        <v>500.13119506835938</v>
      </c>
      <c r="AE288" s="1">
        <v>0.2441122978925705</v>
      </c>
      <c r="AF288" s="1">
        <v>0.26361030340194702</v>
      </c>
      <c r="AG288" s="1">
        <v>99.694618225097656</v>
      </c>
      <c r="AH288" s="1">
        <v>0.61008495092391968</v>
      </c>
      <c r="AI288" s="1">
        <v>0.1899566650390625</v>
      </c>
      <c r="AJ288" s="1">
        <v>2.7664460241794586E-2</v>
      </c>
      <c r="AK288" s="1">
        <v>7.8468100400641561E-4</v>
      </c>
      <c r="AL288" s="1">
        <v>4.1534610092639923E-2</v>
      </c>
      <c r="AM288" s="1">
        <v>2.1558508742600679E-3</v>
      </c>
      <c r="AN288" s="1">
        <v>1</v>
      </c>
      <c r="AO288" s="1">
        <v>-0.21956524252891541</v>
      </c>
      <c r="AP288" s="1">
        <v>2.737391471862793</v>
      </c>
      <c r="AQ288" s="1">
        <v>1</v>
      </c>
      <c r="AR288" s="1">
        <v>0</v>
      </c>
      <c r="AS288" s="1">
        <v>0.15999999642372131</v>
      </c>
      <c r="AT288" s="1">
        <v>111115</v>
      </c>
      <c r="AU288" s="1" t="s">
        <v>88</v>
      </c>
      <c r="AV288">
        <f t="shared" si="120"/>
        <v>0.83355199178059891</v>
      </c>
      <c r="AW288">
        <f t="shared" si="121"/>
        <v>1.4642127191786552E-4</v>
      </c>
      <c r="AX288">
        <f t="shared" si="122"/>
        <v>304.02097358703611</v>
      </c>
      <c r="AY288">
        <f t="shared" si="123"/>
        <v>304.1308769226074</v>
      </c>
      <c r="AZ288">
        <f t="shared" si="124"/>
        <v>3.9057966789797671E-2</v>
      </c>
      <c r="BA288">
        <f t="shared" si="125"/>
        <v>-5.7369181466186192E-2</v>
      </c>
      <c r="BB288">
        <f t="shared" si="126"/>
        <v>4.4782952759806056</v>
      </c>
      <c r="BC288">
        <f t="shared" si="127"/>
        <v>44.920130652079834</v>
      </c>
      <c r="BD288">
        <f t="shared" si="128"/>
        <v>22.81134311545874</v>
      </c>
      <c r="BE288">
        <f t="shared" si="129"/>
        <v>30.925925254821777</v>
      </c>
      <c r="BF288">
        <f t="shared" si="130"/>
        <v>4.4923592384411428</v>
      </c>
      <c r="BG288">
        <f t="shared" si="131"/>
        <v>6.2036698792071786E-3</v>
      </c>
      <c r="BH288">
        <f t="shared" si="132"/>
        <v>2.204127132883237</v>
      </c>
      <c r="BI288">
        <f t="shared" si="133"/>
        <v>2.2882321055579058</v>
      </c>
      <c r="BJ288">
        <f t="shared" si="134"/>
        <v>3.8785115510781313E-3</v>
      </c>
      <c r="BK288">
        <f t="shared" si="135"/>
        <v>77.526804955304243</v>
      </c>
      <c r="BL288">
        <f t="shared" si="136"/>
        <v>1.8523016108541075</v>
      </c>
      <c r="BM288">
        <f t="shared" si="137"/>
        <v>47.571820392131059</v>
      </c>
      <c r="BN288">
        <f t="shared" si="138"/>
        <v>420.52653130263496</v>
      </c>
      <c r="BO288">
        <f t="shared" si="139"/>
        <v>-1.6691138831523191E-3</v>
      </c>
    </row>
    <row r="289" spans="1:67" x14ac:dyDescent="0.25">
      <c r="A289" s="1">
        <v>276</v>
      </c>
      <c r="B289" s="1" t="s">
        <v>365</v>
      </c>
      <c r="C289" s="1" t="s">
        <v>82</v>
      </c>
      <c r="D289" s="1" t="s">
        <v>83</v>
      </c>
      <c r="E289" s="1" t="s">
        <v>84</v>
      </c>
      <c r="F289" s="1" t="s">
        <v>85</v>
      </c>
      <c r="G289" s="1" t="s">
        <v>86</v>
      </c>
      <c r="H289" s="1" t="s">
        <v>87</v>
      </c>
      <c r="I289" s="1">
        <v>1650.4999946020544</v>
      </c>
      <c r="J289" s="1">
        <v>0</v>
      </c>
      <c r="K289">
        <f t="shared" si="112"/>
        <v>-1.5021281342710311</v>
      </c>
      <c r="L289">
        <f t="shared" si="113"/>
        <v>6.2040603608056813E-3</v>
      </c>
      <c r="M289">
        <f t="shared" si="114"/>
        <v>785.1321949089571</v>
      </c>
      <c r="N289">
        <f t="shared" si="115"/>
        <v>0.14613527803122234</v>
      </c>
      <c r="O289">
        <f t="shared" si="116"/>
        <v>2.2745423969656913</v>
      </c>
      <c r="P289">
        <f t="shared" si="117"/>
        <v>30.871074676513672</v>
      </c>
      <c r="Q289" s="1">
        <v>6</v>
      </c>
      <c r="R289">
        <f t="shared" si="118"/>
        <v>1.4200000166893005</v>
      </c>
      <c r="S289" s="1">
        <v>1</v>
      </c>
      <c r="T289">
        <f t="shared" si="119"/>
        <v>2.8400000333786011</v>
      </c>
      <c r="U289" s="1">
        <v>30.977249145507813</v>
      </c>
      <c r="V289" s="1">
        <v>30.871074676513672</v>
      </c>
      <c r="W289" s="1">
        <v>31.017349243164063</v>
      </c>
      <c r="X289" s="1">
        <v>418.0341796875</v>
      </c>
      <c r="Y289" s="1">
        <v>419.76260375976563</v>
      </c>
      <c r="Z289" s="1">
        <v>21.933883666992188</v>
      </c>
      <c r="AA289" s="1">
        <v>22.105318069458008</v>
      </c>
      <c r="AB289" s="1">
        <v>48.533424377441406</v>
      </c>
      <c r="AC289" s="1">
        <v>48.912757873535156</v>
      </c>
      <c r="AD289" s="1">
        <v>500.15017700195313</v>
      </c>
      <c r="AE289" s="1">
        <v>0.12091848999261856</v>
      </c>
      <c r="AF289" s="1">
        <v>2.0674632862210274E-2</v>
      </c>
      <c r="AG289" s="1">
        <v>99.694503784179688</v>
      </c>
      <c r="AH289" s="1">
        <v>0.61008495092391968</v>
      </c>
      <c r="AI289" s="1">
        <v>0.1899566650390625</v>
      </c>
      <c r="AJ289" s="1">
        <v>2.7664460241794586E-2</v>
      </c>
      <c r="AK289" s="1">
        <v>7.8468100400641561E-4</v>
      </c>
      <c r="AL289" s="1">
        <v>4.1534610092639923E-2</v>
      </c>
      <c r="AM289" s="1">
        <v>2.1558508742600679E-3</v>
      </c>
      <c r="AN289" s="1">
        <v>1</v>
      </c>
      <c r="AO289" s="1">
        <v>-0.21956524252891541</v>
      </c>
      <c r="AP289" s="1">
        <v>2.737391471862793</v>
      </c>
      <c r="AQ289" s="1">
        <v>1</v>
      </c>
      <c r="AR289" s="1">
        <v>0</v>
      </c>
      <c r="AS289" s="1">
        <v>0.15999999642372131</v>
      </c>
      <c r="AT289" s="1">
        <v>111115</v>
      </c>
      <c r="AU289" s="1" t="s">
        <v>88</v>
      </c>
      <c r="AV289">
        <f t="shared" si="120"/>
        <v>0.8335836283365885</v>
      </c>
      <c r="AW289">
        <f t="shared" si="121"/>
        <v>1.4613527803122235E-4</v>
      </c>
      <c r="AX289">
        <f t="shared" si="122"/>
        <v>304.02107467651365</v>
      </c>
      <c r="AY289">
        <f t="shared" si="123"/>
        <v>304.12724914550779</v>
      </c>
      <c r="AZ289">
        <f t="shared" si="124"/>
        <v>1.9346957966380751E-2</v>
      </c>
      <c r="BA289">
        <f t="shared" si="125"/>
        <v>-5.7959021585181181E-2</v>
      </c>
      <c r="BB289">
        <f t="shared" si="126"/>
        <v>4.4783211128917682</v>
      </c>
      <c r="BC289">
        <f t="shared" si="127"/>
        <v>44.920441377455589</v>
      </c>
      <c r="BD289">
        <f t="shared" si="128"/>
        <v>22.815123307997581</v>
      </c>
      <c r="BE289">
        <f t="shared" si="129"/>
        <v>30.924161911010742</v>
      </c>
      <c r="BF289">
        <f t="shared" si="130"/>
        <v>4.4919073432631116</v>
      </c>
      <c r="BG289">
        <f t="shared" si="131"/>
        <v>6.1905369578124855E-3</v>
      </c>
      <c r="BH289">
        <f t="shared" si="132"/>
        <v>2.2037787159260769</v>
      </c>
      <c r="BI289">
        <f t="shared" si="133"/>
        <v>2.2881286273370347</v>
      </c>
      <c r="BJ289">
        <f t="shared" si="134"/>
        <v>3.8702983234658464E-3</v>
      </c>
      <c r="BK289">
        <f t="shared" si="135"/>
        <v>78.273364576432328</v>
      </c>
      <c r="BL289">
        <f t="shared" si="136"/>
        <v>1.8704195844904188</v>
      </c>
      <c r="BM289">
        <f t="shared" si="137"/>
        <v>47.563337627240955</v>
      </c>
      <c r="BN289">
        <f t="shared" si="138"/>
        <v>420.47664353350939</v>
      </c>
      <c r="BO289">
        <f t="shared" si="139"/>
        <v>-1.6991723252284944E-3</v>
      </c>
    </row>
    <row r="290" spans="1:67" x14ac:dyDescent="0.25">
      <c r="A290" s="1">
        <v>277</v>
      </c>
      <c r="B290" s="1" t="s">
        <v>366</v>
      </c>
      <c r="C290" s="1" t="s">
        <v>82</v>
      </c>
      <c r="D290" s="1" t="s">
        <v>83</v>
      </c>
      <c r="E290" s="1" t="s">
        <v>84</v>
      </c>
      <c r="F290" s="1" t="s">
        <v>85</v>
      </c>
      <c r="G290" s="1" t="s">
        <v>86</v>
      </c>
      <c r="H290" s="1" t="s">
        <v>87</v>
      </c>
      <c r="I290" s="1">
        <v>1655.9999944791198</v>
      </c>
      <c r="J290" s="1">
        <v>0</v>
      </c>
      <c r="K290">
        <f t="shared" si="112"/>
        <v>-1.5121131124389029</v>
      </c>
      <c r="L290">
        <f t="shared" si="113"/>
        <v>6.2348013153865024E-3</v>
      </c>
      <c r="M290">
        <f t="shared" si="114"/>
        <v>785.91906866201953</v>
      </c>
      <c r="N290">
        <f t="shared" si="115"/>
        <v>0.14678658774622474</v>
      </c>
      <c r="O290">
        <f t="shared" si="116"/>
        <v>2.2734678875237009</v>
      </c>
      <c r="P290">
        <f t="shared" si="117"/>
        <v>30.866048812866211</v>
      </c>
      <c r="Q290" s="1">
        <v>6</v>
      </c>
      <c r="R290">
        <f t="shared" si="118"/>
        <v>1.4200000166893005</v>
      </c>
      <c r="S290" s="1">
        <v>1</v>
      </c>
      <c r="T290">
        <f t="shared" si="119"/>
        <v>2.8400000333786011</v>
      </c>
      <c r="U290" s="1">
        <v>30.975091934204102</v>
      </c>
      <c r="V290" s="1">
        <v>30.866048812866211</v>
      </c>
      <c r="W290" s="1">
        <v>31.016643524169922</v>
      </c>
      <c r="X290" s="1">
        <v>418.1585693359375</v>
      </c>
      <c r="Y290" s="1">
        <v>419.898681640625</v>
      </c>
      <c r="Z290" s="1">
        <v>21.930908203125</v>
      </c>
      <c r="AA290" s="1">
        <v>22.103113174438477</v>
      </c>
      <c r="AB290" s="1">
        <v>48.533027648925781</v>
      </c>
      <c r="AC290" s="1">
        <v>48.914112091064453</v>
      </c>
      <c r="AD290" s="1">
        <v>500.13241577148438</v>
      </c>
      <c r="AE290" s="1">
        <v>0.2539328932762146</v>
      </c>
      <c r="AF290" s="1">
        <v>6.202489510178566E-2</v>
      </c>
      <c r="AG290" s="1">
        <v>99.694953918457031</v>
      </c>
      <c r="AH290" s="1">
        <v>0.61008495092391968</v>
      </c>
      <c r="AI290" s="1">
        <v>0.1899566650390625</v>
      </c>
      <c r="AJ290" s="1">
        <v>2.7664460241794586E-2</v>
      </c>
      <c r="AK290" s="1">
        <v>7.8468100400641561E-4</v>
      </c>
      <c r="AL290" s="1">
        <v>4.1534610092639923E-2</v>
      </c>
      <c r="AM290" s="1">
        <v>2.1558508742600679E-3</v>
      </c>
      <c r="AN290" s="1">
        <v>1</v>
      </c>
      <c r="AO290" s="1">
        <v>-0.21956524252891541</v>
      </c>
      <c r="AP290" s="1">
        <v>2.737391471862793</v>
      </c>
      <c r="AQ290" s="1">
        <v>1</v>
      </c>
      <c r="AR290" s="1">
        <v>0</v>
      </c>
      <c r="AS290" s="1">
        <v>0.15999999642372131</v>
      </c>
      <c r="AT290" s="1">
        <v>111115</v>
      </c>
      <c r="AU290" s="1" t="s">
        <v>88</v>
      </c>
      <c r="AV290">
        <f t="shared" si="120"/>
        <v>0.8335540262858071</v>
      </c>
      <c r="AW290">
        <f t="shared" si="121"/>
        <v>1.4678658774622475E-4</v>
      </c>
      <c r="AX290">
        <f t="shared" si="122"/>
        <v>304.01604881286619</v>
      </c>
      <c r="AY290">
        <f t="shared" si="123"/>
        <v>304.12509193420408</v>
      </c>
      <c r="AZ290">
        <f t="shared" si="124"/>
        <v>4.0629262016059542E-2</v>
      </c>
      <c r="BA290">
        <f t="shared" si="125"/>
        <v>-5.7651875786624299E-2</v>
      </c>
      <c r="BB290">
        <f t="shared" si="126"/>
        <v>4.4770367369037851</v>
      </c>
      <c r="BC290">
        <f t="shared" si="127"/>
        <v>44.907355497306952</v>
      </c>
      <c r="BD290">
        <f t="shared" si="128"/>
        <v>22.804242322868475</v>
      </c>
      <c r="BE290">
        <f t="shared" si="129"/>
        <v>30.920570373535156</v>
      </c>
      <c r="BF290">
        <f t="shared" si="130"/>
        <v>4.4909870561760341</v>
      </c>
      <c r="BG290">
        <f t="shared" si="131"/>
        <v>6.2211437116749223E-3</v>
      </c>
      <c r="BH290">
        <f t="shared" si="132"/>
        <v>2.2035688493800842</v>
      </c>
      <c r="BI290">
        <f t="shared" si="133"/>
        <v>2.2874182067959499</v>
      </c>
      <c r="BJ290">
        <f t="shared" si="134"/>
        <v>3.8894395678848149E-3</v>
      </c>
      <c r="BK290">
        <f t="shared" si="135"/>
        <v>78.352165333896707</v>
      </c>
      <c r="BL290">
        <f t="shared" si="136"/>
        <v>1.8716873927569442</v>
      </c>
      <c r="BM290">
        <f t="shared" si="137"/>
        <v>47.574054055632061</v>
      </c>
      <c r="BN290">
        <f t="shared" si="138"/>
        <v>420.61746779478011</v>
      </c>
      <c r="BO290">
        <f t="shared" si="139"/>
        <v>-1.7102796830229777E-3</v>
      </c>
    </row>
    <row r="291" spans="1:67" x14ac:dyDescent="0.25">
      <c r="A291" s="1">
        <v>278</v>
      </c>
      <c r="B291" s="1" t="s">
        <v>367</v>
      </c>
      <c r="C291" s="1" t="s">
        <v>82</v>
      </c>
      <c r="D291" s="1" t="s">
        <v>83</v>
      </c>
      <c r="E291" s="1" t="s">
        <v>84</v>
      </c>
      <c r="F291" s="1" t="s">
        <v>85</v>
      </c>
      <c r="G291" s="1" t="s">
        <v>86</v>
      </c>
      <c r="H291" s="1" t="s">
        <v>87</v>
      </c>
      <c r="I291" s="1">
        <v>1660.9999943673611</v>
      </c>
      <c r="J291" s="1">
        <v>0</v>
      </c>
      <c r="K291">
        <f t="shared" si="112"/>
        <v>-1.4025476594456332</v>
      </c>
      <c r="L291">
        <f t="shared" si="113"/>
        <v>6.2585725835324268E-3</v>
      </c>
      <c r="M291">
        <f t="shared" si="114"/>
        <v>756.85602064158263</v>
      </c>
      <c r="N291">
        <f t="shared" si="115"/>
        <v>0.14747751530720352</v>
      </c>
      <c r="O291">
        <f t="shared" si="116"/>
        <v>2.2754762473179411</v>
      </c>
      <c r="P291">
        <f t="shared" si="117"/>
        <v>30.873556137084961</v>
      </c>
      <c r="Q291" s="1">
        <v>6</v>
      </c>
      <c r="R291">
        <f t="shared" si="118"/>
        <v>1.4200000166893005</v>
      </c>
      <c r="S291" s="1">
        <v>1</v>
      </c>
      <c r="T291">
        <f t="shared" si="119"/>
        <v>2.8400000333786011</v>
      </c>
      <c r="U291" s="1">
        <v>30.977039337158203</v>
      </c>
      <c r="V291" s="1">
        <v>30.873556137084961</v>
      </c>
      <c r="W291" s="1">
        <v>31.012050628662109</v>
      </c>
      <c r="X291" s="1">
        <v>418.23489379882813</v>
      </c>
      <c r="Y291" s="1">
        <v>419.84317016601563</v>
      </c>
      <c r="Z291" s="1">
        <v>21.929340362548828</v>
      </c>
      <c r="AA291" s="1">
        <v>22.102350234985352</v>
      </c>
      <c r="AB291" s="1">
        <v>48.52386474609375</v>
      </c>
      <c r="AC291" s="1">
        <v>48.906692504882813</v>
      </c>
      <c r="AD291" s="1">
        <v>500.14920043945313</v>
      </c>
      <c r="AE291" s="1">
        <v>0.26526781916618347</v>
      </c>
      <c r="AF291" s="1">
        <v>6.5125808119773865E-2</v>
      </c>
      <c r="AG291" s="1">
        <v>99.6943359375</v>
      </c>
      <c r="AH291" s="1">
        <v>0.61008495092391968</v>
      </c>
      <c r="AI291" s="1">
        <v>0.1899566650390625</v>
      </c>
      <c r="AJ291" s="1">
        <v>2.7664460241794586E-2</v>
      </c>
      <c r="AK291" s="1">
        <v>7.8468100400641561E-4</v>
      </c>
      <c r="AL291" s="1">
        <v>4.1534610092639923E-2</v>
      </c>
      <c r="AM291" s="1">
        <v>2.1558508742600679E-3</v>
      </c>
      <c r="AN291" s="1">
        <v>1</v>
      </c>
      <c r="AO291" s="1">
        <v>-0.21956524252891541</v>
      </c>
      <c r="AP291" s="1">
        <v>2.737391471862793</v>
      </c>
      <c r="AQ291" s="1">
        <v>1</v>
      </c>
      <c r="AR291" s="1">
        <v>0</v>
      </c>
      <c r="AS291" s="1">
        <v>0.15999999642372131</v>
      </c>
      <c r="AT291" s="1">
        <v>111115</v>
      </c>
      <c r="AU291" s="1" t="s">
        <v>88</v>
      </c>
      <c r="AV291">
        <f t="shared" si="120"/>
        <v>0.83358200073242172</v>
      </c>
      <c r="AW291">
        <f t="shared" si="121"/>
        <v>1.4747751530720351E-4</v>
      </c>
      <c r="AX291">
        <f t="shared" si="122"/>
        <v>304.02355613708494</v>
      </c>
      <c r="AY291">
        <f t="shared" si="123"/>
        <v>304.12703933715818</v>
      </c>
      <c r="AZ291">
        <f t="shared" si="124"/>
        <v>4.2442850117917708E-2</v>
      </c>
      <c r="BA291">
        <f t="shared" si="125"/>
        <v>-5.8733528696806231E-2</v>
      </c>
      <c r="BB291">
        <f t="shared" si="126"/>
        <v>4.4789553766528529</v>
      </c>
      <c r="BC291">
        <f t="shared" si="127"/>
        <v>44.926879090310443</v>
      </c>
      <c r="BD291">
        <f t="shared" si="128"/>
        <v>22.824528855325092</v>
      </c>
      <c r="BE291">
        <f t="shared" si="129"/>
        <v>30.925297737121582</v>
      </c>
      <c r="BF291">
        <f t="shared" si="130"/>
        <v>4.492198418852861</v>
      </c>
      <c r="BG291">
        <f t="shared" si="131"/>
        <v>6.2448107522282388E-3</v>
      </c>
      <c r="BH291">
        <f t="shared" si="132"/>
        <v>2.2034791293349119</v>
      </c>
      <c r="BI291">
        <f t="shared" si="133"/>
        <v>2.2887192895179491</v>
      </c>
      <c r="BJ291">
        <f t="shared" si="134"/>
        <v>3.9042408060308521E-3</v>
      </c>
      <c r="BK291">
        <f t="shared" si="135"/>
        <v>75.454258378161384</v>
      </c>
      <c r="BL291">
        <f t="shared" si="136"/>
        <v>1.8027112846501812</v>
      </c>
      <c r="BM291">
        <f t="shared" si="137"/>
        <v>47.550147891489893</v>
      </c>
      <c r="BN291">
        <f t="shared" si="138"/>
        <v>420.5098741512262</v>
      </c>
      <c r="BO291">
        <f t="shared" si="139"/>
        <v>-1.5859639150237633E-3</v>
      </c>
    </row>
    <row r="292" spans="1:67" x14ac:dyDescent="0.25">
      <c r="A292" s="1">
        <v>279</v>
      </c>
      <c r="B292" s="1" t="s">
        <v>368</v>
      </c>
      <c r="C292" s="1" t="s">
        <v>82</v>
      </c>
      <c r="D292" s="1" t="s">
        <v>83</v>
      </c>
      <c r="E292" s="1" t="s">
        <v>84</v>
      </c>
      <c r="F292" s="1" t="s">
        <v>85</v>
      </c>
      <c r="G292" s="1" t="s">
        <v>86</v>
      </c>
      <c r="H292" s="1" t="s">
        <v>87</v>
      </c>
      <c r="I292" s="1">
        <v>1665.9999942556024</v>
      </c>
      <c r="J292" s="1">
        <v>0</v>
      </c>
      <c r="K292">
        <f t="shared" si="112"/>
        <v>-1.3423235220437537</v>
      </c>
      <c r="L292">
        <f t="shared" si="113"/>
        <v>6.1599847452624666E-3</v>
      </c>
      <c r="M292">
        <f t="shared" si="114"/>
        <v>747.27556335968438</v>
      </c>
      <c r="N292">
        <f t="shared" si="115"/>
        <v>0.14508687731723613</v>
      </c>
      <c r="O292">
        <f t="shared" si="116"/>
        <v>2.2743570052694899</v>
      </c>
      <c r="P292">
        <f t="shared" si="117"/>
        <v>30.869255065917969</v>
      </c>
      <c r="Q292" s="1">
        <v>6</v>
      </c>
      <c r="R292">
        <f t="shared" si="118"/>
        <v>1.4200000166893005</v>
      </c>
      <c r="S292" s="1">
        <v>1</v>
      </c>
      <c r="T292">
        <f t="shared" si="119"/>
        <v>2.8400000333786011</v>
      </c>
      <c r="U292" s="1">
        <v>30.975830078125</v>
      </c>
      <c r="V292" s="1">
        <v>30.869255065917969</v>
      </c>
      <c r="W292" s="1">
        <v>31.004795074462891</v>
      </c>
      <c r="X292" s="1">
        <v>418.4700927734375</v>
      </c>
      <c r="Y292" s="1">
        <v>420.007080078125</v>
      </c>
      <c r="Z292" s="1">
        <v>21.932321548461914</v>
      </c>
      <c r="AA292" s="1">
        <v>22.102502822875977</v>
      </c>
      <c r="AB292" s="1">
        <v>48.533912658691406</v>
      </c>
      <c r="AC292" s="1">
        <v>48.910507202148438</v>
      </c>
      <c r="AD292" s="1">
        <v>500.21987915039063</v>
      </c>
      <c r="AE292" s="1">
        <v>5.0637327134609222E-2</v>
      </c>
      <c r="AF292" s="1">
        <v>3.8250118494033813E-2</v>
      </c>
      <c r="AG292" s="1">
        <v>99.694549560546875</v>
      </c>
      <c r="AH292" s="1">
        <v>0.61008495092391968</v>
      </c>
      <c r="AI292" s="1">
        <v>0.1899566650390625</v>
      </c>
      <c r="AJ292" s="1">
        <v>2.7664460241794586E-2</v>
      </c>
      <c r="AK292" s="1">
        <v>7.8468100400641561E-4</v>
      </c>
      <c r="AL292" s="1">
        <v>4.1534610092639923E-2</v>
      </c>
      <c r="AM292" s="1">
        <v>2.1558508742600679E-3</v>
      </c>
      <c r="AN292" s="1">
        <v>1</v>
      </c>
      <c r="AO292" s="1">
        <v>-0.21956524252891541</v>
      </c>
      <c r="AP292" s="1">
        <v>2.737391471862793</v>
      </c>
      <c r="AQ292" s="1">
        <v>1</v>
      </c>
      <c r="AR292" s="1">
        <v>0</v>
      </c>
      <c r="AS292" s="1">
        <v>0.15999999642372131</v>
      </c>
      <c r="AT292" s="1">
        <v>111115</v>
      </c>
      <c r="AU292" s="1" t="s">
        <v>88</v>
      </c>
      <c r="AV292">
        <f t="shared" si="120"/>
        <v>0.83369979858398424</v>
      </c>
      <c r="AW292">
        <f t="shared" si="121"/>
        <v>1.4508687731723614E-4</v>
      </c>
      <c r="AX292">
        <f t="shared" si="122"/>
        <v>304.01925506591795</v>
      </c>
      <c r="AY292">
        <f t="shared" si="123"/>
        <v>304.12583007812498</v>
      </c>
      <c r="AZ292">
        <f t="shared" si="124"/>
        <v>8.1019721604442818E-3</v>
      </c>
      <c r="BA292">
        <f t="shared" si="125"/>
        <v>-5.7510033776079966E-2</v>
      </c>
      <c r="BB292">
        <f t="shared" si="126"/>
        <v>4.477856068356826</v>
      </c>
      <c r="BC292">
        <f t="shared" si="127"/>
        <v>44.915756057830592</v>
      </c>
      <c r="BD292">
        <f t="shared" si="128"/>
        <v>22.813253234954615</v>
      </c>
      <c r="BE292">
        <f t="shared" si="129"/>
        <v>30.922542572021484</v>
      </c>
      <c r="BF292">
        <f t="shared" si="130"/>
        <v>4.4914923873286394</v>
      </c>
      <c r="BG292">
        <f t="shared" si="131"/>
        <v>6.146652602368098E-3</v>
      </c>
      <c r="BH292">
        <f t="shared" si="132"/>
        <v>2.2034990630873361</v>
      </c>
      <c r="BI292">
        <f t="shared" si="133"/>
        <v>2.2879933242413033</v>
      </c>
      <c r="BJ292">
        <f t="shared" si="134"/>
        <v>3.8428534657285094E-3</v>
      </c>
      <c r="BK292">
        <f t="shared" si="135"/>
        <v>74.499300686747631</v>
      </c>
      <c r="BL292">
        <f t="shared" si="136"/>
        <v>1.7791975392907295</v>
      </c>
      <c r="BM292">
        <f t="shared" si="137"/>
        <v>47.561557693444314</v>
      </c>
      <c r="BN292">
        <f t="shared" si="138"/>
        <v>420.64515639272395</v>
      </c>
      <c r="BO292">
        <f t="shared" si="139"/>
        <v>-1.5177399921692211E-3</v>
      </c>
    </row>
    <row r="293" spans="1:67" x14ac:dyDescent="0.25">
      <c r="A293" s="1">
        <v>280</v>
      </c>
      <c r="B293" s="1" t="s">
        <v>369</v>
      </c>
      <c r="C293" s="1" t="s">
        <v>82</v>
      </c>
      <c r="D293" s="1" t="s">
        <v>83</v>
      </c>
      <c r="E293" s="1" t="s">
        <v>84</v>
      </c>
      <c r="F293" s="1" t="s">
        <v>85</v>
      </c>
      <c r="G293" s="1" t="s">
        <v>86</v>
      </c>
      <c r="H293" s="1" t="s">
        <v>87</v>
      </c>
      <c r="I293" s="1">
        <v>1671.4999941326678</v>
      </c>
      <c r="J293" s="1">
        <v>0</v>
      </c>
      <c r="K293">
        <f t="shared" si="112"/>
        <v>-1.4345324167660252</v>
      </c>
      <c r="L293">
        <f t="shared" si="113"/>
        <v>6.3169109041505567E-3</v>
      </c>
      <c r="M293">
        <f t="shared" si="114"/>
        <v>761.7908584661642</v>
      </c>
      <c r="N293">
        <f t="shared" si="115"/>
        <v>0.14883001510755464</v>
      </c>
      <c r="O293">
        <f t="shared" si="116"/>
        <v>2.2752061427193309</v>
      </c>
      <c r="P293">
        <f t="shared" si="117"/>
        <v>30.872589111328125</v>
      </c>
      <c r="Q293" s="1">
        <v>6</v>
      </c>
      <c r="R293">
        <f t="shared" si="118"/>
        <v>1.4200000166893005</v>
      </c>
      <c r="S293" s="1">
        <v>1</v>
      </c>
      <c r="T293">
        <f t="shared" si="119"/>
        <v>2.8400000333786011</v>
      </c>
      <c r="U293" s="1">
        <v>30.974794387817383</v>
      </c>
      <c r="V293" s="1">
        <v>30.872589111328125</v>
      </c>
      <c r="W293" s="1">
        <v>31.006044387817383</v>
      </c>
      <c r="X293" s="1">
        <v>418.42123413085938</v>
      </c>
      <c r="Y293" s="1">
        <v>420.06710815429688</v>
      </c>
      <c r="Z293" s="1">
        <v>21.927803039550781</v>
      </c>
      <c r="AA293" s="1">
        <v>22.102394104003906</v>
      </c>
      <c r="AB293" s="1">
        <v>48.527091979980469</v>
      </c>
      <c r="AC293" s="1">
        <v>48.913471221923828</v>
      </c>
      <c r="AD293" s="1">
        <v>500.16482543945313</v>
      </c>
      <c r="AE293" s="1">
        <v>0.17911705374717712</v>
      </c>
      <c r="AF293" s="1">
        <v>1.5506542287766933E-2</v>
      </c>
      <c r="AG293" s="1">
        <v>99.695175170898438</v>
      </c>
      <c r="AH293" s="1">
        <v>0.61008495092391968</v>
      </c>
      <c r="AI293" s="1">
        <v>0.1899566650390625</v>
      </c>
      <c r="AJ293" s="1">
        <v>2.7664460241794586E-2</v>
      </c>
      <c r="AK293" s="1">
        <v>7.8468100400641561E-4</v>
      </c>
      <c r="AL293" s="1">
        <v>4.1534610092639923E-2</v>
      </c>
      <c r="AM293" s="1">
        <v>2.1558508742600679E-3</v>
      </c>
      <c r="AN293" s="1">
        <v>1</v>
      </c>
      <c r="AO293" s="1">
        <v>-0.21956524252891541</v>
      </c>
      <c r="AP293" s="1">
        <v>2.737391471862793</v>
      </c>
      <c r="AQ293" s="1">
        <v>1</v>
      </c>
      <c r="AR293" s="1">
        <v>0</v>
      </c>
      <c r="AS293" s="1">
        <v>0.15999999642372131</v>
      </c>
      <c r="AT293" s="1">
        <v>111115</v>
      </c>
      <c r="AU293" s="1" t="s">
        <v>88</v>
      </c>
      <c r="AV293">
        <f t="shared" si="120"/>
        <v>0.83360804239908848</v>
      </c>
      <c r="AW293">
        <f t="shared" si="121"/>
        <v>1.4883001510755464E-4</v>
      </c>
      <c r="AX293">
        <f t="shared" si="122"/>
        <v>304.0225891113281</v>
      </c>
      <c r="AY293">
        <f t="shared" si="123"/>
        <v>304.12479438781736</v>
      </c>
      <c r="AZ293">
        <f t="shared" si="124"/>
        <v>2.8658727958975838E-2</v>
      </c>
      <c r="BA293">
        <f t="shared" si="125"/>
        <v>-5.9736621294687299E-2</v>
      </c>
      <c r="BB293">
        <f t="shared" si="126"/>
        <v>4.4787081946142333</v>
      </c>
      <c r="BC293">
        <f t="shared" si="127"/>
        <v>44.924021517960007</v>
      </c>
      <c r="BD293">
        <f t="shared" si="128"/>
        <v>22.821627413956101</v>
      </c>
      <c r="BE293">
        <f t="shared" si="129"/>
        <v>30.923691749572754</v>
      </c>
      <c r="BF293">
        <f t="shared" si="130"/>
        <v>4.4917868608620415</v>
      </c>
      <c r="BG293">
        <f t="shared" si="131"/>
        <v>6.3028916068789981E-3</v>
      </c>
      <c r="BH293">
        <f t="shared" si="132"/>
        <v>2.2035020518949024</v>
      </c>
      <c r="BI293">
        <f t="shared" si="133"/>
        <v>2.288284808967139</v>
      </c>
      <c r="BJ293">
        <f t="shared" si="134"/>
        <v>3.9405644062595526E-3</v>
      </c>
      <c r="BK293">
        <f t="shared" si="135"/>
        <v>75.946873078373329</v>
      </c>
      <c r="BL293">
        <f t="shared" si="136"/>
        <v>1.8134979951497348</v>
      </c>
      <c r="BM293">
        <f t="shared" si="137"/>
        <v>47.55463071770545</v>
      </c>
      <c r="BN293">
        <f t="shared" si="138"/>
        <v>420.74901616129443</v>
      </c>
      <c r="BO293">
        <f t="shared" si="139"/>
        <v>-1.6213623017892972E-3</v>
      </c>
    </row>
    <row r="294" spans="1:67" x14ac:dyDescent="0.25">
      <c r="A294" s="1">
        <v>281</v>
      </c>
      <c r="B294" s="1" t="s">
        <v>370</v>
      </c>
      <c r="C294" s="1" t="s">
        <v>82</v>
      </c>
      <c r="D294" s="1" t="s">
        <v>83</v>
      </c>
      <c r="E294" s="1" t="s">
        <v>84</v>
      </c>
      <c r="F294" s="1" t="s">
        <v>85</v>
      </c>
      <c r="G294" s="1" t="s">
        <v>86</v>
      </c>
      <c r="H294" s="1" t="s">
        <v>87</v>
      </c>
      <c r="I294" s="1">
        <v>1676.4999940209091</v>
      </c>
      <c r="J294" s="1">
        <v>0</v>
      </c>
      <c r="K294">
        <f t="shared" si="112"/>
        <v>-1.5363559684164612</v>
      </c>
      <c r="L294">
        <f t="shared" si="113"/>
        <v>6.4074861566389045E-3</v>
      </c>
      <c r="M294">
        <f t="shared" si="114"/>
        <v>781.768913550104</v>
      </c>
      <c r="N294">
        <f t="shared" si="115"/>
        <v>0.15090268498119416</v>
      </c>
      <c r="O294">
        <f t="shared" si="116"/>
        <v>2.2743790691292491</v>
      </c>
      <c r="P294">
        <f t="shared" si="117"/>
        <v>30.868568420410156</v>
      </c>
      <c r="Q294" s="1">
        <v>6</v>
      </c>
      <c r="R294">
        <f t="shared" si="118"/>
        <v>1.4200000166893005</v>
      </c>
      <c r="S294" s="1">
        <v>1</v>
      </c>
      <c r="T294">
        <f t="shared" si="119"/>
        <v>2.8400000333786011</v>
      </c>
      <c r="U294" s="1">
        <v>30.974617004394531</v>
      </c>
      <c r="V294" s="1">
        <v>30.868568420410156</v>
      </c>
      <c r="W294" s="1">
        <v>31.029647827148438</v>
      </c>
      <c r="X294" s="1">
        <v>418.30935668945313</v>
      </c>
      <c r="Y294" s="1">
        <v>420.07498168945313</v>
      </c>
      <c r="Z294" s="1">
        <v>21.923397064208984</v>
      </c>
      <c r="AA294" s="1">
        <v>22.100284576416016</v>
      </c>
      <c r="AB294" s="1">
        <v>48.518039703369141</v>
      </c>
      <c r="AC294" s="1">
        <v>48.909503936767578</v>
      </c>
      <c r="AD294" s="1">
        <v>500.54757690429688</v>
      </c>
      <c r="AE294" s="1">
        <v>0.15644395351409912</v>
      </c>
      <c r="AF294" s="1">
        <v>0.21812529861927032</v>
      </c>
      <c r="AG294" s="1">
        <v>99.69561767578125</v>
      </c>
      <c r="AH294" s="1">
        <v>0.61008495092391968</v>
      </c>
      <c r="AI294" s="1">
        <v>0.1899566650390625</v>
      </c>
      <c r="AJ294" s="1">
        <v>2.7664460241794586E-2</v>
      </c>
      <c r="AK294" s="1">
        <v>7.8468100400641561E-4</v>
      </c>
      <c r="AL294" s="1">
        <v>4.1534610092639923E-2</v>
      </c>
      <c r="AM294" s="1">
        <v>2.1558508742600679E-3</v>
      </c>
      <c r="AN294" s="1">
        <v>1</v>
      </c>
      <c r="AO294" s="1">
        <v>-0.21956524252891541</v>
      </c>
      <c r="AP294" s="1">
        <v>2.737391471862793</v>
      </c>
      <c r="AQ294" s="1">
        <v>1</v>
      </c>
      <c r="AR294" s="1">
        <v>0</v>
      </c>
      <c r="AS294" s="1">
        <v>0.15999999642372131</v>
      </c>
      <c r="AT294" s="1">
        <v>111115</v>
      </c>
      <c r="AU294" s="1" t="s">
        <v>88</v>
      </c>
      <c r="AV294">
        <f t="shared" si="120"/>
        <v>0.83424596150716135</v>
      </c>
      <c r="AW294">
        <f t="shared" si="121"/>
        <v>1.5090268498119417E-4</v>
      </c>
      <c r="AX294">
        <f t="shared" si="122"/>
        <v>304.01856842041013</v>
      </c>
      <c r="AY294">
        <f t="shared" si="123"/>
        <v>304.12461700439451</v>
      </c>
      <c r="AZ294">
        <f t="shared" si="124"/>
        <v>2.5031032002768683E-2</v>
      </c>
      <c r="BA294">
        <f t="shared" si="125"/>
        <v>-6.0283914121296175E-2</v>
      </c>
      <c r="BB294">
        <f t="shared" si="126"/>
        <v>4.4776805907855852</v>
      </c>
      <c r="BC294">
        <f t="shared" si="127"/>
        <v>44.913514707811821</v>
      </c>
      <c r="BD294">
        <f t="shared" si="128"/>
        <v>22.813230131395805</v>
      </c>
      <c r="BE294">
        <f t="shared" si="129"/>
        <v>30.921592712402344</v>
      </c>
      <c r="BF294">
        <f t="shared" si="130"/>
        <v>4.4912490011520161</v>
      </c>
      <c r="BG294">
        <f t="shared" si="131"/>
        <v>6.3930624036921645E-3</v>
      </c>
      <c r="BH294">
        <f t="shared" si="132"/>
        <v>2.2033015216563361</v>
      </c>
      <c r="BI294">
        <f t="shared" si="133"/>
        <v>2.28794747949568</v>
      </c>
      <c r="BJ294">
        <f t="shared" si="134"/>
        <v>3.9969573877547933E-3</v>
      </c>
      <c r="BK294">
        <f t="shared" si="135"/>
        <v>77.938934716102054</v>
      </c>
      <c r="BL294">
        <f t="shared" si="136"/>
        <v>1.86102231179299</v>
      </c>
      <c r="BM294">
        <f t="shared" si="137"/>
        <v>47.563674767541755</v>
      </c>
      <c r="BN294">
        <f t="shared" si="138"/>
        <v>420.805291736279</v>
      </c>
      <c r="BO294">
        <f t="shared" si="139"/>
        <v>-1.7365450730768984E-3</v>
      </c>
    </row>
    <row r="295" spans="1:67" x14ac:dyDescent="0.25">
      <c r="A295" s="1">
        <v>282</v>
      </c>
      <c r="B295" s="1" t="s">
        <v>371</v>
      </c>
      <c r="C295" s="1" t="s">
        <v>82</v>
      </c>
      <c r="D295" s="1" t="s">
        <v>83</v>
      </c>
      <c r="E295" s="1" t="s">
        <v>84</v>
      </c>
      <c r="F295" s="1" t="s">
        <v>85</v>
      </c>
      <c r="G295" s="1" t="s">
        <v>86</v>
      </c>
      <c r="H295" s="1" t="s">
        <v>87</v>
      </c>
      <c r="I295" s="1">
        <v>1681.4999939091504</v>
      </c>
      <c r="J295" s="1">
        <v>0</v>
      </c>
      <c r="K295">
        <f t="shared" si="112"/>
        <v>-1.4471949727044349</v>
      </c>
      <c r="L295">
        <f t="shared" si="113"/>
        <v>6.3580889731310996E-3</v>
      </c>
      <c r="M295">
        <f t="shared" si="114"/>
        <v>762.53190759460551</v>
      </c>
      <c r="N295">
        <f t="shared" si="115"/>
        <v>0.14987943483181601</v>
      </c>
      <c r="O295">
        <f t="shared" si="116"/>
        <v>2.276458596420817</v>
      </c>
      <c r="P295">
        <f t="shared" si="117"/>
        <v>30.875406265258789</v>
      </c>
      <c r="Q295" s="1">
        <v>6</v>
      </c>
      <c r="R295">
        <f t="shared" si="118"/>
        <v>1.4200000166893005</v>
      </c>
      <c r="S295" s="1">
        <v>1</v>
      </c>
      <c r="T295">
        <f t="shared" si="119"/>
        <v>2.8400000333786011</v>
      </c>
      <c r="U295" s="1">
        <v>30.982433319091797</v>
      </c>
      <c r="V295" s="1">
        <v>30.875406265258789</v>
      </c>
      <c r="W295" s="1">
        <v>31.04693603515625</v>
      </c>
      <c r="X295" s="1">
        <v>418.3323974609375</v>
      </c>
      <c r="Y295" s="1">
        <v>419.99346923828125</v>
      </c>
      <c r="Z295" s="1">
        <v>21.921005249023438</v>
      </c>
      <c r="AA295" s="1">
        <v>22.096883773803711</v>
      </c>
      <c r="AB295" s="1">
        <v>48.491287231445313</v>
      </c>
      <c r="AC295" s="1">
        <v>48.880352020263672</v>
      </c>
      <c r="AD295" s="1">
        <v>500.00726318359375</v>
      </c>
      <c r="AE295" s="1">
        <v>0.17080426216125488</v>
      </c>
      <c r="AF295" s="1">
        <v>6.8229049444198608E-2</v>
      </c>
      <c r="AG295" s="1">
        <v>99.695945739746094</v>
      </c>
      <c r="AH295" s="1">
        <v>0.61008495092391968</v>
      </c>
      <c r="AI295" s="1">
        <v>0.1899566650390625</v>
      </c>
      <c r="AJ295" s="1">
        <v>2.7664460241794586E-2</v>
      </c>
      <c r="AK295" s="1">
        <v>7.8468100400641561E-4</v>
      </c>
      <c r="AL295" s="1">
        <v>4.1534610092639923E-2</v>
      </c>
      <c r="AM295" s="1">
        <v>2.1558508742600679E-3</v>
      </c>
      <c r="AN295" s="1">
        <v>1</v>
      </c>
      <c r="AO295" s="1">
        <v>-0.21956524252891541</v>
      </c>
      <c r="AP295" s="1">
        <v>2.737391471862793</v>
      </c>
      <c r="AQ295" s="1">
        <v>1</v>
      </c>
      <c r="AR295" s="1">
        <v>0</v>
      </c>
      <c r="AS295" s="1">
        <v>0.15999999642372131</v>
      </c>
      <c r="AT295" s="1">
        <v>111115</v>
      </c>
      <c r="AU295" s="1" t="s">
        <v>88</v>
      </c>
      <c r="AV295">
        <f t="shared" si="120"/>
        <v>0.83334543863932287</v>
      </c>
      <c r="AW295">
        <f t="shared" si="121"/>
        <v>1.4987943483181601E-4</v>
      </c>
      <c r="AX295">
        <f t="shared" si="122"/>
        <v>304.02540626525877</v>
      </c>
      <c r="AY295">
        <f t="shared" si="123"/>
        <v>304.13243331909177</v>
      </c>
      <c r="AZ295">
        <f t="shared" si="124"/>
        <v>2.7328681334957139E-2</v>
      </c>
      <c r="BA295">
        <f t="shared" si="125"/>
        <v>-5.961374593505251E-2</v>
      </c>
      <c r="BB295">
        <f t="shared" si="126"/>
        <v>4.4794283221514277</v>
      </c>
      <c r="BC295">
        <f t="shared" si="127"/>
        <v>44.930897529623415</v>
      </c>
      <c r="BD295">
        <f t="shared" si="128"/>
        <v>22.834013755819704</v>
      </c>
      <c r="BE295">
        <f t="shared" si="129"/>
        <v>30.928919792175293</v>
      </c>
      <c r="BF295">
        <f t="shared" si="130"/>
        <v>4.4931267444511578</v>
      </c>
      <c r="BG295">
        <f t="shared" si="131"/>
        <v>6.3438865103163187E-3</v>
      </c>
      <c r="BH295">
        <f t="shared" si="132"/>
        <v>2.2029697257306107</v>
      </c>
      <c r="BI295">
        <f t="shared" si="133"/>
        <v>2.2901570187205471</v>
      </c>
      <c r="BJ295">
        <f t="shared" si="134"/>
        <v>3.9662026301240504E-3</v>
      </c>
      <c r="BK295">
        <f t="shared" si="135"/>
        <v>76.021339684376869</v>
      </c>
      <c r="BL295">
        <f t="shared" si="136"/>
        <v>1.8155803921845908</v>
      </c>
      <c r="BM295">
        <f t="shared" si="137"/>
        <v>47.534918513638559</v>
      </c>
      <c r="BN295">
        <f t="shared" si="138"/>
        <v>420.68139641792527</v>
      </c>
      <c r="BO295">
        <f t="shared" si="139"/>
        <v>-1.6352587893501971E-3</v>
      </c>
    </row>
    <row r="296" spans="1:67" x14ac:dyDescent="0.25">
      <c r="A296" s="1">
        <v>283</v>
      </c>
      <c r="B296" s="1" t="s">
        <v>372</v>
      </c>
      <c r="C296" s="1" t="s">
        <v>82</v>
      </c>
      <c r="D296" s="1" t="s">
        <v>83</v>
      </c>
      <c r="E296" s="1" t="s">
        <v>84</v>
      </c>
      <c r="F296" s="1" t="s">
        <v>85</v>
      </c>
      <c r="G296" s="1" t="s">
        <v>86</v>
      </c>
      <c r="H296" s="1" t="s">
        <v>87</v>
      </c>
      <c r="I296" s="1">
        <v>1686.9999937862158</v>
      </c>
      <c r="J296" s="1">
        <v>0</v>
      </c>
      <c r="K296">
        <f t="shared" si="112"/>
        <v>-1.4736450060346287</v>
      </c>
      <c r="L296">
        <f t="shared" si="113"/>
        <v>6.4261340839497404E-3</v>
      </c>
      <c r="M296">
        <f t="shared" si="114"/>
        <v>765.21092329964688</v>
      </c>
      <c r="N296">
        <f t="shared" si="115"/>
        <v>0.15140066134277835</v>
      </c>
      <c r="O296">
        <f t="shared" si="116"/>
        <v>2.2752503139691029</v>
      </c>
      <c r="P296">
        <f t="shared" si="117"/>
        <v>30.870885848999023</v>
      </c>
      <c r="Q296" s="1">
        <v>6</v>
      </c>
      <c r="R296">
        <f t="shared" si="118"/>
        <v>1.4200000166893005</v>
      </c>
      <c r="S296" s="1">
        <v>1</v>
      </c>
      <c r="T296">
        <f t="shared" si="119"/>
        <v>2.8400000333786011</v>
      </c>
      <c r="U296" s="1">
        <v>30.985567092895508</v>
      </c>
      <c r="V296" s="1">
        <v>30.870885848999023</v>
      </c>
      <c r="W296" s="1">
        <v>31.039056777954102</v>
      </c>
      <c r="X296" s="1">
        <v>418.277587890625</v>
      </c>
      <c r="Y296" s="1">
        <v>419.96875</v>
      </c>
      <c r="Z296" s="1">
        <v>21.920137405395508</v>
      </c>
      <c r="AA296" s="1">
        <v>22.097707748413086</v>
      </c>
      <c r="AB296" s="1">
        <v>48.480060577392578</v>
      </c>
      <c r="AC296" s="1">
        <v>48.872787475585938</v>
      </c>
      <c r="AD296" s="1">
        <v>500.26953125</v>
      </c>
      <c r="AE296" s="1">
        <v>0.24410867691040039</v>
      </c>
      <c r="AF296" s="1">
        <v>0.17677135765552521</v>
      </c>
      <c r="AG296" s="1">
        <v>99.694618225097656</v>
      </c>
      <c r="AH296" s="1">
        <v>0.61008495092391968</v>
      </c>
      <c r="AI296" s="1">
        <v>0.1899566650390625</v>
      </c>
      <c r="AJ296" s="1">
        <v>2.7664460241794586E-2</v>
      </c>
      <c r="AK296" s="1">
        <v>7.8468100400641561E-4</v>
      </c>
      <c r="AL296" s="1">
        <v>4.1534610092639923E-2</v>
      </c>
      <c r="AM296" s="1">
        <v>2.1558508742600679E-3</v>
      </c>
      <c r="AN296" s="1">
        <v>1</v>
      </c>
      <c r="AO296" s="1">
        <v>-0.21956524252891541</v>
      </c>
      <c r="AP296" s="1">
        <v>2.737391471862793</v>
      </c>
      <c r="AQ296" s="1">
        <v>1</v>
      </c>
      <c r="AR296" s="1">
        <v>0</v>
      </c>
      <c r="AS296" s="1">
        <v>0.15999999642372131</v>
      </c>
      <c r="AT296" s="1">
        <v>111115</v>
      </c>
      <c r="AU296" s="1" t="s">
        <v>88</v>
      </c>
      <c r="AV296">
        <f t="shared" si="120"/>
        <v>0.83378255208333318</v>
      </c>
      <c r="AW296">
        <f t="shared" si="121"/>
        <v>1.5140066134277836E-4</v>
      </c>
      <c r="AX296">
        <f t="shared" si="122"/>
        <v>304.020885848999</v>
      </c>
      <c r="AY296">
        <f t="shared" si="123"/>
        <v>304.13556709289549</v>
      </c>
      <c r="AZ296">
        <f t="shared" si="124"/>
        <v>3.9057387432663404E-2</v>
      </c>
      <c r="BA296">
        <f t="shared" si="125"/>
        <v>-5.9192624583576353E-2</v>
      </c>
      <c r="BB296">
        <f t="shared" si="126"/>
        <v>4.4782728515969277</v>
      </c>
      <c r="BC296">
        <f t="shared" si="127"/>
        <v>44.919905721345579</v>
      </c>
      <c r="BD296">
        <f t="shared" si="128"/>
        <v>22.822197972932493</v>
      </c>
      <c r="BE296">
        <f t="shared" si="129"/>
        <v>30.928226470947266</v>
      </c>
      <c r="BF296">
        <f t="shared" si="130"/>
        <v>4.4929490346509278</v>
      </c>
      <c r="BG296">
        <f t="shared" si="131"/>
        <v>6.4116263479905419E-3</v>
      </c>
      <c r="BH296">
        <f t="shared" si="132"/>
        <v>2.2030225376278247</v>
      </c>
      <c r="BI296">
        <f t="shared" si="133"/>
        <v>2.289926497023103</v>
      </c>
      <c r="BJ296">
        <f t="shared" si="134"/>
        <v>4.0085673764418163E-3</v>
      </c>
      <c r="BK296">
        <f t="shared" si="135"/>
        <v>76.287410860032779</v>
      </c>
      <c r="BL296">
        <f t="shared" si="136"/>
        <v>1.8220663401732793</v>
      </c>
      <c r="BM296">
        <f t="shared" si="137"/>
        <v>47.550765610181386</v>
      </c>
      <c r="BN296">
        <f t="shared" si="138"/>
        <v>420.66925025872007</v>
      </c>
      <c r="BO296">
        <f t="shared" si="139"/>
        <v>-1.665749237232593E-3</v>
      </c>
    </row>
    <row r="297" spans="1:67" x14ac:dyDescent="0.25">
      <c r="A297" s="1">
        <v>284</v>
      </c>
      <c r="B297" s="1" t="s">
        <v>373</v>
      </c>
      <c r="C297" s="1" t="s">
        <v>82</v>
      </c>
      <c r="D297" s="1" t="s">
        <v>83</v>
      </c>
      <c r="E297" s="1" t="s">
        <v>84</v>
      </c>
      <c r="F297" s="1" t="s">
        <v>85</v>
      </c>
      <c r="G297" s="1" t="s">
        <v>86</v>
      </c>
      <c r="H297" s="1" t="s">
        <v>87</v>
      </c>
      <c r="I297" s="1">
        <v>1691.9999936744571</v>
      </c>
      <c r="J297" s="1">
        <v>0</v>
      </c>
      <c r="K297">
        <f t="shared" si="112"/>
        <v>-1.4752680093536683</v>
      </c>
      <c r="L297">
        <f t="shared" si="113"/>
        <v>6.2359915057933618E-3</v>
      </c>
      <c r="M297">
        <f t="shared" si="114"/>
        <v>776.54918285069834</v>
      </c>
      <c r="N297">
        <f t="shared" si="115"/>
        <v>0.14712086143502462</v>
      </c>
      <c r="O297">
        <f t="shared" si="116"/>
        <v>2.2781745404089837</v>
      </c>
      <c r="P297">
        <f t="shared" si="117"/>
        <v>30.881240844726563</v>
      </c>
      <c r="Q297" s="1">
        <v>6</v>
      </c>
      <c r="R297">
        <f t="shared" si="118"/>
        <v>1.4200000166893005</v>
      </c>
      <c r="S297" s="1">
        <v>1</v>
      </c>
      <c r="T297">
        <f t="shared" si="119"/>
        <v>2.8400000333786011</v>
      </c>
      <c r="U297" s="1">
        <v>30.987022399902344</v>
      </c>
      <c r="V297" s="1">
        <v>30.881240844726563</v>
      </c>
      <c r="W297" s="1">
        <v>31.02203369140625</v>
      </c>
      <c r="X297" s="1">
        <v>418.2503662109375</v>
      </c>
      <c r="Y297" s="1">
        <v>419.94534301757813</v>
      </c>
      <c r="Z297" s="1">
        <v>21.922338485717773</v>
      </c>
      <c r="AA297" s="1">
        <v>22.094860076904297</v>
      </c>
      <c r="AB297" s="1">
        <v>48.481052398681641</v>
      </c>
      <c r="AC297" s="1">
        <v>48.862583160400391</v>
      </c>
      <c r="AD297" s="1">
        <v>500.35562133789063</v>
      </c>
      <c r="AE297" s="1">
        <v>0.27282506227493286</v>
      </c>
      <c r="AF297" s="1">
        <v>0.24913181364536285</v>
      </c>
      <c r="AG297" s="1">
        <v>99.694931030273438</v>
      </c>
      <c r="AH297" s="1">
        <v>0.61008495092391968</v>
      </c>
      <c r="AI297" s="1">
        <v>0.1899566650390625</v>
      </c>
      <c r="AJ297" s="1">
        <v>2.7664460241794586E-2</v>
      </c>
      <c r="AK297" s="1">
        <v>7.8468100400641561E-4</v>
      </c>
      <c r="AL297" s="1">
        <v>4.1534610092639923E-2</v>
      </c>
      <c r="AM297" s="1">
        <v>2.1558508742600679E-3</v>
      </c>
      <c r="AN297" s="1">
        <v>1</v>
      </c>
      <c r="AO297" s="1">
        <v>-0.21956524252891541</v>
      </c>
      <c r="AP297" s="1">
        <v>2.737391471862793</v>
      </c>
      <c r="AQ297" s="1">
        <v>1</v>
      </c>
      <c r="AR297" s="1">
        <v>0</v>
      </c>
      <c r="AS297" s="1">
        <v>0.15999999642372131</v>
      </c>
      <c r="AT297" s="1">
        <v>111115</v>
      </c>
      <c r="AU297" s="1" t="s">
        <v>88</v>
      </c>
      <c r="AV297">
        <f t="shared" si="120"/>
        <v>0.83392603556315092</v>
      </c>
      <c r="AW297">
        <f t="shared" si="121"/>
        <v>1.4712086143502462E-4</v>
      </c>
      <c r="AX297">
        <f t="shared" si="122"/>
        <v>304.03124084472654</v>
      </c>
      <c r="AY297">
        <f t="shared" si="123"/>
        <v>304.13702239990232</v>
      </c>
      <c r="AZ297">
        <f t="shared" si="124"/>
        <v>4.3652008988290802E-2</v>
      </c>
      <c r="BA297">
        <f t="shared" si="125"/>
        <v>-5.8226578390645801E-2</v>
      </c>
      <c r="BB297">
        <f t="shared" si="126"/>
        <v>4.4809200918994998</v>
      </c>
      <c r="BC297">
        <f t="shared" si="127"/>
        <v>44.946318188823668</v>
      </c>
      <c r="BD297">
        <f t="shared" si="128"/>
        <v>22.851458111919371</v>
      </c>
      <c r="BE297">
        <f t="shared" si="129"/>
        <v>30.934131622314453</v>
      </c>
      <c r="BF297">
        <f t="shared" si="130"/>
        <v>4.4944628194997991</v>
      </c>
      <c r="BG297">
        <f t="shared" si="131"/>
        <v>6.2223286929695707E-3</v>
      </c>
      <c r="BH297">
        <f t="shared" si="132"/>
        <v>2.2027455514905161</v>
      </c>
      <c r="BI297">
        <f t="shared" si="133"/>
        <v>2.291717268009283</v>
      </c>
      <c r="BJ297">
        <f t="shared" si="134"/>
        <v>3.8901806478832228E-3</v>
      </c>
      <c r="BK297">
        <f t="shared" si="135"/>
        <v>77.418017225915563</v>
      </c>
      <c r="BL297">
        <f t="shared" si="136"/>
        <v>1.8491672684609184</v>
      </c>
      <c r="BM297">
        <f t="shared" si="137"/>
        <v>47.510235746334864</v>
      </c>
      <c r="BN297">
        <f t="shared" si="138"/>
        <v>420.64661477434572</v>
      </c>
      <c r="BO297">
        <f t="shared" si="139"/>
        <v>-1.6662521092917534E-3</v>
      </c>
    </row>
    <row r="298" spans="1:67" x14ac:dyDescent="0.25">
      <c r="A298" s="1">
        <v>285</v>
      </c>
      <c r="B298" s="1" t="s">
        <v>374</v>
      </c>
      <c r="C298" s="1" t="s">
        <v>82</v>
      </c>
      <c r="D298" s="1" t="s">
        <v>83</v>
      </c>
      <c r="E298" s="1" t="s">
        <v>84</v>
      </c>
      <c r="F298" s="1" t="s">
        <v>85</v>
      </c>
      <c r="G298" s="1" t="s">
        <v>86</v>
      </c>
      <c r="H298" s="1" t="s">
        <v>87</v>
      </c>
      <c r="I298" s="1">
        <v>1696.9999935626984</v>
      </c>
      <c r="J298" s="1">
        <v>0</v>
      </c>
      <c r="K298">
        <f t="shared" si="112"/>
        <v>-1.3386394934667709</v>
      </c>
      <c r="L298">
        <f t="shared" si="113"/>
        <v>6.3099191582675586E-3</v>
      </c>
      <c r="M298">
        <f t="shared" si="114"/>
        <v>738.16991164360093</v>
      </c>
      <c r="N298">
        <f t="shared" si="115"/>
        <v>0.14881345719417316</v>
      </c>
      <c r="O298">
        <f t="shared" si="116"/>
        <v>2.2774670020262793</v>
      </c>
      <c r="P298">
        <f t="shared" si="117"/>
        <v>30.87714958190918</v>
      </c>
      <c r="Q298" s="1">
        <v>6</v>
      </c>
      <c r="R298">
        <f t="shared" si="118"/>
        <v>1.4200000166893005</v>
      </c>
      <c r="S298" s="1">
        <v>1</v>
      </c>
      <c r="T298">
        <f t="shared" si="119"/>
        <v>2.8400000333786011</v>
      </c>
      <c r="U298" s="1">
        <v>30.985010147094727</v>
      </c>
      <c r="V298" s="1">
        <v>30.87714958190918</v>
      </c>
      <c r="W298" s="1">
        <v>31.014902114868164</v>
      </c>
      <c r="X298" s="1">
        <v>418.44842529296875</v>
      </c>
      <c r="Y298" s="1">
        <v>419.97930908203125</v>
      </c>
      <c r="Z298" s="1">
        <v>21.916837692260742</v>
      </c>
      <c r="AA298" s="1">
        <v>22.091413497924805</v>
      </c>
      <c r="AB298" s="1">
        <v>48.474563598632813</v>
      </c>
      <c r="AC298" s="1">
        <v>48.860683441162109</v>
      </c>
      <c r="AD298" s="1">
        <v>500.15850830078125</v>
      </c>
      <c r="AE298" s="1">
        <v>0.21010759472846985</v>
      </c>
      <c r="AF298" s="1">
        <v>0.10544651001691818</v>
      </c>
      <c r="AG298" s="1">
        <v>99.695159912109375</v>
      </c>
      <c r="AH298" s="1">
        <v>0.61008495092391968</v>
      </c>
      <c r="AI298" s="1">
        <v>0.1899566650390625</v>
      </c>
      <c r="AJ298" s="1">
        <v>2.7664460241794586E-2</v>
      </c>
      <c r="AK298" s="1">
        <v>7.8468100400641561E-4</v>
      </c>
      <c r="AL298" s="1">
        <v>4.1534610092639923E-2</v>
      </c>
      <c r="AM298" s="1">
        <v>2.1558508742600679E-3</v>
      </c>
      <c r="AN298" s="1">
        <v>1</v>
      </c>
      <c r="AO298" s="1">
        <v>-0.21956524252891541</v>
      </c>
      <c r="AP298" s="1">
        <v>2.737391471862793</v>
      </c>
      <c r="AQ298" s="1">
        <v>1</v>
      </c>
      <c r="AR298" s="1">
        <v>0</v>
      </c>
      <c r="AS298" s="1">
        <v>0.15999999642372131</v>
      </c>
      <c r="AT298" s="1">
        <v>111115</v>
      </c>
      <c r="AU298" s="1" t="s">
        <v>88</v>
      </c>
      <c r="AV298">
        <f t="shared" si="120"/>
        <v>0.83359751383463532</v>
      </c>
      <c r="AW298">
        <f t="shared" si="121"/>
        <v>1.4881345719417317E-4</v>
      </c>
      <c r="AX298">
        <f t="shared" si="122"/>
        <v>304.02714958190916</v>
      </c>
      <c r="AY298">
        <f t="shared" si="123"/>
        <v>304.1350101470947</v>
      </c>
      <c r="AZ298">
        <f t="shared" si="124"/>
        <v>3.3617214405151863E-2</v>
      </c>
      <c r="BA298">
        <f t="shared" si="125"/>
        <v>-5.8898273851697484E-2</v>
      </c>
      <c r="BB298">
        <f t="shared" si="126"/>
        <v>4.4798740033864242</v>
      </c>
      <c r="BC298">
        <f t="shared" si="127"/>
        <v>44.935722128695645</v>
      </c>
      <c r="BD298">
        <f t="shared" si="128"/>
        <v>22.84430863077084</v>
      </c>
      <c r="BE298">
        <f t="shared" si="129"/>
        <v>30.931079864501953</v>
      </c>
      <c r="BF298">
        <f t="shared" si="130"/>
        <v>4.4936804462871001</v>
      </c>
      <c r="BG298">
        <f t="shared" si="131"/>
        <v>6.2959308434150651E-3</v>
      </c>
      <c r="BH298">
        <f t="shared" si="132"/>
        <v>2.2024070013601449</v>
      </c>
      <c r="BI298">
        <f t="shared" si="133"/>
        <v>2.2912734449269552</v>
      </c>
      <c r="BJ298">
        <f t="shared" si="134"/>
        <v>3.9362111534483818E-3</v>
      </c>
      <c r="BK298">
        <f t="shared" si="135"/>
        <v>73.591967383616449</v>
      </c>
      <c r="BL298">
        <f t="shared" si="136"/>
        <v>1.7576339969153576</v>
      </c>
      <c r="BM298">
        <f t="shared" si="137"/>
        <v>47.51602913372097</v>
      </c>
      <c r="BN298">
        <f t="shared" si="138"/>
        <v>420.61563418588355</v>
      </c>
      <c r="BO298">
        <f t="shared" si="139"/>
        <v>-1.5122317860159871E-3</v>
      </c>
    </row>
    <row r="299" spans="1:67" x14ac:dyDescent="0.25">
      <c r="A299" s="1">
        <v>286</v>
      </c>
      <c r="B299" s="1" t="s">
        <v>375</v>
      </c>
      <c r="C299" s="1" t="s">
        <v>82</v>
      </c>
      <c r="D299" s="1" t="s">
        <v>83</v>
      </c>
      <c r="E299" s="1" t="s">
        <v>84</v>
      </c>
      <c r="F299" s="1" t="s">
        <v>85</v>
      </c>
      <c r="G299" s="1" t="s">
        <v>86</v>
      </c>
      <c r="H299" s="1" t="s">
        <v>87</v>
      </c>
      <c r="I299" s="1">
        <v>1702.4999934397638</v>
      </c>
      <c r="J299" s="1">
        <v>0</v>
      </c>
      <c r="K299">
        <f t="shared" si="112"/>
        <v>-1.439374409918811</v>
      </c>
      <c r="L299">
        <f t="shared" si="113"/>
        <v>6.1927420730676216E-3</v>
      </c>
      <c r="M299">
        <f t="shared" si="114"/>
        <v>770.09476154575077</v>
      </c>
      <c r="N299">
        <f t="shared" si="115"/>
        <v>0.14605190217969782</v>
      </c>
      <c r="O299">
        <f t="shared" si="116"/>
        <v>2.2773945104150672</v>
      </c>
      <c r="P299">
        <f t="shared" si="117"/>
        <v>30.877429962158203</v>
      </c>
      <c r="Q299" s="1">
        <v>6</v>
      </c>
      <c r="R299">
        <f t="shared" si="118"/>
        <v>1.4200000166893005</v>
      </c>
      <c r="S299" s="1">
        <v>1</v>
      </c>
      <c r="T299">
        <f t="shared" si="119"/>
        <v>2.8400000333786011</v>
      </c>
      <c r="U299" s="1">
        <v>30.984434127807617</v>
      </c>
      <c r="V299" s="1">
        <v>30.877429962158203</v>
      </c>
      <c r="W299" s="1">
        <v>31.018487930297852</v>
      </c>
      <c r="X299" s="1">
        <v>418.35671997070313</v>
      </c>
      <c r="Y299" s="1">
        <v>420.00982666015625</v>
      </c>
      <c r="Z299" s="1">
        <v>21.921586990356445</v>
      </c>
      <c r="AA299" s="1">
        <v>22.092922210693359</v>
      </c>
      <c r="AB299" s="1">
        <v>48.486526489257813</v>
      </c>
      <c r="AC299" s="1">
        <v>48.865486145019531</v>
      </c>
      <c r="AD299" s="1">
        <v>500.1605224609375</v>
      </c>
      <c r="AE299" s="1">
        <v>0.20178768038749695</v>
      </c>
      <c r="AF299" s="1">
        <v>5.1687848754227161E-3</v>
      </c>
      <c r="AG299" s="1">
        <v>99.694877624511719</v>
      </c>
      <c r="AH299" s="1">
        <v>0.61008495092391968</v>
      </c>
      <c r="AI299" s="1">
        <v>0.1899566650390625</v>
      </c>
      <c r="AJ299" s="1">
        <v>2.7664460241794586E-2</v>
      </c>
      <c r="AK299" s="1">
        <v>7.8468100400641561E-4</v>
      </c>
      <c r="AL299" s="1">
        <v>4.1534610092639923E-2</v>
      </c>
      <c r="AM299" s="1">
        <v>2.1558508742600679E-3</v>
      </c>
      <c r="AN299" s="1">
        <v>1</v>
      </c>
      <c r="AO299" s="1">
        <v>-0.21956524252891541</v>
      </c>
      <c r="AP299" s="1">
        <v>2.737391471862793</v>
      </c>
      <c r="AQ299" s="1">
        <v>1</v>
      </c>
      <c r="AR299" s="1">
        <v>0</v>
      </c>
      <c r="AS299" s="1">
        <v>0.15999999642372131</v>
      </c>
      <c r="AT299" s="1">
        <v>111115</v>
      </c>
      <c r="AU299" s="1" t="s">
        <v>88</v>
      </c>
      <c r="AV299">
        <f t="shared" si="120"/>
        <v>0.83360087076822909</v>
      </c>
      <c r="AW299">
        <f t="shared" si="121"/>
        <v>1.4605190217969783E-4</v>
      </c>
      <c r="AX299">
        <f t="shared" si="122"/>
        <v>304.02742996215818</v>
      </c>
      <c r="AY299">
        <f t="shared" si="123"/>
        <v>304.13443412780759</v>
      </c>
      <c r="AZ299">
        <f t="shared" si="124"/>
        <v>3.2286028140350531E-2</v>
      </c>
      <c r="BA299">
        <f t="shared" si="125"/>
        <v>-5.7656775305910936E-2</v>
      </c>
      <c r="BB299">
        <f t="shared" si="126"/>
        <v>4.4799456865779987</v>
      </c>
      <c r="BC299">
        <f t="shared" si="127"/>
        <v>44.936568390716658</v>
      </c>
      <c r="BD299">
        <f t="shared" si="128"/>
        <v>22.843646180023299</v>
      </c>
      <c r="BE299">
        <f t="shared" si="129"/>
        <v>30.93093204498291</v>
      </c>
      <c r="BF299">
        <f t="shared" si="130"/>
        <v>4.4936425530970565</v>
      </c>
      <c r="BG299">
        <f t="shared" si="131"/>
        <v>6.1792679139332472E-3</v>
      </c>
      <c r="BH299">
        <f t="shared" si="132"/>
        <v>2.2025511761629315</v>
      </c>
      <c r="BI299">
        <f t="shared" si="133"/>
        <v>2.291091376934125</v>
      </c>
      <c r="BJ299">
        <f t="shared" si="134"/>
        <v>3.8632507591640831E-3</v>
      </c>
      <c r="BK299">
        <f t="shared" si="135"/>
        <v>76.77450301158116</v>
      </c>
      <c r="BL299">
        <f t="shared" si="136"/>
        <v>1.8335160576346698</v>
      </c>
      <c r="BM299">
        <f t="shared" si="137"/>
        <v>47.516314867974707</v>
      </c>
      <c r="BN299">
        <f t="shared" si="138"/>
        <v>420.69403631880147</v>
      </c>
      <c r="BO299">
        <f t="shared" si="139"/>
        <v>-1.6257365631581902E-3</v>
      </c>
    </row>
    <row r="300" spans="1:67" x14ac:dyDescent="0.25">
      <c r="A300" s="1">
        <v>287</v>
      </c>
      <c r="B300" s="1" t="s">
        <v>376</v>
      </c>
      <c r="C300" s="1" t="s">
        <v>82</v>
      </c>
      <c r="D300" s="1" t="s">
        <v>83</v>
      </c>
      <c r="E300" s="1" t="s">
        <v>84</v>
      </c>
      <c r="F300" s="1" t="s">
        <v>85</v>
      </c>
      <c r="G300" s="1" t="s">
        <v>86</v>
      </c>
      <c r="H300" s="1" t="s">
        <v>87</v>
      </c>
      <c r="I300" s="1">
        <v>1707.4999933280051</v>
      </c>
      <c r="J300" s="1">
        <v>0</v>
      </c>
      <c r="K300">
        <f t="shared" si="112"/>
        <v>-1.454648647683092</v>
      </c>
      <c r="L300">
        <f t="shared" si="113"/>
        <v>6.1672512365152504E-3</v>
      </c>
      <c r="M300">
        <f t="shared" si="114"/>
        <v>775.47324890971311</v>
      </c>
      <c r="N300">
        <f t="shared" si="115"/>
        <v>0.14532200196925818</v>
      </c>
      <c r="O300">
        <f t="shared" si="116"/>
        <v>2.2753697912039299</v>
      </c>
      <c r="P300">
        <f t="shared" si="117"/>
        <v>30.869346618652344</v>
      </c>
      <c r="Q300" s="1">
        <v>6</v>
      </c>
      <c r="R300">
        <f t="shared" si="118"/>
        <v>1.4200000166893005</v>
      </c>
      <c r="S300" s="1">
        <v>1</v>
      </c>
      <c r="T300">
        <f t="shared" si="119"/>
        <v>2.8400000333786011</v>
      </c>
      <c r="U300" s="1">
        <v>30.979667663574219</v>
      </c>
      <c r="V300" s="1">
        <v>30.869346618652344</v>
      </c>
      <c r="W300" s="1">
        <v>31.019891738891602</v>
      </c>
      <c r="X300" s="1">
        <v>418.29006958007813</v>
      </c>
      <c r="Y300" s="1">
        <v>419.96176147460938</v>
      </c>
      <c r="Z300" s="1">
        <v>21.922168731689453</v>
      </c>
      <c r="AA300" s="1">
        <v>22.092636108398438</v>
      </c>
      <c r="AB300" s="1">
        <v>48.500705718994141</v>
      </c>
      <c r="AC300" s="1">
        <v>48.877849578857422</v>
      </c>
      <c r="AD300" s="1">
        <v>500.19467163085938</v>
      </c>
      <c r="AE300" s="1">
        <v>0.13754421472549438</v>
      </c>
      <c r="AF300" s="1">
        <v>4.7551464289426804E-2</v>
      </c>
      <c r="AG300" s="1">
        <v>99.694290161132813</v>
      </c>
      <c r="AH300" s="1">
        <v>0.61008495092391968</v>
      </c>
      <c r="AI300" s="1">
        <v>0.1899566650390625</v>
      </c>
      <c r="AJ300" s="1">
        <v>2.7664460241794586E-2</v>
      </c>
      <c r="AK300" s="1">
        <v>7.8468100400641561E-4</v>
      </c>
      <c r="AL300" s="1">
        <v>4.1534610092639923E-2</v>
      </c>
      <c r="AM300" s="1">
        <v>2.1558508742600679E-3</v>
      </c>
      <c r="AN300" s="1">
        <v>1</v>
      </c>
      <c r="AO300" s="1">
        <v>-0.21956524252891541</v>
      </c>
      <c r="AP300" s="1">
        <v>2.737391471862793</v>
      </c>
      <c r="AQ300" s="1">
        <v>1</v>
      </c>
      <c r="AR300" s="1">
        <v>0</v>
      </c>
      <c r="AS300" s="1">
        <v>0.15999999642372131</v>
      </c>
      <c r="AT300" s="1">
        <v>111115</v>
      </c>
      <c r="AU300" s="1" t="s">
        <v>88</v>
      </c>
      <c r="AV300">
        <f t="shared" si="120"/>
        <v>0.83365778605143215</v>
      </c>
      <c r="AW300">
        <f t="shared" si="121"/>
        <v>1.4532200196925817E-4</v>
      </c>
      <c r="AX300">
        <f t="shared" si="122"/>
        <v>304.01934661865232</v>
      </c>
      <c r="AY300">
        <f t="shared" si="123"/>
        <v>304.1296676635742</v>
      </c>
      <c r="AZ300">
        <f t="shared" si="124"/>
        <v>2.2007073864182658E-2</v>
      </c>
      <c r="BA300">
        <f t="shared" si="125"/>
        <v>-5.6957989686746438E-2</v>
      </c>
      <c r="BB300">
        <f t="shared" si="126"/>
        <v>4.4778794658189236</v>
      </c>
      <c r="BC300">
        <f t="shared" si="127"/>
        <v>44.916107618414905</v>
      </c>
      <c r="BD300">
        <f t="shared" si="128"/>
        <v>22.823471510016468</v>
      </c>
      <c r="BE300">
        <f t="shared" si="129"/>
        <v>30.924507141113281</v>
      </c>
      <c r="BF300">
        <f t="shared" si="130"/>
        <v>4.4919958128631556</v>
      </c>
      <c r="BG300">
        <f t="shared" si="131"/>
        <v>6.1538876552458379E-3</v>
      </c>
      <c r="BH300">
        <f t="shared" si="132"/>
        <v>2.2025096746149937</v>
      </c>
      <c r="BI300">
        <f t="shared" si="133"/>
        <v>2.2894861382481619</v>
      </c>
      <c r="BJ300">
        <f t="shared" si="134"/>
        <v>3.8473781904619251E-3</v>
      </c>
      <c r="BK300">
        <f t="shared" si="135"/>
        <v>77.310255089001316</v>
      </c>
      <c r="BL300">
        <f t="shared" si="136"/>
        <v>1.8465329943059536</v>
      </c>
      <c r="BM300">
        <f t="shared" si="137"/>
        <v>47.538872813710732</v>
      </c>
      <c r="BN300">
        <f t="shared" si="138"/>
        <v>420.65323177436005</v>
      </c>
      <c r="BO300">
        <f t="shared" si="139"/>
        <v>-1.6439278680720182E-3</v>
      </c>
    </row>
    <row r="301" spans="1:67" x14ac:dyDescent="0.25">
      <c r="A301" s="1">
        <v>288</v>
      </c>
      <c r="B301" s="1" t="s">
        <v>377</v>
      </c>
      <c r="C301" s="1" t="s">
        <v>82</v>
      </c>
      <c r="D301" s="1" t="s">
        <v>83</v>
      </c>
      <c r="E301" s="1" t="s">
        <v>84</v>
      </c>
      <c r="F301" s="1" t="s">
        <v>85</v>
      </c>
      <c r="G301" s="1" t="s">
        <v>86</v>
      </c>
      <c r="H301" s="1" t="s">
        <v>87</v>
      </c>
      <c r="I301" s="1">
        <v>1712.4999932162464</v>
      </c>
      <c r="J301" s="1">
        <v>0</v>
      </c>
      <c r="K301">
        <f t="shared" si="112"/>
        <v>-1.3986125781196772</v>
      </c>
      <c r="L301">
        <f t="shared" si="113"/>
        <v>6.2129457445624951E-3</v>
      </c>
      <c r="M301">
        <f t="shared" si="114"/>
        <v>758.65861811490993</v>
      </c>
      <c r="N301">
        <f t="shared" si="115"/>
        <v>0.14637876234505509</v>
      </c>
      <c r="O301">
        <f t="shared" si="116"/>
        <v>2.2751463490400083</v>
      </c>
      <c r="P301">
        <f t="shared" si="117"/>
        <v>30.867740631103516</v>
      </c>
      <c r="Q301" s="1">
        <v>6</v>
      </c>
      <c r="R301">
        <f t="shared" si="118"/>
        <v>1.4200000166893005</v>
      </c>
      <c r="S301" s="1">
        <v>1</v>
      </c>
      <c r="T301">
        <f t="shared" si="119"/>
        <v>2.8400000333786011</v>
      </c>
      <c r="U301" s="1">
        <v>30.978387832641602</v>
      </c>
      <c r="V301" s="1">
        <v>30.867740631103516</v>
      </c>
      <c r="W301" s="1">
        <v>31.022380828857422</v>
      </c>
      <c r="X301" s="1">
        <v>418.45828247070313</v>
      </c>
      <c r="Y301" s="1">
        <v>420.0621337890625</v>
      </c>
      <c r="Z301" s="1">
        <v>21.918655395507813</v>
      </c>
      <c r="AA301" s="1">
        <v>22.090354919433594</v>
      </c>
      <c r="AB301" s="1">
        <v>48.497364044189453</v>
      </c>
      <c r="AC301" s="1">
        <v>48.877265930175781</v>
      </c>
      <c r="AD301" s="1">
        <v>500.21759033203125</v>
      </c>
      <c r="AE301" s="1">
        <v>0.2773815393447876</v>
      </c>
      <c r="AF301" s="1">
        <v>3.1014720443636179E-3</v>
      </c>
      <c r="AG301" s="1">
        <v>99.696121215820313</v>
      </c>
      <c r="AH301" s="1">
        <v>0.61008495092391968</v>
      </c>
      <c r="AI301" s="1">
        <v>0.1899566650390625</v>
      </c>
      <c r="AJ301" s="1">
        <v>2.7664460241794586E-2</v>
      </c>
      <c r="AK301" s="1">
        <v>7.8468100400641561E-4</v>
      </c>
      <c r="AL301" s="1">
        <v>4.1534610092639923E-2</v>
      </c>
      <c r="AM301" s="1">
        <v>2.1558508742600679E-3</v>
      </c>
      <c r="AN301" s="1">
        <v>1</v>
      </c>
      <c r="AO301" s="1">
        <v>-0.21956524252891541</v>
      </c>
      <c r="AP301" s="1">
        <v>2.737391471862793</v>
      </c>
      <c r="AQ301" s="1">
        <v>1</v>
      </c>
      <c r="AR301" s="1">
        <v>0</v>
      </c>
      <c r="AS301" s="1">
        <v>0.15999999642372131</v>
      </c>
      <c r="AT301" s="1">
        <v>111115</v>
      </c>
      <c r="AU301" s="1" t="s">
        <v>88</v>
      </c>
      <c r="AV301">
        <f t="shared" si="120"/>
        <v>0.83369598388671873</v>
      </c>
      <c r="AW301">
        <f t="shared" si="121"/>
        <v>1.463787623450551E-4</v>
      </c>
      <c r="AX301">
        <f t="shared" si="122"/>
        <v>304.01774063110349</v>
      </c>
      <c r="AY301">
        <f t="shared" si="123"/>
        <v>304.12838783264158</v>
      </c>
      <c r="AZ301">
        <f t="shared" si="124"/>
        <v>4.4381045303172328E-2</v>
      </c>
      <c r="BA301">
        <f t="shared" si="125"/>
        <v>-5.7187031364502268E-2</v>
      </c>
      <c r="BB301">
        <f t="shared" si="126"/>
        <v>4.4774690507883523</v>
      </c>
      <c r="BC301">
        <f t="shared" si="127"/>
        <v>44.911166013125133</v>
      </c>
      <c r="BD301">
        <f t="shared" si="128"/>
        <v>22.820811093691539</v>
      </c>
      <c r="BE301">
        <f t="shared" si="129"/>
        <v>30.923064231872559</v>
      </c>
      <c r="BF301">
        <f t="shared" si="130"/>
        <v>4.4916260591222255</v>
      </c>
      <c r="BG301">
        <f t="shared" si="131"/>
        <v>6.199383620045457E-3</v>
      </c>
      <c r="BH301">
        <f t="shared" si="132"/>
        <v>2.202322701748344</v>
      </c>
      <c r="BI301">
        <f t="shared" si="133"/>
        <v>2.2893033573738815</v>
      </c>
      <c r="BJ301">
        <f t="shared" si="134"/>
        <v>3.87583095650125E-3</v>
      </c>
      <c r="BK301">
        <f t="shared" si="135"/>
        <v>75.635321553010797</v>
      </c>
      <c r="BL301">
        <f t="shared" si="136"/>
        <v>1.8060628585386282</v>
      </c>
      <c r="BM301">
        <f t="shared" si="137"/>
        <v>47.540254533427643</v>
      </c>
      <c r="BN301">
        <f t="shared" si="138"/>
        <v>420.72696722507317</v>
      </c>
      <c r="BO301">
        <f t="shared" si="139"/>
        <v>-1.5803692926080735E-3</v>
      </c>
    </row>
    <row r="302" spans="1:67" x14ac:dyDescent="0.25">
      <c r="A302" s="1">
        <v>289</v>
      </c>
      <c r="B302" s="1" t="s">
        <v>378</v>
      </c>
      <c r="C302" s="1" t="s">
        <v>82</v>
      </c>
      <c r="D302" s="1" t="s">
        <v>83</v>
      </c>
      <c r="E302" s="1" t="s">
        <v>84</v>
      </c>
      <c r="F302" s="1" t="s">
        <v>85</v>
      </c>
      <c r="G302" s="1" t="s">
        <v>86</v>
      </c>
      <c r="H302" s="1" t="s">
        <v>87</v>
      </c>
      <c r="I302" s="1">
        <v>1717.9999930933118</v>
      </c>
      <c r="J302" s="1">
        <v>0</v>
      </c>
      <c r="K302">
        <f t="shared" si="112"/>
        <v>-1.4446200464955123</v>
      </c>
      <c r="L302">
        <f t="shared" si="113"/>
        <v>6.0991587669835205E-3</v>
      </c>
      <c r="M302">
        <f t="shared" si="114"/>
        <v>777.08990113620916</v>
      </c>
      <c r="N302">
        <f t="shared" si="115"/>
        <v>0.14382576706644679</v>
      </c>
      <c r="O302">
        <f t="shared" si="116"/>
        <v>2.2770586552777363</v>
      </c>
      <c r="P302">
        <f t="shared" si="117"/>
        <v>30.874065399169922</v>
      </c>
      <c r="Q302" s="1">
        <v>6</v>
      </c>
      <c r="R302">
        <f t="shared" si="118"/>
        <v>1.4200000166893005</v>
      </c>
      <c r="S302" s="1">
        <v>1</v>
      </c>
      <c r="T302">
        <f t="shared" si="119"/>
        <v>2.8400000333786011</v>
      </c>
      <c r="U302" s="1">
        <v>30.981864929199219</v>
      </c>
      <c r="V302" s="1">
        <v>30.874065399169922</v>
      </c>
      <c r="W302" s="1">
        <v>31.021997451782227</v>
      </c>
      <c r="X302" s="1">
        <v>418.38925170898438</v>
      </c>
      <c r="Y302" s="1">
        <v>420.04959106445313</v>
      </c>
      <c r="Z302" s="1">
        <v>21.918731689453125</v>
      </c>
      <c r="AA302" s="1">
        <v>22.087438583374023</v>
      </c>
      <c r="AB302" s="1">
        <v>48.487804412841797</v>
      </c>
      <c r="AC302" s="1">
        <v>48.861011505126953</v>
      </c>
      <c r="AD302" s="1">
        <v>500.21319580078125</v>
      </c>
      <c r="AE302" s="1">
        <v>5.8950763195753098E-2</v>
      </c>
      <c r="AF302" s="1">
        <v>8.4770306944847107E-2</v>
      </c>
      <c r="AG302" s="1">
        <v>99.695892333984375</v>
      </c>
      <c r="AH302" s="1">
        <v>0.61008495092391968</v>
      </c>
      <c r="AI302" s="1">
        <v>0.1899566650390625</v>
      </c>
      <c r="AJ302" s="1">
        <v>2.7664460241794586E-2</v>
      </c>
      <c r="AK302" s="1">
        <v>7.8468100400641561E-4</v>
      </c>
      <c r="AL302" s="1">
        <v>4.1534610092639923E-2</v>
      </c>
      <c r="AM302" s="1">
        <v>2.1558508742600679E-3</v>
      </c>
      <c r="AN302" s="1">
        <v>1</v>
      </c>
      <c r="AO302" s="1">
        <v>-0.21956524252891541</v>
      </c>
      <c r="AP302" s="1">
        <v>2.737391471862793</v>
      </c>
      <c r="AQ302" s="1">
        <v>1</v>
      </c>
      <c r="AR302" s="1">
        <v>0</v>
      </c>
      <c r="AS302" s="1">
        <v>0.15999999642372131</v>
      </c>
      <c r="AT302" s="1">
        <v>111115</v>
      </c>
      <c r="AU302" s="1" t="s">
        <v>88</v>
      </c>
      <c r="AV302">
        <f t="shared" si="120"/>
        <v>0.83368865966796857</v>
      </c>
      <c r="AW302">
        <f t="shared" si="121"/>
        <v>1.4382576706644678E-4</v>
      </c>
      <c r="AX302">
        <f t="shared" si="122"/>
        <v>304.0240653991699</v>
      </c>
      <c r="AY302">
        <f t="shared" si="123"/>
        <v>304.1318649291992</v>
      </c>
      <c r="AZ302">
        <f t="shared" si="124"/>
        <v>9.4321219004961376E-3</v>
      </c>
      <c r="BA302">
        <f t="shared" si="125"/>
        <v>-5.6699299658967597E-2</v>
      </c>
      <c r="BB302">
        <f t="shared" si="126"/>
        <v>4.4790855542192851</v>
      </c>
      <c r="BC302">
        <f t="shared" si="127"/>
        <v>44.927483463553415</v>
      </c>
      <c r="BD302">
        <f t="shared" si="128"/>
        <v>22.840044880179391</v>
      </c>
      <c r="BE302">
        <f t="shared" si="129"/>
        <v>30.92796516418457</v>
      </c>
      <c r="BF302">
        <f t="shared" si="130"/>
        <v>4.4928820589558045</v>
      </c>
      <c r="BG302">
        <f t="shared" si="131"/>
        <v>6.0860883378967435E-3</v>
      </c>
      <c r="BH302">
        <f t="shared" si="132"/>
        <v>2.2020268989415488</v>
      </c>
      <c r="BI302">
        <f t="shared" si="133"/>
        <v>2.2908551600142557</v>
      </c>
      <c r="BJ302">
        <f t="shared" si="134"/>
        <v>3.8049773521282053E-3</v>
      </c>
      <c r="BK302">
        <f t="shared" si="135"/>
        <v>77.472671117502074</v>
      </c>
      <c r="BL302">
        <f t="shared" si="136"/>
        <v>1.849995614010659</v>
      </c>
      <c r="BM302">
        <f t="shared" si="137"/>
        <v>47.512647485835849</v>
      </c>
      <c r="BN302">
        <f t="shared" si="138"/>
        <v>420.73629424749811</v>
      </c>
      <c r="BO302">
        <f t="shared" si="139"/>
        <v>-1.6313715730865124E-3</v>
      </c>
    </row>
    <row r="303" spans="1:67" x14ac:dyDescent="0.25">
      <c r="A303" s="1">
        <v>290</v>
      </c>
      <c r="B303" s="1" t="s">
        <v>379</v>
      </c>
      <c r="C303" s="1" t="s">
        <v>82</v>
      </c>
      <c r="D303" s="1" t="s">
        <v>83</v>
      </c>
      <c r="E303" s="1" t="s">
        <v>84</v>
      </c>
      <c r="F303" s="1" t="s">
        <v>85</v>
      </c>
      <c r="G303" s="1" t="s">
        <v>86</v>
      </c>
      <c r="H303" s="1" t="s">
        <v>87</v>
      </c>
      <c r="I303" s="1">
        <v>1722.9999929815531</v>
      </c>
      <c r="J303" s="1">
        <v>0</v>
      </c>
      <c r="K303">
        <f t="shared" si="112"/>
        <v>-1.4112543209607327</v>
      </c>
      <c r="L303">
        <f t="shared" si="113"/>
        <v>6.1974870590396115E-3</v>
      </c>
      <c r="M303">
        <f t="shared" si="114"/>
        <v>762.67416910107636</v>
      </c>
      <c r="N303">
        <f t="shared" si="115"/>
        <v>0.14603430305559978</v>
      </c>
      <c r="O303">
        <f t="shared" si="116"/>
        <v>2.275444415661291</v>
      </c>
      <c r="P303">
        <f t="shared" si="117"/>
        <v>30.867673873901367</v>
      </c>
      <c r="Q303" s="1">
        <v>6</v>
      </c>
      <c r="R303">
        <f t="shared" si="118"/>
        <v>1.4200000166893005</v>
      </c>
      <c r="S303" s="1">
        <v>1</v>
      </c>
      <c r="T303">
        <f t="shared" si="119"/>
        <v>2.8400000333786011</v>
      </c>
      <c r="U303" s="1">
        <v>30.980268478393555</v>
      </c>
      <c r="V303" s="1">
        <v>30.867673873901367</v>
      </c>
      <c r="W303" s="1">
        <v>31.015863418579102</v>
      </c>
      <c r="X303" s="1">
        <v>418.36734008789063</v>
      </c>
      <c r="Y303" s="1">
        <v>419.98678588867188</v>
      </c>
      <c r="Z303" s="1">
        <v>21.915884017944336</v>
      </c>
      <c r="AA303" s="1">
        <v>22.08720588684082</v>
      </c>
      <c r="AB303" s="1">
        <v>48.486007690429688</v>
      </c>
      <c r="AC303" s="1">
        <v>48.865032196044922</v>
      </c>
      <c r="AD303" s="1">
        <v>500.14215087890625</v>
      </c>
      <c r="AE303" s="1">
        <v>0.19649642705917358</v>
      </c>
      <c r="AF303" s="1">
        <v>3.7215076386928558E-2</v>
      </c>
      <c r="AG303" s="1">
        <v>99.696067810058594</v>
      </c>
      <c r="AH303" s="1">
        <v>0.61008495092391968</v>
      </c>
      <c r="AI303" s="1">
        <v>0.1899566650390625</v>
      </c>
      <c r="AJ303" s="1">
        <v>2.7664460241794586E-2</v>
      </c>
      <c r="AK303" s="1">
        <v>7.8468100400641561E-4</v>
      </c>
      <c r="AL303" s="1">
        <v>4.1534610092639923E-2</v>
      </c>
      <c r="AM303" s="1">
        <v>2.1558508742600679E-3</v>
      </c>
      <c r="AN303" s="1">
        <v>1</v>
      </c>
      <c r="AO303" s="1">
        <v>-0.21956524252891541</v>
      </c>
      <c r="AP303" s="1">
        <v>2.737391471862793</v>
      </c>
      <c r="AQ303" s="1">
        <v>1</v>
      </c>
      <c r="AR303" s="1">
        <v>0</v>
      </c>
      <c r="AS303" s="1">
        <v>0.15999999642372131</v>
      </c>
      <c r="AT303" s="1">
        <v>111115</v>
      </c>
      <c r="AU303" s="1" t="s">
        <v>88</v>
      </c>
      <c r="AV303">
        <f t="shared" si="120"/>
        <v>0.83357025146484365</v>
      </c>
      <c r="AW303">
        <f t="shared" si="121"/>
        <v>1.4603430305559979E-4</v>
      </c>
      <c r="AX303">
        <f t="shared" si="122"/>
        <v>304.01767387390134</v>
      </c>
      <c r="AY303">
        <f t="shared" si="123"/>
        <v>304.13026847839353</v>
      </c>
      <c r="AZ303">
        <f t="shared" si="124"/>
        <v>3.1439427626741789E-2</v>
      </c>
      <c r="BA303">
        <f t="shared" si="125"/>
        <v>-5.6895435316691119E-2</v>
      </c>
      <c r="BB303">
        <f t="shared" si="126"/>
        <v>4.4774519914904989</v>
      </c>
      <c r="BC303">
        <f t="shared" si="127"/>
        <v>44.911018958350098</v>
      </c>
      <c r="BD303">
        <f t="shared" si="128"/>
        <v>22.823813071509278</v>
      </c>
      <c r="BE303">
        <f t="shared" si="129"/>
        <v>30.923971176147461</v>
      </c>
      <c r="BF303">
        <f t="shared" si="130"/>
        <v>4.4918584656819514</v>
      </c>
      <c r="BG303">
        <f t="shared" si="131"/>
        <v>6.1839922662252824E-3</v>
      </c>
      <c r="BH303">
        <f t="shared" si="132"/>
        <v>2.2020075758292079</v>
      </c>
      <c r="BI303">
        <f t="shared" si="133"/>
        <v>2.2898508898527434</v>
      </c>
      <c r="BJ303">
        <f t="shared" si="134"/>
        <v>3.8662053279709878E-3</v>
      </c>
      <c r="BK303">
        <f t="shared" si="135"/>
        <v>76.035615679681015</v>
      </c>
      <c r="BL303">
        <f t="shared" si="136"/>
        <v>1.8159480124768554</v>
      </c>
      <c r="BM303">
        <f t="shared" si="137"/>
        <v>47.532986388507716</v>
      </c>
      <c r="BN303">
        <f t="shared" si="138"/>
        <v>420.65762860377936</v>
      </c>
      <c r="BO303">
        <f t="shared" si="139"/>
        <v>-1.594672908978276E-3</v>
      </c>
    </row>
    <row r="304" spans="1:67" x14ac:dyDescent="0.25">
      <c r="A304" s="1">
        <v>291</v>
      </c>
      <c r="B304" s="1" t="s">
        <v>380</v>
      </c>
      <c r="C304" s="1" t="s">
        <v>82</v>
      </c>
      <c r="D304" s="1" t="s">
        <v>83</v>
      </c>
      <c r="E304" s="1" t="s">
        <v>84</v>
      </c>
      <c r="F304" s="1" t="s">
        <v>85</v>
      </c>
      <c r="G304" s="1" t="s">
        <v>86</v>
      </c>
      <c r="H304" s="1" t="s">
        <v>87</v>
      </c>
      <c r="I304" s="1">
        <v>1727.9999928697944</v>
      </c>
      <c r="J304" s="1">
        <v>0</v>
      </c>
      <c r="K304">
        <f t="shared" si="112"/>
        <v>-1.4762393886149874</v>
      </c>
      <c r="L304">
        <f t="shared" si="113"/>
        <v>6.2703756031202923E-3</v>
      </c>
      <c r="M304">
        <f t="shared" si="114"/>
        <v>774.78501581882358</v>
      </c>
      <c r="N304">
        <f t="shared" si="115"/>
        <v>0.14775599483119667</v>
      </c>
      <c r="O304">
        <f t="shared" si="116"/>
        <v>2.2755318544198784</v>
      </c>
      <c r="P304">
        <f t="shared" si="117"/>
        <v>30.868167877197266</v>
      </c>
      <c r="Q304" s="1">
        <v>6</v>
      </c>
      <c r="R304">
        <f t="shared" si="118"/>
        <v>1.4200000166893005</v>
      </c>
      <c r="S304" s="1">
        <v>1</v>
      </c>
      <c r="T304">
        <f t="shared" si="119"/>
        <v>2.8400000333786011</v>
      </c>
      <c r="U304" s="1">
        <v>30.974342346191406</v>
      </c>
      <c r="V304" s="1">
        <v>30.868167877197266</v>
      </c>
      <c r="W304" s="1">
        <v>31.015956878662109</v>
      </c>
      <c r="X304" s="1">
        <v>418.25204467773438</v>
      </c>
      <c r="Y304" s="1">
        <v>419.94851684570313</v>
      </c>
      <c r="Z304" s="1">
        <v>21.914573669433594</v>
      </c>
      <c r="AA304" s="1">
        <v>22.087907791137695</v>
      </c>
      <c r="AB304" s="1">
        <v>48.498805999755859</v>
      </c>
      <c r="AC304" s="1">
        <v>48.882411956787109</v>
      </c>
      <c r="AD304" s="1">
        <v>500.16363525390625</v>
      </c>
      <c r="AE304" s="1">
        <v>0.21463561058044434</v>
      </c>
      <c r="AF304" s="1">
        <v>0.13232091069221497</v>
      </c>
      <c r="AG304" s="1">
        <v>99.694656372070313</v>
      </c>
      <c r="AH304" s="1">
        <v>0.61008495092391968</v>
      </c>
      <c r="AI304" s="1">
        <v>0.1899566650390625</v>
      </c>
      <c r="AJ304" s="1">
        <v>2.7664460241794586E-2</v>
      </c>
      <c r="AK304" s="1">
        <v>7.8468100400641561E-4</v>
      </c>
      <c r="AL304" s="1">
        <v>4.1534610092639923E-2</v>
      </c>
      <c r="AM304" s="1">
        <v>2.1558508742600679E-3</v>
      </c>
      <c r="AN304" s="1">
        <v>1</v>
      </c>
      <c r="AO304" s="1">
        <v>-0.21956524252891541</v>
      </c>
      <c r="AP304" s="1">
        <v>2.737391471862793</v>
      </c>
      <c r="AQ304" s="1">
        <v>1</v>
      </c>
      <c r="AR304" s="1">
        <v>0</v>
      </c>
      <c r="AS304" s="1">
        <v>0.15999999642372131</v>
      </c>
      <c r="AT304" s="1">
        <v>111115</v>
      </c>
      <c r="AU304" s="1" t="s">
        <v>88</v>
      </c>
      <c r="AV304">
        <f t="shared" si="120"/>
        <v>0.83360605875651028</v>
      </c>
      <c r="AW304">
        <f t="shared" si="121"/>
        <v>1.4775599483119668E-4</v>
      </c>
      <c r="AX304">
        <f t="shared" si="122"/>
        <v>304.01816787719724</v>
      </c>
      <c r="AY304">
        <f t="shared" si="123"/>
        <v>304.12434234619138</v>
      </c>
      <c r="AZ304">
        <f t="shared" si="124"/>
        <v>3.4341696925274334E-2</v>
      </c>
      <c r="BA304">
        <f t="shared" si="125"/>
        <v>-5.8596665925636539E-2</v>
      </c>
      <c r="BB304">
        <f t="shared" si="126"/>
        <v>4.4775782316353254</v>
      </c>
      <c r="BC304">
        <f t="shared" si="127"/>
        <v>44.912921058923764</v>
      </c>
      <c r="BD304">
        <f t="shared" si="128"/>
        <v>22.825013267786069</v>
      </c>
      <c r="BE304">
        <f t="shared" si="129"/>
        <v>30.921255111694336</v>
      </c>
      <c r="BF304">
        <f t="shared" si="130"/>
        <v>4.491162499193825</v>
      </c>
      <c r="BG304">
        <f t="shared" si="131"/>
        <v>6.2565618733776314E-3</v>
      </c>
      <c r="BH304">
        <f t="shared" si="132"/>
        <v>2.202046377215447</v>
      </c>
      <c r="BI304">
        <f t="shared" si="133"/>
        <v>2.289116121978378</v>
      </c>
      <c r="BJ304">
        <f t="shared" si="134"/>
        <v>3.9115899063179825E-3</v>
      </c>
      <c r="BK304">
        <f t="shared" si="135"/>
        <v>77.241925914286682</v>
      </c>
      <c r="BL304">
        <f t="shared" si="136"/>
        <v>1.8449523804449914</v>
      </c>
      <c r="BM304">
        <f t="shared" si="137"/>
        <v>47.533722469543157</v>
      </c>
      <c r="BN304">
        <f t="shared" si="138"/>
        <v>420.65025034964935</v>
      </c>
      <c r="BO304">
        <f t="shared" si="139"/>
        <v>-1.6681590784435717E-3</v>
      </c>
    </row>
    <row r="305" spans="1:67" x14ac:dyDescent="0.25">
      <c r="A305" s="1">
        <v>292</v>
      </c>
      <c r="B305" s="1" t="s">
        <v>381</v>
      </c>
      <c r="C305" s="1" t="s">
        <v>82</v>
      </c>
      <c r="D305" s="1" t="s">
        <v>83</v>
      </c>
      <c r="E305" s="1" t="s">
        <v>84</v>
      </c>
      <c r="F305" s="1" t="s">
        <v>85</v>
      </c>
      <c r="G305" s="1" t="s">
        <v>86</v>
      </c>
      <c r="H305" s="1" t="s">
        <v>87</v>
      </c>
      <c r="I305" s="1">
        <v>1733.4999927468598</v>
      </c>
      <c r="J305" s="1">
        <v>0</v>
      </c>
      <c r="K305">
        <f t="shared" si="112"/>
        <v>-1.5251021575693371</v>
      </c>
      <c r="L305">
        <f t="shared" si="113"/>
        <v>6.2916650365452678E-3</v>
      </c>
      <c r="M305">
        <f t="shared" si="114"/>
        <v>785.74620971147897</v>
      </c>
      <c r="N305">
        <f t="shared" si="115"/>
        <v>0.1483100973707801</v>
      </c>
      <c r="O305">
        <f t="shared" si="116"/>
        <v>2.2763495506230309</v>
      </c>
      <c r="P305">
        <f t="shared" si="117"/>
        <v>30.869407653808594</v>
      </c>
      <c r="Q305" s="1">
        <v>6</v>
      </c>
      <c r="R305">
        <f t="shared" si="118"/>
        <v>1.4200000166893005</v>
      </c>
      <c r="S305" s="1">
        <v>1</v>
      </c>
      <c r="T305">
        <f t="shared" si="119"/>
        <v>2.8400000333786011</v>
      </c>
      <c r="U305" s="1">
        <v>30.977685928344727</v>
      </c>
      <c r="V305" s="1">
        <v>30.869407653808594</v>
      </c>
      <c r="W305" s="1">
        <v>31.021335601806641</v>
      </c>
      <c r="X305" s="1">
        <v>418.1953125</v>
      </c>
      <c r="Y305" s="1">
        <v>419.94998168945313</v>
      </c>
      <c r="Z305" s="1">
        <v>21.908971786499023</v>
      </c>
      <c r="AA305" s="1">
        <v>22.082942962646484</v>
      </c>
      <c r="AB305" s="1">
        <v>48.477035522460938</v>
      </c>
      <c r="AC305" s="1">
        <v>48.861976623535156</v>
      </c>
      <c r="AD305" s="1">
        <v>500.20346069335938</v>
      </c>
      <c r="AE305" s="1">
        <v>0.27208152413368225</v>
      </c>
      <c r="AF305" s="1">
        <v>4.9621846526861191E-2</v>
      </c>
      <c r="AG305" s="1">
        <v>99.694389343261719</v>
      </c>
      <c r="AH305" s="1">
        <v>0.61008495092391968</v>
      </c>
      <c r="AI305" s="1">
        <v>0.1899566650390625</v>
      </c>
      <c r="AJ305" s="1">
        <v>2.7664460241794586E-2</v>
      </c>
      <c r="AK305" s="1">
        <v>7.8468100400641561E-4</v>
      </c>
      <c r="AL305" s="1">
        <v>4.1534610092639923E-2</v>
      </c>
      <c r="AM305" s="1">
        <v>2.1558508742600679E-3</v>
      </c>
      <c r="AN305" s="1">
        <v>1</v>
      </c>
      <c r="AO305" s="1">
        <v>-0.21956524252891541</v>
      </c>
      <c r="AP305" s="1">
        <v>2.737391471862793</v>
      </c>
      <c r="AQ305" s="1">
        <v>1</v>
      </c>
      <c r="AR305" s="1">
        <v>0</v>
      </c>
      <c r="AS305" s="1">
        <v>0.15999999642372131</v>
      </c>
      <c r="AT305" s="1">
        <v>111115</v>
      </c>
      <c r="AU305" s="1" t="s">
        <v>88</v>
      </c>
      <c r="AV305">
        <f t="shared" si="120"/>
        <v>0.83367243448893225</v>
      </c>
      <c r="AW305">
        <f t="shared" si="121"/>
        <v>1.4831009737078011E-4</v>
      </c>
      <c r="AX305">
        <f t="shared" si="122"/>
        <v>304.01940765380857</v>
      </c>
      <c r="AY305">
        <f t="shared" si="123"/>
        <v>304.1276859283447</v>
      </c>
      <c r="AZ305">
        <f t="shared" si="124"/>
        <v>4.3533042888349804E-2</v>
      </c>
      <c r="BA305">
        <f t="shared" si="125"/>
        <v>-5.8480707345713437E-2</v>
      </c>
      <c r="BB305">
        <f t="shared" si="126"/>
        <v>4.4778950641861508</v>
      </c>
      <c r="BC305">
        <f t="shared" si="127"/>
        <v>44.916219394936384</v>
      </c>
      <c r="BD305">
        <f t="shared" si="128"/>
        <v>22.8332764322899</v>
      </c>
      <c r="BE305">
        <f t="shared" si="129"/>
        <v>30.92354679107666</v>
      </c>
      <c r="BF305">
        <f t="shared" si="130"/>
        <v>4.4917497147260042</v>
      </c>
      <c r="BG305">
        <f t="shared" si="131"/>
        <v>6.2777574497177736E-3</v>
      </c>
      <c r="BH305">
        <f t="shared" si="132"/>
        <v>2.2015455135631199</v>
      </c>
      <c r="BI305">
        <f t="shared" si="133"/>
        <v>2.2902042011628843</v>
      </c>
      <c r="BJ305">
        <f t="shared" si="134"/>
        <v>3.9248455501016358E-3</v>
      </c>
      <c r="BK305">
        <f t="shared" si="135"/>
        <v>78.334488555968363</v>
      </c>
      <c r="BL305">
        <f t="shared" si="136"/>
        <v>1.8710471341144785</v>
      </c>
      <c r="BM305">
        <f t="shared" si="137"/>
        <v>47.51902045127153</v>
      </c>
      <c r="BN305">
        <f t="shared" si="138"/>
        <v>420.67494221358004</v>
      </c>
      <c r="BO305">
        <f t="shared" si="139"/>
        <v>-1.7227401336165485E-3</v>
      </c>
    </row>
    <row r="306" spans="1:67" x14ac:dyDescent="0.25">
      <c r="A306" s="1">
        <v>293</v>
      </c>
      <c r="B306" s="1" t="s">
        <v>382</v>
      </c>
      <c r="C306" s="1" t="s">
        <v>82</v>
      </c>
      <c r="D306" s="1" t="s">
        <v>83</v>
      </c>
      <c r="E306" s="1" t="s">
        <v>84</v>
      </c>
      <c r="F306" s="1" t="s">
        <v>85</v>
      </c>
      <c r="G306" s="1" t="s">
        <v>86</v>
      </c>
      <c r="H306" s="1" t="s">
        <v>87</v>
      </c>
      <c r="I306" s="1">
        <v>1738.4999926351011</v>
      </c>
      <c r="J306" s="1">
        <v>0</v>
      </c>
      <c r="K306">
        <f t="shared" si="112"/>
        <v>-1.3580657172117809</v>
      </c>
      <c r="L306">
        <f t="shared" si="113"/>
        <v>6.2450802378216713E-3</v>
      </c>
      <c r="M306">
        <f t="shared" si="114"/>
        <v>746.50155395369745</v>
      </c>
      <c r="N306">
        <f t="shared" si="115"/>
        <v>0.14717979323034966</v>
      </c>
      <c r="O306">
        <f t="shared" si="116"/>
        <v>2.275827735357745</v>
      </c>
      <c r="P306">
        <f t="shared" si="117"/>
        <v>30.867019653320313</v>
      </c>
      <c r="Q306" s="1">
        <v>6</v>
      </c>
      <c r="R306">
        <f t="shared" si="118"/>
        <v>1.4200000166893005</v>
      </c>
      <c r="S306" s="1">
        <v>1</v>
      </c>
      <c r="T306">
        <f t="shared" si="119"/>
        <v>2.8400000333786011</v>
      </c>
      <c r="U306" s="1">
        <v>30.973964691162109</v>
      </c>
      <c r="V306" s="1">
        <v>30.867019653320313</v>
      </c>
      <c r="W306" s="1">
        <v>31.011259078979492</v>
      </c>
      <c r="X306" s="1">
        <v>418.3870849609375</v>
      </c>
      <c r="Y306" s="1">
        <v>419.94107055664063</v>
      </c>
      <c r="Z306" s="1">
        <v>21.909463882446289</v>
      </c>
      <c r="AA306" s="1">
        <v>22.082010269165039</v>
      </c>
      <c r="AB306" s="1">
        <v>48.488517761230469</v>
      </c>
      <c r="AC306" s="1">
        <v>48.870384216308594</v>
      </c>
      <c r="AD306" s="1">
        <v>500.49069213867188</v>
      </c>
      <c r="AE306" s="1">
        <v>0.35066729784011841</v>
      </c>
      <c r="AF306" s="1">
        <v>7.0294491946697235E-2</v>
      </c>
      <c r="AG306" s="1">
        <v>99.694595336914063</v>
      </c>
      <c r="AH306" s="1">
        <v>0.61008495092391968</v>
      </c>
      <c r="AI306" s="1">
        <v>0.1899566650390625</v>
      </c>
      <c r="AJ306" s="1">
        <v>2.7664460241794586E-2</v>
      </c>
      <c r="AK306" s="1">
        <v>7.8468100400641561E-4</v>
      </c>
      <c r="AL306" s="1">
        <v>4.1534610092639923E-2</v>
      </c>
      <c r="AM306" s="1">
        <v>2.1558508742600679E-3</v>
      </c>
      <c r="AN306" s="1">
        <v>1</v>
      </c>
      <c r="AO306" s="1">
        <v>-0.21956524252891541</v>
      </c>
      <c r="AP306" s="1">
        <v>2.737391471862793</v>
      </c>
      <c r="AQ306" s="1">
        <v>1</v>
      </c>
      <c r="AR306" s="1">
        <v>0</v>
      </c>
      <c r="AS306" s="1">
        <v>0.15999999642372131</v>
      </c>
      <c r="AT306" s="1">
        <v>111115</v>
      </c>
      <c r="AU306" s="1" t="s">
        <v>88</v>
      </c>
      <c r="AV306">
        <f t="shared" si="120"/>
        <v>0.83415115356445291</v>
      </c>
      <c r="AW306">
        <f t="shared" si="121"/>
        <v>1.4717979323034967E-4</v>
      </c>
      <c r="AX306">
        <f t="shared" si="122"/>
        <v>304.01701965332029</v>
      </c>
      <c r="AY306">
        <f t="shared" si="123"/>
        <v>304.12396469116209</v>
      </c>
      <c r="AZ306">
        <f t="shared" si="124"/>
        <v>5.6106766400334962E-2</v>
      </c>
      <c r="BA306">
        <f t="shared" si="125"/>
        <v>-5.7959502150312765E-2</v>
      </c>
      <c r="BB306">
        <f t="shared" si="126"/>
        <v>4.4772848133677341</v>
      </c>
      <c r="BC306">
        <f t="shared" si="127"/>
        <v>44.91000538431318</v>
      </c>
      <c r="BD306">
        <f t="shared" si="128"/>
        <v>22.827995115148141</v>
      </c>
      <c r="BE306">
        <f t="shared" si="129"/>
        <v>30.920492172241211</v>
      </c>
      <c r="BF306">
        <f t="shared" si="130"/>
        <v>4.4909670198881004</v>
      </c>
      <c r="BG306">
        <f t="shared" si="131"/>
        <v>6.2313776136203149E-3</v>
      </c>
      <c r="BH306">
        <f t="shared" si="132"/>
        <v>2.2014570780099891</v>
      </c>
      <c r="BI306">
        <f t="shared" si="133"/>
        <v>2.2895099418781113</v>
      </c>
      <c r="BJ306">
        <f t="shared" si="134"/>
        <v>3.8958397900203446E-3</v>
      </c>
      <c r="BK306">
        <f t="shared" si="135"/>
        <v>74.422170339791379</v>
      </c>
      <c r="BL306">
        <f t="shared" si="136"/>
        <v>1.7776340689044634</v>
      </c>
      <c r="BM306">
        <f t="shared" si="137"/>
        <v>47.523234496840871</v>
      </c>
      <c r="BN306">
        <f t="shared" si="138"/>
        <v>420.58662995688292</v>
      </c>
      <c r="BO306">
        <f t="shared" si="139"/>
        <v>-1.5345156251826701E-3</v>
      </c>
    </row>
    <row r="307" spans="1:67" x14ac:dyDescent="0.25">
      <c r="A307" s="1">
        <v>294</v>
      </c>
      <c r="B307" s="1" t="s">
        <v>383</v>
      </c>
      <c r="C307" s="1" t="s">
        <v>82</v>
      </c>
      <c r="D307" s="1" t="s">
        <v>83</v>
      </c>
      <c r="E307" s="1" t="s">
        <v>84</v>
      </c>
      <c r="F307" s="1" t="s">
        <v>85</v>
      </c>
      <c r="G307" s="1" t="s">
        <v>86</v>
      </c>
      <c r="H307" s="1" t="s">
        <v>87</v>
      </c>
      <c r="I307" s="1">
        <v>1743.4999925233424</v>
      </c>
      <c r="J307" s="1">
        <v>0</v>
      </c>
      <c r="K307">
        <f t="shared" si="112"/>
        <v>-1.5118070554250487</v>
      </c>
      <c r="L307">
        <f t="shared" si="113"/>
        <v>6.0311210746887946E-3</v>
      </c>
      <c r="M307">
        <f t="shared" si="114"/>
        <v>798.82321499085242</v>
      </c>
      <c r="N307">
        <f t="shared" si="115"/>
        <v>0.14214430043462228</v>
      </c>
      <c r="O307">
        <f t="shared" si="116"/>
        <v>2.2757646694528941</v>
      </c>
      <c r="P307">
        <f t="shared" si="117"/>
        <v>30.86713981628418</v>
      </c>
      <c r="Q307" s="1">
        <v>6</v>
      </c>
      <c r="R307">
        <f t="shared" si="118"/>
        <v>1.4200000166893005</v>
      </c>
      <c r="S307" s="1">
        <v>1</v>
      </c>
      <c r="T307">
        <f t="shared" si="119"/>
        <v>2.8400000333786011</v>
      </c>
      <c r="U307" s="1">
        <v>30.97607421875</v>
      </c>
      <c r="V307" s="1">
        <v>30.86713981628418</v>
      </c>
      <c r="W307" s="1">
        <v>31.004081726074219</v>
      </c>
      <c r="X307" s="1">
        <v>418.3067626953125</v>
      </c>
      <c r="Y307" s="1">
        <v>420.04901123046875</v>
      </c>
      <c r="Z307" s="1">
        <v>21.916187286376953</v>
      </c>
      <c r="AA307" s="1">
        <v>22.082967758178711</v>
      </c>
      <c r="AB307" s="1">
        <v>48.497524261474609</v>
      </c>
      <c r="AC307" s="1">
        <v>48.866588592529297</v>
      </c>
      <c r="AD307" s="1">
        <v>500.07772827148438</v>
      </c>
      <c r="AE307" s="1">
        <v>8.8425524532794952E-2</v>
      </c>
      <c r="AF307" s="1">
        <v>0.182978555560112</v>
      </c>
      <c r="AG307" s="1">
        <v>99.69451904296875</v>
      </c>
      <c r="AH307" s="1">
        <v>0.61008495092391968</v>
      </c>
      <c r="AI307" s="1">
        <v>0.1899566650390625</v>
      </c>
      <c r="AJ307" s="1">
        <v>2.7664460241794586E-2</v>
      </c>
      <c r="AK307" s="1">
        <v>7.8468100400641561E-4</v>
      </c>
      <c r="AL307" s="1">
        <v>4.1534610092639923E-2</v>
      </c>
      <c r="AM307" s="1">
        <v>2.1558508742600679E-3</v>
      </c>
      <c r="AN307" s="1">
        <v>1</v>
      </c>
      <c r="AO307" s="1">
        <v>-0.21956524252891541</v>
      </c>
      <c r="AP307" s="1">
        <v>2.737391471862793</v>
      </c>
      <c r="AQ307" s="1">
        <v>1</v>
      </c>
      <c r="AR307" s="1">
        <v>0</v>
      </c>
      <c r="AS307" s="1">
        <v>0.15999999642372131</v>
      </c>
      <c r="AT307" s="1">
        <v>111115</v>
      </c>
      <c r="AU307" s="1" t="s">
        <v>88</v>
      </c>
      <c r="AV307">
        <f t="shared" si="120"/>
        <v>0.83346288045247385</v>
      </c>
      <c r="AW307">
        <f t="shared" si="121"/>
        <v>1.4214430043462228E-4</v>
      </c>
      <c r="AX307">
        <f t="shared" si="122"/>
        <v>304.01713981628416</v>
      </c>
      <c r="AY307">
        <f t="shared" si="123"/>
        <v>304.12607421874998</v>
      </c>
      <c r="AZ307">
        <f t="shared" si="124"/>
        <v>1.4148083609012874E-2</v>
      </c>
      <c r="BA307">
        <f t="shared" si="125"/>
        <v>-5.5656156276408304E-2</v>
      </c>
      <c r="BB307">
        <f t="shared" si="126"/>
        <v>4.4773155191459066</v>
      </c>
      <c r="BC307">
        <f t="shared" si="127"/>
        <v>44.910347751576644</v>
      </c>
      <c r="BD307">
        <f t="shared" si="128"/>
        <v>22.827379993397933</v>
      </c>
      <c r="BE307">
        <f t="shared" si="129"/>
        <v>30.92160701751709</v>
      </c>
      <c r="BF307">
        <f t="shared" si="130"/>
        <v>4.4912526665212775</v>
      </c>
      <c r="BG307">
        <f t="shared" si="131"/>
        <v>6.0183403216177546E-3</v>
      </c>
      <c r="BH307">
        <f t="shared" si="132"/>
        <v>2.2015508496930125</v>
      </c>
      <c r="BI307">
        <f t="shared" si="133"/>
        <v>2.289701816828265</v>
      </c>
      <c r="BJ307">
        <f t="shared" si="134"/>
        <v>3.7626088876129521E-3</v>
      </c>
      <c r="BK307">
        <f t="shared" si="135"/>
        <v>79.638296218871048</v>
      </c>
      <c r="BL307">
        <f t="shared" si="136"/>
        <v>1.9017381153947324</v>
      </c>
      <c r="BM307">
        <f t="shared" si="137"/>
        <v>47.521068314670487</v>
      </c>
      <c r="BN307">
        <f t="shared" si="138"/>
        <v>420.76765189977743</v>
      </c>
      <c r="BO307">
        <f t="shared" si="139"/>
        <v>-1.7074194281590537E-3</v>
      </c>
    </row>
    <row r="308" spans="1:67" x14ac:dyDescent="0.25">
      <c r="A308" s="1">
        <v>295</v>
      </c>
      <c r="B308" s="1" t="s">
        <v>384</v>
      </c>
      <c r="C308" s="1" t="s">
        <v>82</v>
      </c>
      <c r="D308" s="1" t="s">
        <v>83</v>
      </c>
      <c r="E308" s="1" t="s">
        <v>84</v>
      </c>
      <c r="F308" s="1" t="s">
        <v>85</v>
      </c>
      <c r="G308" s="1" t="s">
        <v>86</v>
      </c>
      <c r="H308" s="1" t="s">
        <v>87</v>
      </c>
      <c r="I308" s="1">
        <v>1748.9999924004078</v>
      </c>
      <c r="J308" s="1">
        <v>0</v>
      </c>
      <c r="K308">
        <f t="shared" si="112"/>
        <v>-1.3856505354623163</v>
      </c>
      <c r="L308">
        <f t="shared" si="113"/>
        <v>6.1869882007927427E-3</v>
      </c>
      <c r="M308">
        <f t="shared" si="114"/>
        <v>756.79521357521344</v>
      </c>
      <c r="N308">
        <f t="shared" si="115"/>
        <v>0.14579615790041181</v>
      </c>
      <c r="O308">
        <f t="shared" si="116"/>
        <v>2.2755307597352488</v>
      </c>
      <c r="P308">
        <f t="shared" si="117"/>
        <v>30.866767883300781</v>
      </c>
      <c r="Q308" s="1">
        <v>6</v>
      </c>
      <c r="R308">
        <f t="shared" si="118"/>
        <v>1.4200000166893005</v>
      </c>
      <c r="S308" s="1">
        <v>1</v>
      </c>
      <c r="T308">
        <f t="shared" si="119"/>
        <v>2.8400000333786011</v>
      </c>
      <c r="U308" s="1">
        <v>30.971267700195313</v>
      </c>
      <c r="V308" s="1">
        <v>30.866767883300781</v>
      </c>
      <c r="W308" s="1">
        <v>31.005264282226563</v>
      </c>
      <c r="X308" s="1">
        <v>418.42630004882813</v>
      </c>
      <c r="Y308" s="1">
        <v>420.01406860351563</v>
      </c>
      <c r="Z308" s="1">
        <v>21.913616180419922</v>
      </c>
      <c r="AA308" s="1">
        <v>22.084543228149414</v>
      </c>
      <c r="AB308" s="1">
        <v>48.504718780517578</v>
      </c>
      <c r="AC308" s="1">
        <v>48.883060455322266</v>
      </c>
      <c r="AD308" s="1">
        <v>500.48129272460938</v>
      </c>
      <c r="AE308" s="1">
        <v>0.24034260213375092</v>
      </c>
      <c r="AF308" s="1">
        <v>0.14266513288021088</v>
      </c>
      <c r="AG308" s="1">
        <v>99.693695068359375</v>
      </c>
      <c r="AH308" s="1">
        <v>0.61008495092391968</v>
      </c>
      <c r="AI308" s="1">
        <v>0.1899566650390625</v>
      </c>
      <c r="AJ308" s="1">
        <v>2.7664460241794586E-2</v>
      </c>
      <c r="AK308" s="1">
        <v>7.8468100400641561E-4</v>
      </c>
      <c r="AL308" s="1">
        <v>4.1534610092639923E-2</v>
      </c>
      <c r="AM308" s="1">
        <v>2.1558508742600679E-3</v>
      </c>
      <c r="AN308" s="1">
        <v>1</v>
      </c>
      <c r="AO308" s="1">
        <v>-0.21956524252891541</v>
      </c>
      <c r="AP308" s="1">
        <v>2.737391471862793</v>
      </c>
      <c r="AQ308" s="1">
        <v>1</v>
      </c>
      <c r="AR308" s="1">
        <v>0</v>
      </c>
      <c r="AS308" s="1">
        <v>0.15999999642372131</v>
      </c>
      <c r="AT308" s="1">
        <v>111115</v>
      </c>
      <c r="AU308" s="1" t="s">
        <v>88</v>
      </c>
      <c r="AV308">
        <f t="shared" si="120"/>
        <v>0.83413548787434877</v>
      </c>
      <c r="AW308">
        <f t="shared" si="121"/>
        <v>1.4579615790041181E-4</v>
      </c>
      <c r="AX308">
        <f t="shared" si="122"/>
        <v>304.01676788330076</v>
      </c>
      <c r="AY308">
        <f t="shared" si="123"/>
        <v>304.12126770019529</v>
      </c>
      <c r="AZ308">
        <f t="shared" si="124"/>
        <v>3.8454815481868021E-2</v>
      </c>
      <c r="BA308">
        <f t="shared" si="125"/>
        <v>-5.780473022994316E-2</v>
      </c>
      <c r="BB308">
        <f t="shared" si="126"/>
        <v>4.4772204780463776</v>
      </c>
      <c r="BC308">
        <f t="shared" si="127"/>
        <v>44.9097656073072</v>
      </c>
      <c r="BD308">
        <f t="shared" si="128"/>
        <v>22.825222379157786</v>
      </c>
      <c r="BE308">
        <f t="shared" si="129"/>
        <v>30.919017791748047</v>
      </c>
      <c r="BF308">
        <f t="shared" si="130"/>
        <v>4.4905892771297538</v>
      </c>
      <c r="BG308">
        <f t="shared" si="131"/>
        <v>6.1735390413711995E-3</v>
      </c>
      <c r="BH308">
        <f t="shared" si="132"/>
        <v>2.2016897183111288</v>
      </c>
      <c r="BI308">
        <f t="shared" si="133"/>
        <v>2.2888995588186249</v>
      </c>
      <c r="BJ308">
        <f t="shared" si="134"/>
        <v>3.8596679740190128E-3</v>
      </c>
      <c r="BK308">
        <f t="shared" si="135"/>
        <v>75.447711251361241</v>
      </c>
      <c r="BL308">
        <f t="shared" si="136"/>
        <v>1.8018330102404547</v>
      </c>
      <c r="BM308">
        <f t="shared" si="137"/>
        <v>47.528195090352639</v>
      </c>
      <c r="BN308">
        <f t="shared" si="138"/>
        <v>420.67274050523696</v>
      </c>
      <c r="BO308">
        <f t="shared" si="139"/>
        <v>-1.5655273716430576E-3</v>
      </c>
    </row>
    <row r="309" spans="1:67" x14ac:dyDescent="0.25">
      <c r="A309" s="1">
        <v>296</v>
      </c>
      <c r="B309" s="1" t="s">
        <v>385</v>
      </c>
      <c r="C309" s="1" t="s">
        <v>82</v>
      </c>
      <c r="D309" s="1" t="s">
        <v>83</v>
      </c>
      <c r="E309" s="1" t="s">
        <v>84</v>
      </c>
      <c r="F309" s="1" t="s">
        <v>85</v>
      </c>
      <c r="G309" s="1" t="s">
        <v>86</v>
      </c>
      <c r="H309" s="1" t="s">
        <v>87</v>
      </c>
      <c r="I309" s="1">
        <v>1753.9999922886491</v>
      </c>
      <c r="J309" s="1">
        <v>0</v>
      </c>
      <c r="K309">
        <f t="shared" si="112"/>
        <v>-1.4124473233675661</v>
      </c>
      <c r="L309">
        <f t="shared" si="113"/>
        <v>6.2395582360128179E-3</v>
      </c>
      <c r="M309">
        <f t="shared" si="114"/>
        <v>760.60232550711112</v>
      </c>
      <c r="N309">
        <f t="shared" si="115"/>
        <v>0.14694518696591888</v>
      </c>
      <c r="O309">
        <f t="shared" si="116"/>
        <v>2.2741996015544972</v>
      </c>
      <c r="P309">
        <f t="shared" si="117"/>
        <v>30.860919952392578</v>
      </c>
      <c r="Q309" s="1">
        <v>6</v>
      </c>
      <c r="R309">
        <f t="shared" si="118"/>
        <v>1.4200000166893005</v>
      </c>
      <c r="S309" s="1">
        <v>1</v>
      </c>
      <c r="T309">
        <f t="shared" si="119"/>
        <v>2.8400000333786011</v>
      </c>
      <c r="U309" s="1">
        <v>30.975248336791992</v>
      </c>
      <c r="V309" s="1">
        <v>30.860919952392578</v>
      </c>
      <c r="W309" s="1">
        <v>31.030990600585938</v>
      </c>
      <c r="X309" s="1">
        <v>418.39370727539063</v>
      </c>
      <c r="Y309" s="1">
        <v>420.01455688476563</v>
      </c>
      <c r="Z309" s="1">
        <v>21.910501480102539</v>
      </c>
      <c r="AA309" s="1">
        <v>22.082939147949219</v>
      </c>
      <c r="AB309" s="1">
        <v>48.486759185791016</v>
      </c>
      <c r="AC309" s="1">
        <v>48.868354797363281</v>
      </c>
      <c r="AD309" s="1">
        <v>500.00747680664063</v>
      </c>
      <c r="AE309" s="1">
        <v>0.13377146422863007</v>
      </c>
      <c r="AF309" s="1">
        <v>0.17264014482498169</v>
      </c>
      <c r="AG309" s="1">
        <v>99.693557739257813</v>
      </c>
      <c r="AH309" s="1">
        <v>0.61008495092391968</v>
      </c>
      <c r="AI309" s="1">
        <v>0.1899566650390625</v>
      </c>
      <c r="AJ309" s="1">
        <v>2.7664460241794586E-2</v>
      </c>
      <c r="AK309" s="1">
        <v>7.8468100400641561E-4</v>
      </c>
      <c r="AL309" s="1">
        <v>4.1534610092639923E-2</v>
      </c>
      <c r="AM309" s="1">
        <v>2.1558508742600679E-3</v>
      </c>
      <c r="AN309" s="1">
        <v>1</v>
      </c>
      <c r="AO309" s="1">
        <v>-0.21956524252891541</v>
      </c>
      <c r="AP309" s="1">
        <v>2.737391471862793</v>
      </c>
      <c r="AQ309" s="1">
        <v>1</v>
      </c>
      <c r="AR309" s="1">
        <v>0</v>
      </c>
      <c r="AS309" s="1">
        <v>0.15999999642372131</v>
      </c>
      <c r="AT309" s="1">
        <v>111115</v>
      </c>
      <c r="AU309" s="1" t="s">
        <v>88</v>
      </c>
      <c r="AV309">
        <f t="shared" si="120"/>
        <v>0.83334579467773429</v>
      </c>
      <c r="AW309">
        <f t="shared" si="121"/>
        <v>1.4694518696591887E-4</v>
      </c>
      <c r="AX309">
        <f t="shared" si="122"/>
        <v>304.01091995239256</v>
      </c>
      <c r="AY309">
        <f t="shared" si="123"/>
        <v>304.12524833679197</v>
      </c>
      <c r="AZ309">
        <f t="shared" si="124"/>
        <v>2.1403433798176774E-2</v>
      </c>
      <c r="BA309">
        <f t="shared" si="125"/>
        <v>-5.7226206010893857E-2</v>
      </c>
      <c r="BB309">
        <f t="shared" si="126"/>
        <v>4.4757263705530894</v>
      </c>
      <c r="BC309">
        <f t="shared" si="127"/>
        <v>44.894840469622608</v>
      </c>
      <c r="BD309">
        <f t="shared" si="128"/>
        <v>22.811901321673389</v>
      </c>
      <c r="BE309">
        <f t="shared" si="129"/>
        <v>30.918084144592285</v>
      </c>
      <c r="BF309">
        <f t="shared" si="130"/>
        <v>4.4903500869397277</v>
      </c>
      <c r="BG309">
        <f t="shared" si="131"/>
        <v>6.2258798067283353E-3</v>
      </c>
      <c r="BH309">
        <f t="shared" si="132"/>
        <v>2.2015267689985922</v>
      </c>
      <c r="BI309">
        <f t="shared" si="133"/>
        <v>2.2888233179411355</v>
      </c>
      <c r="BJ309">
        <f t="shared" si="134"/>
        <v>3.8924014930743198E-3</v>
      </c>
      <c r="BK309">
        <f t="shared" si="135"/>
        <v>75.827151854556945</v>
      </c>
      <c r="BL309">
        <f t="shared" si="136"/>
        <v>1.810895153607232</v>
      </c>
      <c r="BM309">
        <f t="shared" si="137"/>
        <v>47.54280180911293</v>
      </c>
      <c r="BN309">
        <f t="shared" si="138"/>
        <v>420.68596669608092</v>
      </c>
      <c r="BO309">
        <f t="shared" si="139"/>
        <v>-1.5962430049203211E-3</v>
      </c>
    </row>
    <row r="310" spans="1:67" x14ac:dyDescent="0.25">
      <c r="A310" s="1">
        <v>297</v>
      </c>
      <c r="B310" s="1" t="s">
        <v>386</v>
      </c>
      <c r="C310" s="1" t="s">
        <v>82</v>
      </c>
      <c r="D310" s="1" t="s">
        <v>83</v>
      </c>
      <c r="E310" s="1" t="s">
        <v>84</v>
      </c>
      <c r="F310" s="1" t="s">
        <v>85</v>
      </c>
      <c r="G310" s="1" t="s">
        <v>86</v>
      </c>
      <c r="H310" s="1" t="s">
        <v>87</v>
      </c>
      <c r="I310" s="1">
        <v>1758.9999921768904</v>
      </c>
      <c r="J310" s="1">
        <v>0</v>
      </c>
      <c r="K310">
        <f t="shared" si="112"/>
        <v>-1.491947001689941</v>
      </c>
      <c r="L310">
        <f t="shared" si="113"/>
        <v>6.2270118609832545E-3</v>
      </c>
      <c r="M310">
        <f t="shared" si="114"/>
        <v>781.30893707750465</v>
      </c>
      <c r="N310">
        <f t="shared" si="115"/>
        <v>0.14674140266834046</v>
      </c>
      <c r="O310">
        <f t="shared" si="116"/>
        <v>2.2756140565625018</v>
      </c>
      <c r="P310">
        <f t="shared" si="117"/>
        <v>30.865499496459961</v>
      </c>
      <c r="Q310" s="1">
        <v>6</v>
      </c>
      <c r="R310">
        <f t="shared" si="118"/>
        <v>1.4200000166893005</v>
      </c>
      <c r="S310" s="1">
        <v>1</v>
      </c>
      <c r="T310">
        <f t="shared" si="119"/>
        <v>2.8400000333786011</v>
      </c>
      <c r="U310" s="1">
        <v>30.981861114501953</v>
      </c>
      <c r="V310" s="1">
        <v>30.865499496459961</v>
      </c>
      <c r="W310" s="1">
        <v>31.044757843017578</v>
      </c>
      <c r="X310" s="1">
        <v>418.214599609375</v>
      </c>
      <c r="Y310" s="1">
        <v>419.92935180664063</v>
      </c>
      <c r="Z310" s="1">
        <v>21.908323287963867</v>
      </c>
      <c r="AA310" s="1">
        <v>22.080360412597656</v>
      </c>
      <c r="AB310" s="1">
        <v>48.463935852050781</v>
      </c>
      <c r="AC310" s="1">
        <v>48.844505310058594</v>
      </c>
      <c r="AD310" s="1">
        <v>500.4779052734375</v>
      </c>
      <c r="AE310" s="1">
        <v>0.17306557297706604</v>
      </c>
      <c r="AF310" s="1">
        <v>0.10854244232177734</v>
      </c>
      <c r="AG310" s="1">
        <v>99.694129943847656</v>
      </c>
      <c r="AH310" s="1">
        <v>0.61008495092391968</v>
      </c>
      <c r="AI310" s="1">
        <v>0.1899566650390625</v>
      </c>
      <c r="AJ310" s="1">
        <v>2.7664460241794586E-2</v>
      </c>
      <c r="AK310" s="1">
        <v>7.8468100400641561E-4</v>
      </c>
      <c r="AL310" s="1">
        <v>4.1534610092639923E-2</v>
      </c>
      <c r="AM310" s="1">
        <v>2.1558508742600679E-3</v>
      </c>
      <c r="AN310" s="1">
        <v>1</v>
      </c>
      <c r="AO310" s="1">
        <v>-0.21956524252891541</v>
      </c>
      <c r="AP310" s="1">
        <v>2.737391471862793</v>
      </c>
      <c r="AQ310" s="1">
        <v>1</v>
      </c>
      <c r="AR310" s="1">
        <v>0</v>
      </c>
      <c r="AS310" s="1">
        <v>0.15999999642372131</v>
      </c>
      <c r="AT310" s="1">
        <v>111115</v>
      </c>
      <c r="AU310" s="1" t="s">
        <v>88</v>
      </c>
      <c r="AV310">
        <f t="shared" si="120"/>
        <v>0.83412984212239583</v>
      </c>
      <c r="AW310">
        <f t="shared" si="121"/>
        <v>1.4674140266834047E-4</v>
      </c>
      <c r="AX310">
        <f t="shared" si="122"/>
        <v>304.01549949645994</v>
      </c>
      <c r="AY310">
        <f t="shared" si="123"/>
        <v>304.13186111450193</v>
      </c>
      <c r="AZ310">
        <f t="shared" si="124"/>
        <v>2.7690491057399846E-2</v>
      </c>
      <c r="BA310">
        <f t="shared" si="125"/>
        <v>-5.677489318819632E-2</v>
      </c>
      <c r="BB310">
        <f t="shared" si="126"/>
        <v>4.4768963767430021</v>
      </c>
      <c r="BC310">
        <f t="shared" si="127"/>
        <v>44.906318749806005</v>
      </c>
      <c r="BD310">
        <f t="shared" si="128"/>
        <v>22.825958337208348</v>
      </c>
      <c r="BE310">
        <f t="shared" si="129"/>
        <v>30.923680305480957</v>
      </c>
      <c r="BF310">
        <f t="shared" si="130"/>
        <v>4.4917839282626266</v>
      </c>
      <c r="BG310">
        <f t="shared" si="131"/>
        <v>6.2133883249474772E-3</v>
      </c>
      <c r="BH310">
        <f t="shared" si="132"/>
        <v>2.2012823201805003</v>
      </c>
      <c r="BI310">
        <f t="shared" si="133"/>
        <v>2.2905016080821263</v>
      </c>
      <c r="BJ310">
        <f t="shared" si="134"/>
        <v>3.8845893990189207E-3</v>
      </c>
      <c r="BK310">
        <f t="shared" si="135"/>
        <v>77.891914699294247</v>
      </c>
      <c r="BL310">
        <f t="shared" si="136"/>
        <v>1.8605723408380936</v>
      </c>
      <c r="BM310">
        <f t="shared" si="137"/>
        <v>47.523420610264232</v>
      </c>
      <c r="BN310">
        <f t="shared" si="138"/>
        <v>420.6385519575594</v>
      </c>
      <c r="BO310">
        <f t="shared" si="139"/>
        <v>-1.685590266502425E-3</v>
      </c>
    </row>
    <row r="311" spans="1:67" x14ac:dyDescent="0.25">
      <c r="A311" s="1">
        <v>298</v>
      </c>
      <c r="B311" s="1" t="s">
        <v>387</v>
      </c>
      <c r="C311" s="1" t="s">
        <v>82</v>
      </c>
      <c r="D311" s="1" t="s">
        <v>83</v>
      </c>
      <c r="E311" s="1" t="s">
        <v>84</v>
      </c>
      <c r="F311" s="1" t="s">
        <v>85</v>
      </c>
      <c r="G311" s="1" t="s">
        <v>86</v>
      </c>
      <c r="H311" s="1" t="s">
        <v>87</v>
      </c>
      <c r="I311" s="1">
        <v>1764.4999920539558</v>
      </c>
      <c r="J311" s="1">
        <v>0</v>
      </c>
      <c r="K311">
        <f t="shared" si="112"/>
        <v>-1.4583068689263485</v>
      </c>
      <c r="L311">
        <f t="shared" si="113"/>
        <v>6.2587137068968162E-3</v>
      </c>
      <c r="M311">
        <f t="shared" si="114"/>
        <v>770.9458450791775</v>
      </c>
      <c r="N311">
        <f t="shared" si="115"/>
        <v>0.14770502141871478</v>
      </c>
      <c r="O311">
        <f t="shared" si="116"/>
        <v>2.2789634901258276</v>
      </c>
      <c r="P311">
        <f t="shared" si="117"/>
        <v>30.878986358642578</v>
      </c>
      <c r="Q311" s="1">
        <v>6</v>
      </c>
      <c r="R311">
        <f t="shared" si="118"/>
        <v>1.4200000166893005</v>
      </c>
      <c r="S311" s="1">
        <v>1</v>
      </c>
      <c r="T311">
        <f t="shared" si="119"/>
        <v>2.8400000333786011</v>
      </c>
      <c r="U311" s="1">
        <v>30.989946365356445</v>
      </c>
      <c r="V311" s="1">
        <v>30.878986358642578</v>
      </c>
      <c r="W311" s="1">
        <v>31.040382385253906</v>
      </c>
      <c r="X311" s="1">
        <v>418.28677368164063</v>
      </c>
      <c r="Y311" s="1">
        <v>419.96224975585938</v>
      </c>
      <c r="Z311" s="1">
        <v>21.907783508300781</v>
      </c>
      <c r="AA311" s="1">
        <v>22.081110000610352</v>
      </c>
      <c r="AB311" s="1">
        <v>48.440910339355469</v>
      </c>
      <c r="AC311" s="1">
        <v>48.824161529541016</v>
      </c>
      <c r="AD311" s="1">
        <v>500.01657104492188</v>
      </c>
      <c r="AE311" s="1">
        <v>0.25394010543823242</v>
      </c>
      <c r="AF311" s="1">
        <v>0.19021506607532501</v>
      </c>
      <c r="AG311" s="1">
        <v>99.695175170898438</v>
      </c>
      <c r="AH311" s="1">
        <v>0.61008495092391968</v>
      </c>
      <c r="AI311" s="1">
        <v>0.1899566650390625</v>
      </c>
      <c r="AJ311" s="1">
        <v>2.7664460241794586E-2</v>
      </c>
      <c r="AK311" s="1">
        <v>7.8468100400641561E-4</v>
      </c>
      <c r="AL311" s="1">
        <v>4.1534610092639923E-2</v>
      </c>
      <c r="AM311" s="1">
        <v>2.1558508742600679E-3</v>
      </c>
      <c r="AN311" s="1">
        <v>1</v>
      </c>
      <c r="AO311" s="1">
        <v>-0.21956524252891541</v>
      </c>
      <c r="AP311" s="1">
        <v>2.737391471862793</v>
      </c>
      <c r="AQ311" s="1">
        <v>1</v>
      </c>
      <c r="AR311" s="1">
        <v>0</v>
      </c>
      <c r="AS311" s="1">
        <v>0.15999999642372131</v>
      </c>
      <c r="AT311" s="1">
        <v>111115</v>
      </c>
      <c r="AU311" s="1" t="s">
        <v>88</v>
      </c>
      <c r="AV311">
        <f t="shared" si="120"/>
        <v>0.83336095174153646</v>
      </c>
      <c r="AW311">
        <f t="shared" si="121"/>
        <v>1.4770502141871477E-4</v>
      </c>
      <c r="AX311">
        <f t="shared" si="122"/>
        <v>304.02898635864256</v>
      </c>
      <c r="AY311">
        <f t="shared" si="123"/>
        <v>304.13994636535642</v>
      </c>
      <c r="AZ311">
        <f t="shared" si="124"/>
        <v>4.0630415961956601E-2</v>
      </c>
      <c r="BA311">
        <f t="shared" si="125"/>
        <v>-5.7843670398868646E-2</v>
      </c>
      <c r="BB311">
        <f t="shared" si="126"/>
        <v>4.4803436196045539</v>
      </c>
      <c r="BC311">
        <f t="shared" si="127"/>
        <v>44.94042577210287</v>
      </c>
      <c r="BD311">
        <f t="shared" si="128"/>
        <v>22.859315771492518</v>
      </c>
      <c r="BE311">
        <f t="shared" si="129"/>
        <v>30.934466361999512</v>
      </c>
      <c r="BF311">
        <f t="shared" si="130"/>
        <v>4.4945486432821848</v>
      </c>
      <c r="BG311">
        <f t="shared" si="131"/>
        <v>6.2449512556421623E-3</v>
      </c>
      <c r="BH311">
        <f t="shared" si="132"/>
        <v>2.2013801294787263</v>
      </c>
      <c r="BI311">
        <f t="shared" si="133"/>
        <v>2.2931685138034585</v>
      </c>
      <c r="BJ311">
        <f t="shared" si="134"/>
        <v>3.9043286762059149E-3</v>
      </c>
      <c r="BK311">
        <f t="shared" si="135"/>
        <v>76.859581072444925</v>
      </c>
      <c r="BL311">
        <f t="shared" si="136"/>
        <v>1.835750345483097</v>
      </c>
      <c r="BM311">
        <f t="shared" si="137"/>
        <v>47.48625496340312</v>
      </c>
      <c r="BN311">
        <f t="shared" si="138"/>
        <v>420.65545899878623</v>
      </c>
      <c r="BO311">
        <f t="shared" si="139"/>
        <v>-1.6462292432277339E-3</v>
      </c>
    </row>
    <row r="312" spans="1:67" x14ac:dyDescent="0.25">
      <c r="A312" s="1">
        <v>299</v>
      </c>
      <c r="B312" s="1" t="s">
        <v>388</v>
      </c>
      <c r="C312" s="1" t="s">
        <v>82</v>
      </c>
      <c r="D312" s="1" t="s">
        <v>83</v>
      </c>
      <c r="E312" s="1" t="s">
        <v>84</v>
      </c>
      <c r="F312" s="1" t="s">
        <v>85</v>
      </c>
      <c r="G312" s="1" t="s">
        <v>86</v>
      </c>
      <c r="H312" s="1" t="s">
        <v>87</v>
      </c>
      <c r="I312" s="1">
        <v>1769.4999919421971</v>
      </c>
      <c r="J312" s="1">
        <v>0</v>
      </c>
      <c r="K312">
        <f t="shared" si="112"/>
        <v>-1.4908204159263609</v>
      </c>
      <c r="L312">
        <f t="shared" si="113"/>
        <v>6.3413190279100022E-3</v>
      </c>
      <c r="M312">
        <f t="shared" si="114"/>
        <v>774.24841756758269</v>
      </c>
      <c r="N312">
        <f t="shared" si="115"/>
        <v>0.14964540464968332</v>
      </c>
      <c r="O312">
        <f t="shared" si="116"/>
        <v>2.2788633906673224</v>
      </c>
      <c r="P312">
        <f t="shared" si="117"/>
        <v>30.8787841796875</v>
      </c>
      <c r="Q312" s="1">
        <v>6</v>
      </c>
      <c r="R312">
        <f t="shared" si="118"/>
        <v>1.4200000166893005</v>
      </c>
      <c r="S312" s="1">
        <v>1</v>
      </c>
      <c r="T312">
        <f t="shared" si="119"/>
        <v>2.8400000333786011</v>
      </c>
      <c r="U312" s="1">
        <v>30.990737915039063</v>
      </c>
      <c r="V312" s="1">
        <v>30.8787841796875</v>
      </c>
      <c r="W312" s="1">
        <v>31.020902633666992</v>
      </c>
      <c r="X312" s="1">
        <v>418.25076293945313</v>
      </c>
      <c r="Y312" s="1">
        <v>419.96359252929688</v>
      </c>
      <c r="Z312" s="1">
        <v>21.906322479248047</v>
      </c>
      <c r="AA312" s="1">
        <v>22.081855773925781</v>
      </c>
      <c r="AB312" s="1">
        <v>48.434921264648438</v>
      </c>
      <c r="AC312" s="1">
        <v>48.823024749755859</v>
      </c>
      <c r="AD312" s="1">
        <v>500.216064453125</v>
      </c>
      <c r="AE312" s="1">
        <v>0.15492749214172363</v>
      </c>
      <c r="AF312" s="1">
        <v>5.1686814986169338E-3</v>
      </c>
      <c r="AG312" s="1">
        <v>99.694000244140625</v>
      </c>
      <c r="AH312" s="1">
        <v>0.61008495092391968</v>
      </c>
      <c r="AI312" s="1">
        <v>0.1899566650390625</v>
      </c>
      <c r="AJ312" s="1">
        <v>2.7664460241794586E-2</v>
      </c>
      <c r="AK312" s="1">
        <v>7.8468100400641561E-4</v>
      </c>
      <c r="AL312" s="1">
        <v>4.1534610092639923E-2</v>
      </c>
      <c r="AM312" s="1">
        <v>2.1558508742600679E-3</v>
      </c>
      <c r="AN312" s="1">
        <v>1</v>
      </c>
      <c r="AO312" s="1">
        <v>-0.21956524252891541</v>
      </c>
      <c r="AP312" s="1">
        <v>2.737391471862793</v>
      </c>
      <c r="AQ312" s="1">
        <v>1</v>
      </c>
      <c r="AR312" s="1">
        <v>0</v>
      </c>
      <c r="AS312" s="1">
        <v>0.15999999642372131</v>
      </c>
      <c r="AT312" s="1">
        <v>111115</v>
      </c>
      <c r="AU312" s="1" t="s">
        <v>88</v>
      </c>
      <c r="AV312">
        <f t="shared" si="120"/>
        <v>0.83369344075520824</v>
      </c>
      <c r="AW312">
        <f t="shared" si="121"/>
        <v>1.4964540464968332E-4</v>
      </c>
      <c r="AX312">
        <f t="shared" si="122"/>
        <v>304.02878417968748</v>
      </c>
      <c r="AY312">
        <f t="shared" si="123"/>
        <v>304.14073791503904</v>
      </c>
      <c r="AZ312">
        <f t="shared" si="124"/>
        <v>2.4788398188611893E-2</v>
      </c>
      <c r="BA312">
        <f t="shared" si="125"/>
        <v>-5.8851620000768476E-2</v>
      </c>
      <c r="BB312">
        <f t="shared" si="126"/>
        <v>4.4802919255841571</v>
      </c>
      <c r="BC312">
        <f t="shared" si="127"/>
        <v>44.940436882985644</v>
      </c>
      <c r="BD312">
        <f t="shared" si="128"/>
        <v>22.858581109059863</v>
      </c>
      <c r="BE312">
        <f t="shared" si="129"/>
        <v>30.934761047363281</v>
      </c>
      <c r="BF312">
        <f t="shared" si="130"/>
        <v>4.4946241987336677</v>
      </c>
      <c r="BG312">
        <f t="shared" si="131"/>
        <v>6.3271913032153749E-3</v>
      </c>
      <c r="BH312">
        <f t="shared" si="132"/>
        <v>2.2014285349168348</v>
      </c>
      <c r="BI312">
        <f t="shared" si="133"/>
        <v>2.2931956638168329</v>
      </c>
      <c r="BJ312">
        <f t="shared" si="134"/>
        <v>3.9557614301732567E-3</v>
      </c>
      <c r="BK312">
        <f t="shared" si="135"/>
        <v>77.187921930008088</v>
      </c>
      <c r="BL312">
        <f t="shared" si="136"/>
        <v>1.8436084254460003</v>
      </c>
      <c r="BM312">
        <f t="shared" si="137"/>
        <v>47.489459076612647</v>
      </c>
      <c r="BN312">
        <f t="shared" si="138"/>
        <v>420.67225715529912</v>
      </c>
      <c r="BO312">
        <f t="shared" si="139"/>
        <v>-1.6829789444987584E-3</v>
      </c>
    </row>
    <row r="313" spans="1:67" x14ac:dyDescent="0.25">
      <c r="A313" s="1">
        <v>300</v>
      </c>
      <c r="B313" s="1" t="s">
        <v>389</v>
      </c>
      <c r="C313" s="1" t="s">
        <v>82</v>
      </c>
      <c r="D313" s="1" t="s">
        <v>83</v>
      </c>
      <c r="E313" s="1" t="s">
        <v>84</v>
      </c>
      <c r="F313" s="1" t="s">
        <v>85</v>
      </c>
      <c r="G313" s="1" t="s">
        <v>86</v>
      </c>
      <c r="H313" s="1" t="s">
        <v>87</v>
      </c>
      <c r="I313" s="1">
        <v>1774.4999918304384</v>
      </c>
      <c r="J313" s="1">
        <v>0</v>
      </c>
      <c r="K313">
        <f t="shared" si="112"/>
        <v>-1.3807791221349375</v>
      </c>
      <c r="L313">
        <f t="shared" si="113"/>
        <v>6.2838445151666561E-3</v>
      </c>
      <c r="M313">
        <f t="shared" si="114"/>
        <v>750.00664778181351</v>
      </c>
      <c r="N313">
        <f t="shared" si="115"/>
        <v>0.14825547878751991</v>
      </c>
      <c r="O313">
        <f t="shared" si="116"/>
        <v>2.2783119310361943</v>
      </c>
      <c r="P313">
        <f t="shared" si="117"/>
        <v>30.875654220581055</v>
      </c>
      <c r="Q313" s="1">
        <v>6</v>
      </c>
      <c r="R313">
        <f t="shared" si="118"/>
        <v>1.4200000166893005</v>
      </c>
      <c r="S313" s="1">
        <v>1</v>
      </c>
      <c r="T313">
        <f t="shared" si="119"/>
        <v>2.8400000333786011</v>
      </c>
      <c r="U313" s="1">
        <v>30.988971710205078</v>
      </c>
      <c r="V313" s="1">
        <v>30.875654220581055</v>
      </c>
      <c r="W313" s="1">
        <v>31.013896942138672</v>
      </c>
      <c r="X313" s="1">
        <v>418.306396484375</v>
      </c>
      <c r="Y313" s="1">
        <v>419.887939453125</v>
      </c>
      <c r="Z313" s="1">
        <v>21.90546989440918</v>
      </c>
      <c r="AA313" s="1">
        <v>22.079372406005859</v>
      </c>
      <c r="AB313" s="1">
        <v>48.437885284423828</v>
      </c>
      <c r="AC313" s="1">
        <v>48.822422027587891</v>
      </c>
      <c r="AD313" s="1">
        <v>500.218505859375</v>
      </c>
      <c r="AE313" s="1">
        <v>0.18289513885974884</v>
      </c>
      <c r="AF313" s="1">
        <v>0.32460227608680725</v>
      </c>
      <c r="AG313" s="1">
        <v>99.693946838378906</v>
      </c>
      <c r="AH313" s="1">
        <v>0.61008495092391968</v>
      </c>
      <c r="AI313" s="1">
        <v>0.1899566650390625</v>
      </c>
      <c r="AJ313" s="1">
        <v>2.7664460241794586E-2</v>
      </c>
      <c r="AK313" s="1">
        <v>7.8468100400641561E-4</v>
      </c>
      <c r="AL313" s="1">
        <v>4.1534610092639923E-2</v>
      </c>
      <c r="AM313" s="1">
        <v>2.1558508742600679E-3</v>
      </c>
      <c r="AN313" s="1">
        <v>1</v>
      </c>
      <c r="AO313" s="1">
        <v>-0.21956524252891541</v>
      </c>
      <c r="AP313" s="1">
        <v>2.737391471862793</v>
      </c>
      <c r="AQ313" s="1">
        <v>1</v>
      </c>
      <c r="AR313" s="1">
        <v>0</v>
      </c>
      <c r="AS313" s="1">
        <v>0.15999999642372131</v>
      </c>
      <c r="AT313" s="1">
        <v>111115</v>
      </c>
      <c r="AU313" s="1" t="s">
        <v>88</v>
      </c>
      <c r="AV313">
        <f t="shared" si="120"/>
        <v>0.83369750976562484</v>
      </c>
      <c r="AW313">
        <f t="shared" si="121"/>
        <v>1.4825547878751991E-4</v>
      </c>
      <c r="AX313">
        <f t="shared" si="122"/>
        <v>304.02565422058103</v>
      </c>
      <c r="AY313">
        <f t="shared" si="123"/>
        <v>304.13897171020506</v>
      </c>
      <c r="AZ313">
        <f t="shared" si="124"/>
        <v>2.9263221563475827E-2</v>
      </c>
      <c r="BA313">
        <f t="shared" si="125"/>
        <v>-5.7924085579782361E-2</v>
      </c>
      <c r="BB313">
        <f t="shared" si="126"/>
        <v>4.4794917099053126</v>
      </c>
      <c r="BC313">
        <f t="shared" si="127"/>
        <v>44.932434234621503</v>
      </c>
      <c r="BD313">
        <f t="shared" si="128"/>
        <v>22.853061828615644</v>
      </c>
      <c r="BE313">
        <f t="shared" si="129"/>
        <v>30.932312965393066</v>
      </c>
      <c r="BF313">
        <f t="shared" si="130"/>
        <v>4.4939965596792586</v>
      </c>
      <c r="BG313">
        <f t="shared" si="131"/>
        <v>6.2699714429135783E-3</v>
      </c>
      <c r="BH313">
        <f t="shared" si="132"/>
        <v>2.2011797788691183</v>
      </c>
      <c r="BI313">
        <f t="shared" si="133"/>
        <v>2.2928167808101403</v>
      </c>
      <c r="BJ313">
        <f t="shared" si="134"/>
        <v>3.9199762037290071E-3</v>
      </c>
      <c r="BK313">
        <f t="shared" si="135"/>
        <v>74.77112287239089</v>
      </c>
      <c r="BL313">
        <f t="shared" si="136"/>
        <v>1.7862066930492104</v>
      </c>
      <c r="BM313">
        <f t="shared" si="137"/>
        <v>47.492012416051942</v>
      </c>
      <c r="BN313">
        <f t="shared" si="138"/>
        <v>420.54429571825665</v>
      </c>
      <c r="BO313">
        <f t="shared" si="139"/>
        <v>-1.5593120601067512E-3</v>
      </c>
    </row>
    <row r="314" spans="1:67" x14ac:dyDescent="0.25">
      <c r="A314" s="1">
        <v>301</v>
      </c>
      <c r="B314" s="1" t="s">
        <v>390</v>
      </c>
      <c r="C314" s="1" t="s">
        <v>82</v>
      </c>
      <c r="D314" s="1" t="s">
        <v>83</v>
      </c>
      <c r="E314" s="1" t="s">
        <v>84</v>
      </c>
      <c r="F314" s="1" t="s">
        <v>85</v>
      </c>
      <c r="G314" s="1" t="s">
        <v>86</v>
      </c>
      <c r="H314" s="1" t="s">
        <v>87</v>
      </c>
      <c r="I314" s="1">
        <v>1779.9999917075038</v>
      </c>
      <c r="J314" s="1">
        <v>0</v>
      </c>
      <c r="K314">
        <f t="shared" si="112"/>
        <v>-1.5336949704043326</v>
      </c>
      <c r="L314">
        <f t="shared" si="113"/>
        <v>6.422078587934108E-3</v>
      </c>
      <c r="M314">
        <f t="shared" si="114"/>
        <v>780.12579874443293</v>
      </c>
      <c r="N314">
        <f t="shared" si="115"/>
        <v>0.15147528558406714</v>
      </c>
      <c r="O314">
        <f t="shared" si="116"/>
        <v>2.2777947598554844</v>
      </c>
      <c r="P314">
        <f t="shared" si="117"/>
        <v>30.872356414794922</v>
      </c>
      <c r="Q314" s="1">
        <v>6</v>
      </c>
      <c r="R314">
        <f t="shared" si="118"/>
        <v>1.4200000166893005</v>
      </c>
      <c r="S314" s="1">
        <v>1</v>
      </c>
      <c r="T314">
        <f t="shared" si="119"/>
        <v>2.8400000333786011</v>
      </c>
      <c r="U314" s="1">
        <v>30.984184265136719</v>
      </c>
      <c r="V314" s="1">
        <v>30.872356414794922</v>
      </c>
      <c r="W314" s="1">
        <v>31.015432357788086</v>
      </c>
      <c r="X314" s="1">
        <v>418.20587158203125</v>
      </c>
      <c r="Y314" s="1">
        <v>419.96920776367188</v>
      </c>
      <c r="Z314" s="1">
        <v>21.898578643798828</v>
      </c>
      <c r="AA314" s="1">
        <v>22.076259613037109</v>
      </c>
      <c r="AB314" s="1">
        <v>48.435527801513672</v>
      </c>
      <c r="AC314" s="1">
        <v>48.828529357910156</v>
      </c>
      <c r="AD314" s="1">
        <v>500.2154541015625</v>
      </c>
      <c r="AE314" s="1">
        <v>0.16097435355186462</v>
      </c>
      <c r="AF314" s="1">
        <v>0.18297234177589417</v>
      </c>
      <c r="AG314" s="1">
        <v>99.693244934082031</v>
      </c>
      <c r="AH314" s="1">
        <v>0.61008495092391968</v>
      </c>
      <c r="AI314" s="1">
        <v>0.1899566650390625</v>
      </c>
      <c r="AJ314" s="1">
        <v>2.7664460241794586E-2</v>
      </c>
      <c r="AK314" s="1">
        <v>7.8468100400641561E-4</v>
      </c>
      <c r="AL314" s="1">
        <v>4.1534610092639923E-2</v>
      </c>
      <c r="AM314" s="1">
        <v>2.1558508742600679E-3</v>
      </c>
      <c r="AN314" s="1">
        <v>1</v>
      </c>
      <c r="AO314" s="1">
        <v>-0.21956524252891541</v>
      </c>
      <c r="AP314" s="1">
        <v>2.737391471862793</v>
      </c>
      <c r="AQ314" s="1">
        <v>1</v>
      </c>
      <c r="AR314" s="1">
        <v>0</v>
      </c>
      <c r="AS314" s="1">
        <v>0.15999999642372131</v>
      </c>
      <c r="AT314" s="1">
        <v>111115</v>
      </c>
      <c r="AU314" s="1" t="s">
        <v>88</v>
      </c>
      <c r="AV314">
        <f t="shared" si="120"/>
        <v>0.83369242350260409</v>
      </c>
      <c r="AW314">
        <f t="shared" si="121"/>
        <v>1.5147528558406715E-4</v>
      </c>
      <c r="AX314">
        <f t="shared" si="122"/>
        <v>304.0223564147949</v>
      </c>
      <c r="AY314">
        <f t="shared" si="123"/>
        <v>304.1341842651367</v>
      </c>
      <c r="AZ314">
        <f t="shared" si="124"/>
        <v>2.575589599260919E-2</v>
      </c>
      <c r="BA314">
        <f t="shared" si="125"/>
        <v>-5.976955006783255E-2</v>
      </c>
      <c r="BB314">
        <f t="shared" si="126"/>
        <v>4.4786487166863758</v>
      </c>
      <c r="BC314">
        <f t="shared" si="127"/>
        <v>44.924294716735254</v>
      </c>
      <c r="BD314">
        <f t="shared" si="128"/>
        <v>22.848035103698145</v>
      </c>
      <c r="BE314">
        <f t="shared" si="129"/>
        <v>30.92827033996582</v>
      </c>
      <c r="BF314">
        <f t="shared" si="130"/>
        <v>4.4929602788309868</v>
      </c>
      <c r="BG314">
        <f t="shared" si="131"/>
        <v>6.4075891370490076E-3</v>
      </c>
      <c r="BH314">
        <f t="shared" si="132"/>
        <v>2.2008539568308914</v>
      </c>
      <c r="BI314">
        <f t="shared" si="133"/>
        <v>2.2921063220000955</v>
      </c>
      <c r="BJ314">
        <f t="shared" si="134"/>
        <v>4.0060424815660002E-3</v>
      </c>
      <c r="BK314">
        <f t="shared" si="135"/>
        <v>77.773272333625144</v>
      </c>
      <c r="BL314">
        <f t="shared" si="136"/>
        <v>1.8575785660538975</v>
      </c>
      <c r="BM314">
        <f t="shared" si="137"/>
        <v>47.496906070026448</v>
      </c>
      <c r="BN314">
        <f t="shared" si="138"/>
        <v>420.69825289948574</v>
      </c>
      <c r="BO314">
        <f t="shared" si="139"/>
        <v>-1.7315442944511364E-3</v>
      </c>
    </row>
    <row r="315" spans="1:67" x14ac:dyDescent="0.25">
      <c r="A315" s="1">
        <v>302</v>
      </c>
      <c r="B315" s="1" t="s">
        <v>391</v>
      </c>
      <c r="C315" s="1" t="s">
        <v>82</v>
      </c>
      <c r="D315" s="1" t="s">
        <v>83</v>
      </c>
      <c r="E315" s="1" t="s">
        <v>84</v>
      </c>
      <c r="F315" s="1" t="s">
        <v>85</v>
      </c>
      <c r="G315" s="1" t="s">
        <v>86</v>
      </c>
      <c r="H315" s="1" t="s">
        <v>87</v>
      </c>
      <c r="I315" s="1">
        <v>1784.9999915957451</v>
      </c>
      <c r="J315" s="1">
        <v>0</v>
      </c>
      <c r="K315">
        <f t="shared" si="112"/>
        <v>-1.406995119775885</v>
      </c>
      <c r="L315">
        <f t="shared" si="113"/>
        <v>6.207215412763427E-3</v>
      </c>
      <c r="M315">
        <f t="shared" si="114"/>
        <v>760.91388246818053</v>
      </c>
      <c r="N315">
        <f t="shared" si="115"/>
        <v>0.14654965068875386</v>
      </c>
      <c r="O315">
        <f t="shared" si="116"/>
        <v>2.2798414376419265</v>
      </c>
      <c r="P315">
        <f t="shared" si="117"/>
        <v>30.880388259887695</v>
      </c>
      <c r="Q315" s="1">
        <v>6</v>
      </c>
      <c r="R315">
        <f t="shared" si="118"/>
        <v>1.4200000166893005</v>
      </c>
      <c r="S315" s="1">
        <v>1</v>
      </c>
      <c r="T315">
        <f t="shared" si="119"/>
        <v>2.8400000333786011</v>
      </c>
      <c r="U315" s="1">
        <v>30.980958938598633</v>
      </c>
      <c r="V315" s="1">
        <v>30.880388259887695</v>
      </c>
      <c r="W315" s="1">
        <v>31.020563125610352</v>
      </c>
      <c r="X315" s="1">
        <v>418.29238891601563</v>
      </c>
      <c r="Y315" s="1">
        <v>419.9063720703125</v>
      </c>
      <c r="Z315" s="1">
        <v>21.904130935668945</v>
      </c>
      <c r="AA315" s="1">
        <v>22.076047897338867</v>
      </c>
      <c r="AB315" s="1">
        <v>48.457340240478516</v>
      </c>
      <c r="AC315" s="1">
        <v>48.837661743164063</v>
      </c>
      <c r="AD315" s="1">
        <v>500.17547607421875</v>
      </c>
      <c r="AE315" s="1">
        <v>0.14888080954551697</v>
      </c>
      <c r="AF315" s="1">
        <v>3.4113127738237381E-2</v>
      </c>
      <c r="AG315" s="1">
        <v>99.694503784179688</v>
      </c>
      <c r="AH315" s="1">
        <v>0.61008495092391968</v>
      </c>
      <c r="AI315" s="1">
        <v>0.1899566650390625</v>
      </c>
      <c r="AJ315" s="1">
        <v>2.7664460241794586E-2</v>
      </c>
      <c r="AK315" s="1">
        <v>7.8468100400641561E-4</v>
      </c>
      <c r="AL315" s="1">
        <v>4.1534610092639923E-2</v>
      </c>
      <c r="AM315" s="1">
        <v>2.1558508742600679E-3</v>
      </c>
      <c r="AN315" s="1">
        <v>1</v>
      </c>
      <c r="AO315" s="1">
        <v>-0.21956524252891541</v>
      </c>
      <c r="AP315" s="1">
        <v>2.737391471862793</v>
      </c>
      <c r="AQ315" s="1">
        <v>1</v>
      </c>
      <c r="AR315" s="1">
        <v>0</v>
      </c>
      <c r="AS315" s="1">
        <v>0.15999999642372131</v>
      </c>
      <c r="AT315" s="1">
        <v>111115</v>
      </c>
      <c r="AU315" s="1" t="s">
        <v>88</v>
      </c>
      <c r="AV315">
        <f t="shared" si="120"/>
        <v>0.83362579345703114</v>
      </c>
      <c r="AW315">
        <f t="shared" si="121"/>
        <v>1.4654965068875385E-4</v>
      </c>
      <c r="AX315">
        <f t="shared" si="122"/>
        <v>304.03038825988767</v>
      </c>
      <c r="AY315">
        <f t="shared" si="123"/>
        <v>304.13095893859861</v>
      </c>
      <c r="AZ315">
        <f t="shared" si="124"/>
        <v>2.3820928994843449E-2</v>
      </c>
      <c r="BA315">
        <f t="shared" si="125"/>
        <v>-5.8878761295192657E-2</v>
      </c>
      <c r="BB315">
        <f t="shared" si="126"/>
        <v>4.4807020782829081</v>
      </c>
      <c r="BC315">
        <f t="shared" si="127"/>
        <v>44.944323991850197</v>
      </c>
      <c r="BD315">
        <f t="shared" si="128"/>
        <v>22.86827609451133</v>
      </c>
      <c r="BE315">
        <f t="shared" si="129"/>
        <v>30.930673599243164</v>
      </c>
      <c r="BF315">
        <f t="shared" si="130"/>
        <v>4.493576301801264</v>
      </c>
      <c r="BG315">
        <f t="shared" si="131"/>
        <v>6.1936782667257276E-3</v>
      </c>
      <c r="BH315">
        <f t="shared" si="132"/>
        <v>2.2008606406409816</v>
      </c>
      <c r="BI315">
        <f t="shared" si="133"/>
        <v>2.2927156611602824</v>
      </c>
      <c r="BJ315">
        <f t="shared" si="134"/>
        <v>3.8722628728054256E-3</v>
      </c>
      <c r="BK315">
        <f t="shared" si="135"/>
        <v>75.858931935158878</v>
      </c>
      <c r="BL315">
        <f t="shared" si="136"/>
        <v>1.8121036809147706</v>
      </c>
      <c r="BM315">
        <f t="shared" si="137"/>
        <v>47.469308498598572</v>
      </c>
      <c r="BN315">
        <f t="shared" si="138"/>
        <v>420.57519016516221</v>
      </c>
      <c r="BO315">
        <f t="shared" si="139"/>
        <v>-1.5880414955155983E-3</v>
      </c>
    </row>
    <row r="316" spans="1:67" x14ac:dyDescent="0.25">
      <c r="A316" s="1">
        <v>303</v>
      </c>
      <c r="B316" s="1" t="s">
        <v>392</v>
      </c>
      <c r="C316" s="1" t="s">
        <v>82</v>
      </c>
      <c r="D316" s="1" t="s">
        <v>83</v>
      </c>
      <c r="E316" s="1" t="s">
        <v>84</v>
      </c>
      <c r="F316" s="1" t="s">
        <v>85</v>
      </c>
      <c r="G316" s="1" t="s">
        <v>86</v>
      </c>
      <c r="H316" s="1" t="s">
        <v>87</v>
      </c>
      <c r="I316" s="1">
        <v>1789.9999914839864</v>
      </c>
      <c r="J316" s="1">
        <v>0</v>
      </c>
      <c r="K316">
        <f t="shared" si="112"/>
        <v>-1.3996854117704005</v>
      </c>
      <c r="L316">
        <f t="shared" si="113"/>
        <v>6.1985652607581335E-3</v>
      </c>
      <c r="M316">
        <f t="shared" si="114"/>
        <v>759.56751691718011</v>
      </c>
      <c r="N316">
        <f t="shared" si="115"/>
        <v>0.14630230827171012</v>
      </c>
      <c r="O316">
        <f t="shared" si="116"/>
        <v>2.2791822558073829</v>
      </c>
      <c r="P316">
        <f t="shared" si="117"/>
        <v>30.877557754516602</v>
      </c>
      <c r="Q316" s="1">
        <v>6</v>
      </c>
      <c r="R316">
        <f t="shared" si="118"/>
        <v>1.4200000166893005</v>
      </c>
      <c r="S316" s="1">
        <v>1</v>
      </c>
      <c r="T316">
        <f t="shared" si="119"/>
        <v>2.8400000333786011</v>
      </c>
      <c r="U316" s="1">
        <v>30.981260299682617</v>
      </c>
      <c r="V316" s="1">
        <v>30.877557754516602</v>
      </c>
      <c r="W316" s="1">
        <v>31.021516799926758</v>
      </c>
      <c r="X316" s="1">
        <v>418.30694580078125</v>
      </c>
      <c r="Y316" s="1">
        <v>419.9122314453125</v>
      </c>
      <c r="Z316" s="1">
        <v>21.903684616088867</v>
      </c>
      <c r="AA316" s="1">
        <v>22.075305938720703</v>
      </c>
      <c r="AB316" s="1">
        <v>48.455718994140625</v>
      </c>
      <c r="AC316" s="1">
        <v>48.835384368896484</v>
      </c>
      <c r="AD316" s="1">
        <v>500.19183349609375</v>
      </c>
      <c r="AE316" s="1">
        <v>2.645186148583889E-2</v>
      </c>
      <c r="AF316" s="1">
        <v>2.5844210758805275E-2</v>
      </c>
      <c r="AG316" s="1">
        <v>99.694931030273438</v>
      </c>
      <c r="AH316" s="1">
        <v>0.61008495092391968</v>
      </c>
      <c r="AI316" s="1">
        <v>0.1899566650390625</v>
      </c>
      <c r="AJ316" s="1">
        <v>2.7664460241794586E-2</v>
      </c>
      <c r="AK316" s="1">
        <v>7.8468100400641561E-4</v>
      </c>
      <c r="AL316" s="1">
        <v>4.1534610092639923E-2</v>
      </c>
      <c r="AM316" s="1">
        <v>2.1558508742600679E-3</v>
      </c>
      <c r="AN316" s="1">
        <v>1</v>
      </c>
      <c r="AO316" s="1">
        <v>-0.21956524252891541</v>
      </c>
      <c r="AP316" s="1">
        <v>2.737391471862793</v>
      </c>
      <c r="AQ316" s="1">
        <v>1</v>
      </c>
      <c r="AR316" s="1">
        <v>0</v>
      </c>
      <c r="AS316" s="1">
        <v>0.15999999642372131</v>
      </c>
      <c r="AT316" s="1">
        <v>111115</v>
      </c>
      <c r="AU316" s="1" t="s">
        <v>88</v>
      </c>
      <c r="AV316">
        <f t="shared" si="120"/>
        <v>0.83365305582682281</v>
      </c>
      <c r="AW316">
        <f t="shared" si="121"/>
        <v>1.4630230827171012E-4</v>
      </c>
      <c r="AX316">
        <f t="shared" si="122"/>
        <v>304.02755775451658</v>
      </c>
      <c r="AY316">
        <f t="shared" si="123"/>
        <v>304.13126029968259</v>
      </c>
      <c r="AZ316">
        <f t="shared" si="124"/>
        <v>4.232297743134994E-3</v>
      </c>
      <c r="BA316">
        <f t="shared" si="125"/>
        <v>-5.8549097076627615E-2</v>
      </c>
      <c r="BB316">
        <f t="shared" si="126"/>
        <v>4.479978358840329</v>
      </c>
      <c r="BC316">
        <f t="shared" si="127"/>
        <v>44.936872040966009</v>
      </c>
      <c r="BD316">
        <f t="shared" si="128"/>
        <v>22.861566102245305</v>
      </c>
      <c r="BE316">
        <f t="shared" si="129"/>
        <v>30.929409027099609</v>
      </c>
      <c r="BF316">
        <f t="shared" si="130"/>
        <v>4.4932521472106277</v>
      </c>
      <c r="BG316">
        <f t="shared" si="131"/>
        <v>6.1850657771626303E-3</v>
      </c>
      <c r="BH316">
        <f t="shared" si="132"/>
        <v>2.2007961030329461</v>
      </c>
      <c r="BI316">
        <f t="shared" si="133"/>
        <v>2.2924560441776816</v>
      </c>
      <c r="BJ316">
        <f t="shared" si="134"/>
        <v>3.8668766925654108E-3</v>
      </c>
      <c r="BK316">
        <f t="shared" si="135"/>
        <v>75.725031211894333</v>
      </c>
      <c r="BL316">
        <f t="shared" si="136"/>
        <v>1.8088720928723478</v>
      </c>
      <c r="BM316">
        <f t="shared" si="137"/>
        <v>47.476076343226701</v>
      </c>
      <c r="BN316">
        <f t="shared" si="138"/>
        <v>420.57757485505959</v>
      </c>
      <c r="BO316">
        <f t="shared" si="139"/>
        <v>-1.5800074811076869E-3</v>
      </c>
    </row>
    <row r="317" spans="1:67" x14ac:dyDescent="0.25">
      <c r="A317" s="1">
        <v>304</v>
      </c>
      <c r="B317" s="1" t="s">
        <v>393</v>
      </c>
      <c r="C317" s="1" t="s">
        <v>82</v>
      </c>
      <c r="D317" s="1" t="s">
        <v>83</v>
      </c>
      <c r="E317" s="1" t="s">
        <v>84</v>
      </c>
      <c r="F317" s="1" t="s">
        <v>85</v>
      </c>
      <c r="G317" s="1" t="s">
        <v>86</v>
      </c>
      <c r="H317" s="1" t="s">
        <v>87</v>
      </c>
      <c r="I317" s="1">
        <v>1795.4999913610518</v>
      </c>
      <c r="J317" s="1">
        <v>0</v>
      </c>
      <c r="K317">
        <f t="shared" si="112"/>
        <v>-1.454108049845221</v>
      </c>
      <c r="L317">
        <f t="shared" si="113"/>
        <v>6.3009364822010812E-3</v>
      </c>
      <c r="M317">
        <f t="shared" si="114"/>
        <v>767.4167900955166</v>
      </c>
      <c r="N317">
        <f t="shared" si="115"/>
        <v>0.14871037996787304</v>
      </c>
      <c r="O317">
        <f t="shared" si="116"/>
        <v>2.279089270102574</v>
      </c>
      <c r="P317">
        <f t="shared" si="117"/>
        <v>30.876386642456055</v>
      </c>
      <c r="Q317" s="1">
        <v>6</v>
      </c>
      <c r="R317">
        <f t="shared" si="118"/>
        <v>1.4200000166893005</v>
      </c>
      <c r="S317" s="1">
        <v>1</v>
      </c>
      <c r="T317">
        <f t="shared" si="119"/>
        <v>2.8400000333786011</v>
      </c>
      <c r="U317" s="1">
        <v>30.981054306030273</v>
      </c>
      <c r="V317" s="1">
        <v>30.876386642456055</v>
      </c>
      <c r="W317" s="1">
        <v>31.020414352416992</v>
      </c>
      <c r="X317" s="1">
        <v>418.2646484375</v>
      </c>
      <c r="Y317" s="1">
        <v>419.9339599609375</v>
      </c>
      <c r="Z317" s="1">
        <v>21.899316787719727</v>
      </c>
      <c r="AA317" s="1">
        <v>22.073759078979492</v>
      </c>
      <c r="AB317" s="1">
        <v>48.445480346679688</v>
      </c>
      <c r="AC317" s="1">
        <v>48.831378936767578</v>
      </c>
      <c r="AD317" s="1">
        <v>500.20364379882813</v>
      </c>
      <c r="AE317" s="1">
        <v>0.3748604953289032</v>
      </c>
      <c r="AF317" s="1">
        <v>0.10751187056303024</v>
      </c>
      <c r="AG317" s="1">
        <v>99.69256591796875</v>
      </c>
      <c r="AH317" s="1">
        <v>0.61008495092391968</v>
      </c>
      <c r="AI317" s="1">
        <v>0.1899566650390625</v>
      </c>
      <c r="AJ317" s="1">
        <v>2.7664460241794586E-2</v>
      </c>
      <c r="AK317" s="1">
        <v>7.8468100400641561E-4</v>
      </c>
      <c r="AL317" s="1">
        <v>4.1534610092639923E-2</v>
      </c>
      <c r="AM317" s="1">
        <v>2.1558508742600679E-3</v>
      </c>
      <c r="AN317" s="1">
        <v>1</v>
      </c>
      <c r="AO317" s="1">
        <v>-0.21956524252891541</v>
      </c>
      <c r="AP317" s="1">
        <v>2.737391471862793</v>
      </c>
      <c r="AQ317" s="1">
        <v>1</v>
      </c>
      <c r="AR317" s="1">
        <v>0</v>
      </c>
      <c r="AS317" s="1">
        <v>0.15999999642372131</v>
      </c>
      <c r="AT317" s="1">
        <v>111115</v>
      </c>
      <c r="AU317" s="1" t="s">
        <v>88</v>
      </c>
      <c r="AV317">
        <f t="shared" si="120"/>
        <v>0.83367273966471345</v>
      </c>
      <c r="AW317">
        <f t="shared" si="121"/>
        <v>1.4871037996787303E-4</v>
      </c>
      <c r="AX317">
        <f t="shared" si="122"/>
        <v>304.02638664245603</v>
      </c>
      <c r="AY317">
        <f t="shared" si="123"/>
        <v>304.13105430603025</v>
      </c>
      <c r="AZ317">
        <f t="shared" si="124"/>
        <v>5.9977677912018912E-2</v>
      </c>
      <c r="BA317">
        <f t="shared" si="125"/>
        <v>-5.898640836188148E-2</v>
      </c>
      <c r="BB317">
        <f t="shared" si="126"/>
        <v>4.4796789521410982</v>
      </c>
      <c r="BC317">
        <f t="shared" si="127"/>
        <v>44.934934825804035</v>
      </c>
      <c r="BD317">
        <f t="shared" si="128"/>
        <v>22.861175746824543</v>
      </c>
      <c r="BE317">
        <f t="shared" si="129"/>
        <v>30.928720474243164</v>
      </c>
      <c r="BF317">
        <f t="shared" si="130"/>
        <v>4.4930756553120643</v>
      </c>
      <c r="BG317">
        <f t="shared" si="131"/>
        <v>6.2869879219563524E-3</v>
      </c>
      <c r="BH317">
        <f t="shared" si="132"/>
        <v>2.2005896820385242</v>
      </c>
      <c r="BI317">
        <f t="shared" si="133"/>
        <v>2.2924859732735401</v>
      </c>
      <c r="BJ317">
        <f t="shared" si="134"/>
        <v>3.9306182659966972E-3</v>
      </c>
      <c r="BK317">
        <f t="shared" si="135"/>
        <v>76.505748933153271</v>
      </c>
      <c r="BL317">
        <f t="shared" si="136"/>
        <v>1.8274701816611882</v>
      </c>
      <c r="BM317">
        <f t="shared" si="137"/>
        <v>47.476692641820108</v>
      </c>
      <c r="BN317">
        <f t="shared" si="138"/>
        <v>420.62517328636682</v>
      </c>
      <c r="BO317">
        <f t="shared" si="139"/>
        <v>-1.6412769690200464E-3</v>
      </c>
    </row>
    <row r="318" spans="1:67" x14ac:dyDescent="0.25">
      <c r="A318" s="1">
        <v>305</v>
      </c>
      <c r="B318" s="1" t="s">
        <v>394</v>
      </c>
      <c r="C318" s="1" t="s">
        <v>82</v>
      </c>
      <c r="D318" s="1" t="s">
        <v>83</v>
      </c>
      <c r="E318" s="1" t="s">
        <v>84</v>
      </c>
      <c r="F318" s="1" t="s">
        <v>85</v>
      </c>
      <c r="G318" s="1" t="s">
        <v>86</v>
      </c>
      <c r="H318" s="1" t="s">
        <v>87</v>
      </c>
      <c r="I318" s="1">
        <v>1800.4999912492931</v>
      </c>
      <c r="J318" s="1">
        <v>0</v>
      </c>
      <c r="K318">
        <f t="shared" si="112"/>
        <v>-1.5527043191589849</v>
      </c>
      <c r="L318">
        <f t="shared" si="113"/>
        <v>6.1703843058086381E-3</v>
      </c>
      <c r="M318">
        <f t="shared" si="114"/>
        <v>800.26268486698996</v>
      </c>
      <c r="N318">
        <f t="shared" si="115"/>
        <v>0.14557889819257397</v>
      </c>
      <c r="O318">
        <f t="shared" si="116"/>
        <v>2.2782449964951863</v>
      </c>
      <c r="P318">
        <f t="shared" si="117"/>
        <v>30.872764587402344</v>
      </c>
      <c r="Q318" s="1">
        <v>6</v>
      </c>
      <c r="R318">
        <f t="shared" si="118"/>
        <v>1.4200000166893005</v>
      </c>
      <c r="S318" s="1">
        <v>1</v>
      </c>
      <c r="T318">
        <f t="shared" si="119"/>
        <v>2.8400000333786011</v>
      </c>
      <c r="U318" s="1">
        <v>30.979951858520508</v>
      </c>
      <c r="V318" s="1">
        <v>30.872764587402344</v>
      </c>
      <c r="W318" s="1">
        <v>31.019529342651367</v>
      </c>
      <c r="X318" s="1">
        <v>418.17852783203125</v>
      </c>
      <c r="Y318" s="1">
        <v>419.9666748046875</v>
      </c>
      <c r="Z318" s="1">
        <v>21.901937484741211</v>
      </c>
      <c r="AA318" s="1">
        <v>22.072610855102539</v>
      </c>
      <c r="AB318" s="1">
        <v>48.455043792724609</v>
      </c>
      <c r="AC318" s="1">
        <v>48.832633972167969</v>
      </c>
      <c r="AD318" s="1">
        <v>500.484375</v>
      </c>
      <c r="AE318" s="1">
        <v>0.27736598253250122</v>
      </c>
      <c r="AF318" s="1">
        <v>1.9641552120447159E-2</v>
      </c>
      <c r="AG318" s="1">
        <v>99.694053649902344</v>
      </c>
      <c r="AH318" s="1">
        <v>0.61008495092391968</v>
      </c>
      <c r="AI318" s="1">
        <v>0.1899566650390625</v>
      </c>
      <c r="AJ318" s="1">
        <v>2.7664460241794586E-2</v>
      </c>
      <c r="AK318" s="1">
        <v>7.8468100400641561E-4</v>
      </c>
      <c r="AL318" s="1">
        <v>4.1534610092639923E-2</v>
      </c>
      <c r="AM318" s="1">
        <v>2.1558508742600679E-3</v>
      </c>
      <c r="AN318" s="1">
        <v>1</v>
      </c>
      <c r="AO318" s="1">
        <v>-0.21956524252891541</v>
      </c>
      <c r="AP318" s="1">
        <v>2.737391471862793</v>
      </c>
      <c r="AQ318" s="1">
        <v>1</v>
      </c>
      <c r="AR318" s="1">
        <v>0</v>
      </c>
      <c r="AS318" s="1">
        <v>0.15999999642372131</v>
      </c>
      <c r="AT318" s="1">
        <v>111115</v>
      </c>
      <c r="AU318" s="1" t="s">
        <v>88</v>
      </c>
      <c r="AV318">
        <f t="shared" si="120"/>
        <v>0.83414062499999986</v>
      </c>
      <c r="AW318">
        <f t="shared" si="121"/>
        <v>1.4557889819257397E-4</v>
      </c>
      <c r="AX318">
        <f t="shared" si="122"/>
        <v>304.02276458740232</v>
      </c>
      <c r="AY318">
        <f t="shared" si="123"/>
        <v>304.12995185852049</v>
      </c>
      <c r="AZ318">
        <f t="shared" si="124"/>
        <v>4.4378556213262144E-2</v>
      </c>
      <c r="BA318">
        <f t="shared" si="125"/>
        <v>-5.7261127677617221E-2</v>
      </c>
      <c r="BB318">
        <f t="shared" si="126"/>
        <v>4.4787530472771957</v>
      </c>
      <c r="BC318">
        <f t="shared" si="127"/>
        <v>44.92497679957247</v>
      </c>
      <c r="BD318">
        <f t="shared" si="128"/>
        <v>22.852365944469931</v>
      </c>
      <c r="BE318">
        <f t="shared" si="129"/>
        <v>30.926358222961426</v>
      </c>
      <c r="BF318">
        <f t="shared" si="130"/>
        <v>4.4924702019926954</v>
      </c>
      <c r="BG318">
        <f t="shared" si="131"/>
        <v>6.1570071579594432E-3</v>
      </c>
      <c r="BH318">
        <f t="shared" si="132"/>
        <v>2.2005080507820094</v>
      </c>
      <c r="BI318">
        <f t="shared" si="133"/>
        <v>2.291962151210686</v>
      </c>
      <c r="BJ318">
        <f t="shared" si="134"/>
        <v>3.8493290951370895E-3</v>
      </c>
      <c r="BK318">
        <f t="shared" si="135"/>
        <v>79.781431039144593</v>
      </c>
      <c r="BL318">
        <f t="shared" si="136"/>
        <v>1.9055385412167893</v>
      </c>
      <c r="BM318">
        <f t="shared" si="137"/>
        <v>47.483188213716765</v>
      </c>
      <c r="BN318">
        <f t="shared" si="138"/>
        <v>420.70475607448628</v>
      </c>
      <c r="BO318">
        <f t="shared" si="139"/>
        <v>-1.752472496741242E-3</v>
      </c>
    </row>
    <row r="319" spans="1:67" x14ac:dyDescent="0.25">
      <c r="A319" s="1">
        <v>306</v>
      </c>
      <c r="B319" s="1" t="s">
        <v>395</v>
      </c>
      <c r="C319" s="1" t="s">
        <v>82</v>
      </c>
      <c r="D319" s="1" t="s">
        <v>83</v>
      </c>
      <c r="E319" s="1" t="s">
        <v>84</v>
      </c>
      <c r="F319" s="1" t="s">
        <v>85</v>
      </c>
      <c r="G319" s="1" t="s">
        <v>86</v>
      </c>
      <c r="H319" s="1" t="s">
        <v>87</v>
      </c>
      <c r="I319" s="1">
        <v>1805.4999911375344</v>
      </c>
      <c r="J319" s="1">
        <v>0</v>
      </c>
      <c r="K319">
        <f t="shared" si="112"/>
        <v>-1.5515942376207483</v>
      </c>
      <c r="L319">
        <f t="shared" si="113"/>
        <v>6.1607405192714562E-3</v>
      </c>
      <c r="M319">
        <f t="shared" si="114"/>
        <v>800.58316215490777</v>
      </c>
      <c r="N319">
        <f t="shared" si="115"/>
        <v>0.14529463416049979</v>
      </c>
      <c r="O319">
        <f t="shared" si="116"/>
        <v>2.2773506991151815</v>
      </c>
      <c r="P319">
        <f t="shared" si="117"/>
        <v>30.868894577026367</v>
      </c>
      <c r="Q319" s="1">
        <v>6</v>
      </c>
      <c r="R319">
        <f t="shared" si="118"/>
        <v>1.4200000166893005</v>
      </c>
      <c r="S319" s="1">
        <v>1</v>
      </c>
      <c r="T319">
        <f t="shared" si="119"/>
        <v>2.8400000333786011</v>
      </c>
      <c r="U319" s="1">
        <v>30.980073928833008</v>
      </c>
      <c r="V319" s="1">
        <v>30.868894577026367</v>
      </c>
      <c r="W319" s="1">
        <v>31.018264770507813</v>
      </c>
      <c r="X319" s="1">
        <v>418.15350341796875</v>
      </c>
      <c r="Y319" s="1">
        <v>419.9422607421875</v>
      </c>
      <c r="Z319" s="1">
        <v>21.901243209838867</v>
      </c>
      <c r="AA319" s="1">
        <v>22.071754455566406</v>
      </c>
      <c r="AB319" s="1">
        <v>48.452968597412109</v>
      </c>
      <c r="AC319" s="1">
        <v>48.830196380615234</v>
      </c>
      <c r="AD319" s="1">
        <v>499.98248291015625</v>
      </c>
      <c r="AE319" s="1">
        <v>0.26678222417831421</v>
      </c>
      <c r="AF319" s="1">
        <v>3.2046377658843994E-2</v>
      </c>
      <c r="AG319" s="1">
        <v>99.693626403808594</v>
      </c>
      <c r="AH319" s="1">
        <v>0.61008495092391968</v>
      </c>
      <c r="AI319" s="1">
        <v>0.1899566650390625</v>
      </c>
      <c r="AJ319" s="1">
        <v>2.7664460241794586E-2</v>
      </c>
      <c r="AK319" s="1">
        <v>7.8468100400641561E-4</v>
      </c>
      <c r="AL319" s="1">
        <v>4.1534610092639923E-2</v>
      </c>
      <c r="AM319" s="1">
        <v>2.1558508742600679E-3</v>
      </c>
      <c r="AN319" s="1">
        <v>1</v>
      </c>
      <c r="AO319" s="1">
        <v>-0.21956524252891541</v>
      </c>
      <c r="AP319" s="1">
        <v>2.737391471862793</v>
      </c>
      <c r="AQ319" s="1">
        <v>1</v>
      </c>
      <c r="AR319" s="1">
        <v>0</v>
      </c>
      <c r="AS319" s="1">
        <v>0.15999999642372131</v>
      </c>
      <c r="AT319" s="1">
        <v>111115</v>
      </c>
      <c r="AU319" s="1" t="s">
        <v>88</v>
      </c>
      <c r="AV319">
        <f t="shared" si="120"/>
        <v>0.83330413818359372</v>
      </c>
      <c r="AW319">
        <f t="shared" si="121"/>
        <v>1.452946341604998E-4</v>
      </c>
      <c r="AX319">
        <f t="shared" si="122"/>
        <v>304.01889457702634</v>
      </c>
      <c r="AY319">
        <f t="shared" si="123"/>
        <v>304.13007392883299</v>
      </c>
      <c r="AZ319">
        <f t="shared" si="124"/>
        <v>4.2685154914442691E-2</v>
      </c>
      <c r="BA319">
        <f t="shared" si="125"/>
        <v>-5.6593913928800817E-2</v>
      </c>
      <c r="BB319">
        <f t="shared" si="126"/>
        <v>4.4777639418850166</v>
      </c>
      <c r="BC319">
        <f t="shared" si="127"/>
        <v>44.915247879015389</v>
      </c>
      <c r="BD319">
        <f t="shared" si="128"/>
        <v>22.843493423448983</v>
      </c>
      <c r="BE319">
        <f t="shared" si="129"/>
        <v>30.924484252929688</v>
      </c>
      <c r="BF319">
        <f t="shared" si="130"/>
        <v>4.4919899474283316</v>
      </c>
      <c r="BG319">
        <f t="shared" si="131"/>
        <v>6.1474051082525578E-3</v>
      </c>
      <c r="BH319">
        <f t="shared" si="132"/>
        <v>2.2004132427698351</v>
      </c>
      <c r="BI319">
        <f t="shared" si="133"/>
        <v>2.2915767046584965</v>
      </c>
      <c r="BJ319">
        <f t="shared" si="134"/>
        <v>3.8433240747105619E-3</v>
      </c>
      <c r="BK319">
        <f t="shared" si="135"/>
        <v>79.813038673051096</v>
      </c>
      <c r="BL319">
        <f t="shared" si="136"/>
        <v>1.9064124690379869</v>
      </c>
      <c r="BM319">
        <f t="shared" si="137"/>
        <v>47.492316645572345</v>
      </c>
      <c r="BN319">
        <f t="shared" si="138"/>
        <v>420.67981433238805</v>
      </c>
      <c r="BO319">
        <f t="shared" si="139"/>
        <v>-1.7516601065224137E-3</v>
      </c>
    </row>
    <row r="320" spans="1:67" x14ac:dyDescent="0.25">
      <c r="A320" s="1">
        <v>307</v>
      </c>
      <c r="B320" s="1" t="s">
        <v>396</v>
      </c>
      <c r="C320" s="1" t="s">
        <v>82</v>
      </c>
      <c r="D320" s="1" t="s">
        <v>83</v>
      </c>
      <c r="E320" s="1" t="s">
        <v>84</v>
      </c>
      <c r="F320" s="1" t="s">
        <v>85</v>
      </c>
      <c r="G320" s="1" t="s">
        <v>86</v>
      </c>
      <c r="H320" s="1" t="s">
        <v>87</v>
      </c>
      <c r="I320" s="1">
        <v>1810.9999910145998</v>
      </c>
      <c r="J320" s="1">
        <v>0</v>
      </c>
      <c r="K320">
        <f t="shared" si="112"/>
        <v>-1.4597793881041647</v>
      </c>
      <c r="L320">
        <f t="shared" si="113"/>
        <v>6.3173513351493125E-3</v>
      </c>
      <c r="M320">
        <f t="shared" si="114"/>
        <v>767.82960036231759</v>
      </c>
      <c r="N320">
        <f t="shared" si="115"/>
        <v>0.14914114754250099</v>
      </c>
      <c r="O320">
        <f t="shared" si="116"/>
        <v>2.2798002308399585</v>
      </c>
      <c r="P320">
        <f t="shared" si="117"/>
        <v>30.878034591674805</v>
      </c>
      <c r="Q320" s="1">
        <v>6</v>
      </c>
      <c r="R320">
        <f t="shared" si="118"/>
        <v>1.4200000166893005</v>
      </c>
      <c r="S320" s="1">
        <v>1</v>
      </c>
      <c r="T320">
        <f t="shared" si="119"/>
        <v>2.8400000333786011</v>
      </c>
      <c r="U320" s="1">
        <v>30.986042022705078</v>
      </c>
      <c r="V320" s="1">
        <v>30.878034591674805</v>
      </c>
      <c r="W320" s="1">
        <v>31.020622253417969</v>
      </c>
      <c r="X320" s="1">
        <v>418.20489501953125</v>
      </c>
      <c r="Y320" s="1">
        <v>419.88052368164063</v>
      </c>
      <c r="Z320" s="1">
        <v>21.895591735839844</v>
      </c>
      <c r="AA320" s="1">
        <v>22.070510864257813</v>
      </c>
      <c r="AB320" s="1">
        <v>48.424221038818359</v>
      </c>
      <c r="AC320" s="1">
        <v>48.811073303222656</v>
      </c>
      <c r="AD320" s="1">
        <v>500.28671264648438</v>
      </c>
      <c r="AE320" s="1">
        <v>0.29701998829841614</v>
      </c>
      <c r="AF320" s="1">
        <v>3.1013409607112408E-3</v>
      </c>
      <c r="AG320" s="1">
        <v>99.694114685058594</v>
      </c>
      <c r="AH320" s="1">
        <v>0.61008495092391968</v>
      </c>
      <c r="AI320" s="1">
        <v>0.1899566650390625</v>
      </c>
      <c r="AJ320" s="1">
        <v>2.7664460241794586E-2</v>
      </c>
      <c r="AK320" s="1">
        <v>7.8468100400641561E-4</v>
      </c>
      <c r="AL320" s="1">
        <v>4.1534610092639923E-2</v>
      </c>
      <c r="AM320" s="1">
        <v>2.1558508742600679E-3</v>
      </c>
      <c r="AN320" s="1">
        <v>1</v>
      </c>
      <c r="AO320" s="1">
        <v>-0.21956524252891541</v>
      </c>
      <c r="AP320" s="1">
        <v>2.737391471862793</v>
      </c>
      <c r="AQ320" s="1">
        <v>1</v>
      </c>
      <c r="AR320" s="1">
        <v>0</v>
      </c>
      <c r="AS320" s="1">
        <v>0.15999999642372131</v>
      </c>
      <c r="AT320" s="1">
        <v>111115</v>
      </c>
      <c r="AU320" s="1" t="s">
        <v>88</v>
      </c>
      <c r="AV320">
        <f t="shared" si="120"/>
        <v>0.83381118774414043</v>
      </c>
      <c r="AW320">
        <f t="shared" si="121"/>
        <v>1.4914114754250099E-4</v>
      </c>
      <c r="AX320">
        <f t="shared" si="122"/>
        <v>304.02803459167478</v>
      </c>
      <c r="AY320">
        <f t="shared" si="123"/>
        <v>304.13604202270506</v>
      </c>
      <c r="AZ320">
        <f t="shared" si="124"/>
        <v>4.7523197065520328E-2</v>
      </c>
      <c r="BA320">
        <f t="shared" si="125"/>
        <v>-5.8884143215950688E-2</v>
      </c>
      <c r="BB320">
        <f t="shared" si="126"/>
        <v>4.4801002720991088</v>
      </c>
      <c r="BC320">
        <f t="shared" si="127"/>
        <v>44.938462879700488</v>
      </c>
      <c r="BD320">
        <f t="shared" si="128"/>
        <v>22.867952015442675</v>
      </c>
      <c r="BE320">
        <f t="shared" si="129"/>
        <v>30.932038307189941</v>
      </c>
      <c r="BF320">
        <f t="shared" si="130"/>
        <v>4.4939261475950474</v>
      </c>
      <c r="BG320">
        <f t="shared" si="131"/>
        <v>6.3033300850575116E-3</v>
      </c>
      <c r="BH320">
        <f t="shared" si="132"/>
        <v>2.2003000412591502</v>
      </c>
      <c r="BI320">
        <f t="shared" si="133"/>
        <v>2.2936261063358971</v>
      </c>
      <c r="BJ320">
        <f t="shared" si="134"/>
        <v>3.9408386300696643E-3</v>
      </c>
      <c r="BK320">
        <f t="shared" si="135"/>
        <v>76.548092237103603</v>
      </c>
      <c r="BL320">
        <f t="shared" si="136"/>
        <v>1.8286859167216265</v>
      </c>
      <c r="BM320">
        <f t="shared" si="137"/>
        <v>47.465544353408632</v>
      </c>
      <c r="BN320">
        <f t="shared" si="138"/>
        <v>420.57443288966135</v>
      </c>
      <c r="BO320">
        <f t="shared" si="139"/>
        <v>-1.6474901438059629E-3</v>
      </c>
    </row>
    <row r="321" spans="1:67" x14ac:dyDescent="0.25">
      <c r="A321" s="1">
        <v>308</v>
      </c>
      <c r="B321" s="1" t="s">
        <v>397</v>
      </c>
      <c r="C321" s="1" t="s">
        <v>82</v>
      </c>
      <c r="D321" s="1" t="s">
        <v>83</v>
      </c>
      <c r="E321" s="1" t="s">
        <v>84</v>
      </c>
      <c r="F321" s="1" t="s">
        <v>85</v>
      </c>
      <c r="G321" s="1" t="s">
        <v>86</v>
      </c>
      <c r="H321" s="1" t="s">
        <v>87</v>
      </c>
      <c r="I321" s="1">
        <v>1815.9999909028411</v>
      </c>
      <c r="J321" s="1">
        <v>0</v>
      </c>
      <c r="K321">
        <f t="shared" si="112"/>
        <v>-1.4683653138652193</v>
      </c>
      <c r="L321">
        <f t="shared" si="113"/>
        <v>6.1774899691958421E-3</v>
      </c>
      <c r="M321">
        <f t="shared" si="114"/>
        <v>778.21514725108</v>
      </c>
      <c r="N321">
        <f t="shared" si="115"/>
        <v>0.14586312804189783</v>
      </c>
      <c r="O321">
        <f t="shared" si="116"/>
        <v>2.2800676689890613</v>
      </c>
      <c r="P321">
        <f t="shared" si="117"/>
        <v>30.87847900390625</v>
      </c>
      <c r="Q321" s="1">
        <v>6</v>
      </c>
      <c r="R321">
        <f t="shared" si="118"/>
        <v>1.4200000166893005</v>
      </c>
      <c r="S321" s="1">
        <v>1</v>
      </c>
      <c r="T321">
        <f t="shared" si="119"/>
        <v>2.8400000333786011</v>
      </c>
      <c r="U321" s="1">
        <v>30.981950759887695</v>
      </c>
      <c r="V321" s="1">
        <v>30.87847900390625</v>
      </c>
      <c r="W321" s="1">
        <v>31.011039733886719</v>
      </c>
      <c r="X321" s="1">
        <v>418.1788330078125</v>
      </c>
      <c r="Y321" s="1">
        <v>419.86651611328125</v>
      </c>
      <c r="Z321" s="1">
        <v>21.897825241088867</v>
      </c>
      <c r="AA321" s="1">
        <v>22.068910598754883</v>
      </c>
      <c r="AB321" s="1">
        <v>48.440582275390625</v>
      </c>
      <c r="AC321" s="1">
        <v>48.819042205810547</v>
      </c>
      <c r="AD321" s="1">
        <v>500.255859375</v>
      </c>
      <c r="AE321" s="1">
        <v>4.3078996241092682E-2</v>
      </c>
      <c r="AF321" s="1">
        <v>3.1013234984129667E-3</v>
      </c>
      <c r="AG321" s="1">
        <v>99.694374084472656</v>
      </c>
      <c r="AH321" s="1">
        <v>0.61008495092391968</v>
      </c>
      <c r="AI321" s="1">
        <v>0.1899566650390625</v>
      </c>
      <c r="AJ321" s="1">
        <v>2.7664460241794586E-2</v>
      </c>
      <c r="AK321" s="1">
        <v>7.8468100400641561E-4</v>
      </c>
      <c r="AL321" s="1">
        <v>4.1534610092639923E-2</v>
      </c>
      <c r="AM321" s="1">
        <v>2.1558508742600679E-3</v>
      </c>
      <c r="AN321" s="1">
        <v>1</v>
      </c>
      <c r="AO321" s="1">
        <v>-0.21956524252891541</v>
      </c>
      <c r="AP321" s="1">
        <v>2.737391471862793</v>
      </c>
      <c r="AQ321" s="1">
        <v>1</v>
      </c>
      <c r="AR321" s="1">
        <v>0</v>
      </c>
      <c r="AS321" s="1">
        <v>0.15999999642372131</v>
      </c>
      <c r="AT321" s="1">
        <v>111115</v>
      </c>
      <c r="AU321" s="1" t="s">
        <v>88</v>
      </c>
      <c r="AV321">
        <f t="shared" si="120"/>
        <v>0.83375976562499987</v>
      </c>
      <c r="AW321">
        <f t="shared" si="121"/>
        <v>1.4586312804189784E-4</v>
      </c>
      <c r="AX321">
        <f t="shared" si="122"/>
        <v>304.02847900390623</v>
      </c>
      <c r="AY321">
        <f t="shared" si="123"/>
        <v>304.13195075988767</v>
      </c>
      <c r="AZ321">
        <f t="shared" si="124"/>
        <v>6.892639244512333E-3</v>
      </c>
      <c r="BA321">
        <f t="shared" si="125"/>
        <v>-5.8332005893450327E-2</v>
      </c>
      <c r="BB321">
        <f t="shared" si="126"/>
        <v>4.4802138978581141</v>
      </c>
      <c r="BC321">
        <f t="shared" si="127"/>
        <v>44.939485693164158</v>
      </c>
      <c r="BD321">
        <f t="shared" si="128"/>
        <v>22.870575094409276</v>
      </c>
      <c r="BE321">
        <f t="shared" si="129"/>
        <v>30.930214881896973</v>
      </c>
      <c r="BF321">
        <f t="shared" si="130"/>
        <v>4.4934587139582041</v>
      </c>
      <c r="BG321">
        <f t="shared" si="131"/>
        <v>6.1640820274893012E-3</v>
      </c>
      <c r="BH321">
        <f t="shared" si="132"/>
        <v>2.2001462288690528</v>
      </c>
      <c r="BI321">
        <f t="shared" si="133"/>
        <v>2.2933124850891513</v>
      </c>
      <c r="BJ321">
        <f t="shared" si="134"/>
        <v>3.8537536475204055E-3</v>
      </c>
      <c r="BK321">
        <f t="shared" si="135"/>
        <v>77.583672008252137</v>
      </c>
      <c r="BL321">
        <f t="shared" si="136"/>
        <v>1.8534822792135088</v>
      </c>
      <c r="BM321">
        <f t="shared" si="137"/>
        <v>47.458148086898156</v>
      </c>
      <c r="BN321">
        <f t="shared" si="138"/>
        <v>420.5645066592038</v>
      </c>
      <c r="BO321">
        <f t="shared" si="139"/>
        <v>-1.6569609990304975E-3</v>
      </c>
    </row>
    <row r="322" spans="1:67" x14ac:dyDescent="0.25">
      <c r="A322" s="1">
        <v>309</v>
      </c>
      <c r="B322" s="1" t="s">
        <v>398</v>
      </c>
      <c r="C322" s="1" t="s">
        <v>82</v>
      </c>
      <c r="D322" s="1" t="s">
        <v>83</v>
      </c>
      <c r="E322" s="1" t="s">
        <v>84</v>
      </c>
      <c r="F322" s="1" t="s">
        <v>85</v>
      </c>
      <c r="G322" s="1" t="s">
        <v>86</v>
      </c>
      <c r="H322" s="1" t="s">
        <v>87</v>
      </c>
      <c r="I322" s="1">
        <v>1820.9999907910824</v>
      </c>
      <c r="J322" s="1">
        <v>0</v>
      </c>
      <c r="K322">
        <f t="shared" si="112"/>
        <v>-1.3959550360262147</v>
      </c>
      <c r="L322">
        <f t="shared" si="113"/>
        <v>6.1959160585945095E-3</v>
      </c>
      <c r="M322">
        <f t="shared" si="114"/>
        <v>758.77353580225144</v>
      </c>
      <c r="N322">
        <f t="shared" si="115"/>
        <v>0.14616753602725263</v>
      </c>
      <c r="O322">
        <f t="shared" si="116"/>
        <v>2.2780602835327501</v>
      </c>
      <c r="P322">
        <f t="shared" si="117"/>
        <v>30.870027542114258</v>
      </c>
      <c r="Q322" s="1">
        <v>6</v>
      </c>
      <c r="R322">
        <f t="shared" si="118"/>
        <v>1.4200000166893005</v>
      </c>
      <c r="S322" s="1">
        <v>1</v>
      </c>
      <c r="T322">
        <f t="shared" si="119"/>
        <v>2.8400000333786011</v>
      </c>
      <c r="U322" s="1">
        <v>30.976816177368164</v>
      </c>
      <c r="V322" s="1">
        <v>30.870027542114258</v>
      </c>
      <c r="W322" s="1">
        <v>31.001859664916992</v>
      </c>
      <c r="X322" s="1">
        <v>418.30181884765625</v>
      </c>
      <c r="Y322" s="1">
        <v>419.90264892578125</v>
      </c>
      <c r="Z322" s="1">
        <v>21.896038055419922</v>
      </c>
      <c r="AA322" s="1">
        <v>22.067497253417969</v>
      </c>
      <c r="AB322" s="1">
        <v>48.450550079345703</v>
      </c>
      <c r="AC322" s="1">
        <v>48.829948425292969</v>
      </c>
      <c r="AD322" s="1">
        <v>500.20758056640625</v>
      </c>
      <c r="AE322" s="1">
        <v>0.18364617228507996</v>
      </c>
      <c r="AF322" s="1">
        <v>0.31735771894454956</v>
      </c>
      <c r="AG322" s="1">
        <v>99.693824768066406</v>
      </c>
      <c r="AH322" s="1">
        <v>0.61008495092391968</v>
      </c>
      <c r="AI322" s="1">
        <v>0.1899566650390625</v>
      </c>
      <c r="AJ322" s="1">
        <v>2.7664460241794586E-2</v>
      </c>
      <c r="AK322" s="1">
        <v>7.8468100400641561E-4</v>
      </c>
      <c r="AL322" s="1">
        <v>4.1534610092639923E-2</v>
      </c>
      <c r="AM322" s="1">
        <v>2.1558508742600679E-3</v>
      </c>
      <c r="AN322" s="1">
        <v>1</v>
      </c>
      <c r="AO322" s="1">
        <v>-0.21956524252891541</v>
      </c>
      <c r="AP322" s="1">
        <v>2.737391471862793</v>
      </c>
      <c r="AQ322" s="1">
        <v>1</v>
      </c>
      <c r="AR322" s="1">
        <v>0</v>
      </c>
      <c r="AS322" s="1">
        <v>0.15999999642372131</v>
      </c>
      <c r="AT322" s="1">
        <v>111115</v>
      </c>
      <c r="AU322" s="1" t="s">
        <v>88</v>
      </c>
      <c r="AV322">
        <f t="shared" si="120"/>
        <v>0.83367930094401033</v>
      </c>
      <c r="AW322">
        <f t="shared" si="121"/>
        <v>1.4616753602725264E-4</v>
      </c>
      <c r="AX322">
        <f t="shared" si="122"/>
        <v>304.02002754211424</v>
      </c>
      <c r="AY322">
        <f t="shared" si="123"/>
        <v>304.12681617736814</v>
      </c>
      <c r="AZ322">
        <f t="shared" si="124"/>
        <v>2.9383386908842901E-2</v>
      </c>
      <c r="BA322">
        <f t="shared" si="125"/>
        <v>-5.7778136467146572E-2</v>
      </c>
      <c r="BB322">
        <f t="shared" si="126"/>
        <v>4.4780534877847877</v>
      </c>
      <c r="BC322">
        <f t="shared" si="127"/>
        <v>44.918062860992599</v>
      </c>
      <c r="BD322">
        <f t="shared" si="128"/>
        <v>22.85056560757463</v>
      </c>
      <c r="BE322">
        <f t="shared" si="129"/>
        <v>30.923421859741211</v>
      </c>
      <c r="BF322">
        <f t="shared" si="130"/>
        <v>4.4917177008366007</v>
      </c>
      <c r="BG322">
        <f t="shared" si="131"/>
        <v>6.1824280990558341E-3</v>
      </c>
      <c r="BH322">
        <f t="shared" si="132"/>
        <v>2.1999932042520376</v>
      </c>
      <c r="BI322">
        <f t="shared" si="133"/>
        <v>2.2917244965845631</v>
      </c>
      <c r="BJ322">
        <f t="shared" si="134"/>
        <v>3.8652271112798054E-3</v>
      </c>
      <c r="BK322">
        <f t="shared" si="135"/>
        <v>75.645035916915816</v>
      </c>
      <c r="BL322">
        <f t="shared" si="136"/>
        <v>1.8070225032954399</v>
      </c>
      <c r="BM322">
        <f t="shared" si="137"/>
        <v>47.480040551350022</v>
      </c>
      <c r="BN322">
        <f t="shared" si="138"/>
        <v>420.56621909355812</v>
      </c>
      <c r="BO322">
        <f t="shared" si="139"/>
        <v>-1.5759706488371449E-3</v>
      </c>
    </row>
    <row r="323" spans="1:67" x14ac:dyDescent="0.25">
      <c r="A323" s="1">
        <v>310</v>
      </c>
      <c r="B323" s="1" t="s">
        <v>399</v>
      </c>
      <c r="C323" s="1" t="s">
        <v>82</v>
      </c>
      <c r="D323" s="1" t="s">
        <v>83</v>
      </c>
      <c r="E323" s="1" t="s">
        <v>84</v>
      </c>
      <c r="F323" s="1" t="s">
        <v>85</v>
      </c>
      <c r="G323" s="1" t="s">
        <v>86</v>
      </c>
      <c r="H323" s="1" t="s">
        <v>87</v>
      </c>
      <c r="I323" s="1">
        <v>1826.4999906681478</v>
      </c>
      <c r="J323" s="1">
        <v>0</v>
      </c>
      <c r="K323">
        <f t="shared" si="112"/>
        <v>-1.5045104321033329</v>
      </c>
      <c r="L323">
        <f t="shared" si="113"/>
        <v>6.2899740599866557E-3</v>
      </c>
      <c r="M323">
        <f t="shared" si="114"/>
        <v>780.65932625280152</v>
      </c>
      <c r="N323">
        <f t="shared" si="115"/>
        <v>0.14853375256534618</v>
      </c>
      <c r="O323">
        <f t="shared" si="116"/>
        <v>2.280410394232919</v>
      </c>
      <c r="P323">
        <f t="shared" si="117"/>
        <v>30.879096984863281</v>
      </c>
      <c r="Q323" s="1">
        <v>6</v>
      </c>
      <c r="R323">
        <f t="shared" si="118"/>
        <v>1.4200000166893005</v>
      </c>
      <c r="S323" s="1">
        <v>1</v>
      </c>
      <c r="T323">
        <f t="shared" si="119"/>
        <v>2.8400000333786011</v>
      </c>
      <c r="U323" s="1">
        <v>30.977048873901367</v>
      </c>
      <c r="V323" s="1">
        <v>30.879096984863281</v>
      </c>
      <c r="W323" s="1">
        <v>31.007558822631836</v>
      </c>
      <c r="X323" s="1">
        <v>418.22100830078125</v>
      </c>
      <c r="Y323" s="1">
        <v>419.95095825195313</v>
      </c>
      <c r="Z323" s="1">
        <v>21.892555236816406</v>
      </c>
      <c r="AA323" s="1">
        <v>22.066801071166992</v>
      </c>
      <c r="AB323" s="1">
        <v>48.443031311035156</v>
      </c>
      <c r="AC323" s="1">
        <v>48.828590393066406</v>
      </c>
      <c r="AD323" s="1">
        <v>500.1763916015625</v>
      </c>
      <c r="AE323" s="1">
        <v>0.17610082030296326</v>
      </c>
      <c r="AF323" s="1">
        <v>0.1292262077331543</v>
      </c>
      <c r="AG323" s="1">
        <v>99.695533752441406</v>
      </c>
      <c r="AH323" s="1">
        <v>0.61008495092391968</v>
      </c>
      <c r="AI323" s="1">
        <v>0.1899566650390625</v>
      </c>
      <c r="AJ323" s="1">
        <v>2.7664460241794586E-2</v>
      </c>
      <c r="AK323" s="1">
        <v>7.8468100400641561E-4</v>
      </c>
      <c r="AL323" s="1">
        <v>4.1534610092639923E-2</v>
      </c>
      <c r="AM323" s="1">
        <v>2.1558508742600679E-3</v>
      </c>
      <c r="AN323" s="1">
        <v>1</v>
      </c>
      <c r="AO323" s="1">
        <v>-0.21956524252891541</v>
      </c>
      <c r="AP323" s="1">
        <v>2.737391471862793</v>
      </c>
      <c r="AQ323" s="1">
        <v>1</v>
      </c>
      <c r="AR323" s="1">
        <v>0</v>
      </c>
      <c r="AS323" s="1">
        <v>0.15999999642372131</v>
      </c>
      <c r="AT323" s="1">
        <v>111115</v>
      </c>
      <c r="AU323" s="1" t="s">
        <v>88</v>
      </c>
      <c r="AV323">
        <f t="shared" si="120"/>
        <v>0.83362731933593737</v>
      </c>
      <c r="AW323">
        <f t="shared" si="121"/>
        <v>1.4853375256534618E-4</v>
      </c>
      <c r="AX323">
        <f t="shared" si="122"/>
        <v>304.02909698486326</v>
      </c>
      <c r="AY323">
        <f t="shared" si="123"/>
        <v>304.12704887390134</v>
      </c>
      <c r="AZ323">
        <f t="shared" si="124"/>
        <v>2.8176130618688511E-2</v>
      </c>
      <c r="BA323">
        <f t="shared" si="125"/>
        <v>-6.0174794522962607E-2</v>
      </c>
      <c r="BB323">
        <f t="shared" si="126"/>
        <v>4.4803719052318582</v>
      </c>
      <c r="BC323">
        <f t="shared" si="127"/>
        <v>44.940547851995831</v>
      </c>
      <c r="BD323">
        <f t="shared" si="128"/>
        <v>22.873746780828839</v>
      </c>
      <c r="BE323">
        <f t="shared" si="129"/>
        <v>30.928072929382324</v>
      </c>
      <c r="BF323">
        <f t="shared" si="130"/>
        <v>4.4929096802137511</v>
      </c>
      <c r="BG323">
        <f t="shared" si="131"/>
        <v>6.2760739396293111E-3</v>
      </c>
      <c r="BH323">
        <f t="shared" si="132"/>
        <v>2.1999615109989392</v>
      </c>
      <c r="BI323">
        <f t="shared" si="133"/>
        <v>2.2929481692148119</v>
      </c>
      <c r="BJ323">
        <f t="shared" si="134"/>
        <v>3.9237926873850193E-3</v>
      </c>
      <c r="BK323">
        <f t="shared" si="135"/>
        <v>77.828248209594349</v>
      </c>
      <c r="BL323">
        <f t="shared" si="136"/>
        <v>1.8589297414686177</v>
      </c>
      <c r="BM323">
        <f t="shared" si="137"/>
        <v>47.454208720579238</v>
      </c>
      <c r="BN323">
        <f t="shared" si="138"/>
        <v>420.66613045599115</v>
      </c>
      <c r="BO323">
        <f t="shared" si="139"/>
        <v>-1.6971975373897992E-3</v>
      </c>
    </row>
    <row r="324" spans="1:67" x14ac:dyDescent="0.25">
      <c r="A324" s="1">
        <v>311</v>
      </c>
      <c r="B324" s="1" t="s">
        <v>400</v>
      </c>
      <c r="C324" s="1" t="s">
        <v>82</v>
      </c>
      <c r="D324" s="1" t="s">
        <v>83</v>
      </c>
      <c r="E324" s="1" t="s">
        <v>84</v>
      </c>
      <c r="F324" s="1" t="s">
        <v>85</v>
      </c>
      <c r="G324" s="1" t="s">
        <v>86</v>
      </c>
      <c r="H324" s="1" t="s">
        <v>87</v>
      </c>
      <c r="I324" s="1">
        <v>1831.4999905563891</v>
      </c>
      <c r="J324" s="1">
        <v>0</v>
      </c>
      <c r="K324">
        <f t="shared" si="112"/>
        <v>-1.4517909817539951</v>
      </c>
      <c r="L324">
        <f t="shared" si="113"/>
        <v>6.1900460618616454E-3</v>
      </c>
      <c r="M324">
        <f t="shared" si="114"/>
        <v>773.26276208866477</v>
      </c>
      <c r="N324">
        <f t="shared" si="115"/>
        <v>0.14616894620445656</v>
      </c>
      <c r="O324">
        <f t="shared" si="116"/>
        <v>2.2802149689511517</v>
      </c>
      <c r="P324">
        <f t="shared" si="117"/>
        <v>30.877368927001953</v>
      </c>
      <c r="Q324" s="1">
        <v>6</v>
      </c>
      <c r="R324">
        <f t="shared" si="118"/>
        <v>1.4200000166893005</v>
      </c>
      <c r="S324" s="1">
        <v>1</v>
      </c>
      <c r="T324">
        <f t="shared" si="119"/>
        <v>2.8400000333786011</v>
      </c>
      <c r="U324" s="1">
        <v>30.980792999267578</v>
      </c>
      <c r="V324" s="1">
        <v>30.877368927001953</v>
      </c>
      <c r="W324" s="1">
        <v>31.031415939331055</v>
      </c>
      <c r="X324" s="1">
        <v>418.21817016601563</v>
      </c>
      <c r="Y324" s="1">
        <v>419.8858642578125</v>
      </c>
      <c r="Z324" s="1">
        <v>21.893295288085938</v>
      </c>
      <c r="AA324" s="1">
        <v>22.06474494934082</v>
      </c>
      <c r="AB324" s="1">
        <v>48.43341064453125</v>
      </c>
      <c r="AC324" s="1">
        <v>48.812702178955078</v>
      </c>
      <c r="AD324" s="1">
        <v>500.24163818359375</v>
      </c>
      <c r="AE324" s="1">
        <v>0.14132991433143616</v>
      </c>
      <c r="AF324" s="1">
        <v>0.11888454854488373</v>
      </c>
      <c r="AG324" s="1">
        <v>99.693656921386719</v>
      </c>
      <c r="AH324" s="1">
        <v>0.61008495092391968</v>
      </c>
      <c r="AI324" s="1">
        <v>0.1899566650390625</v>
      </c>
      <c r="AJ324" s="1">
        <v>2.7664460241794586E-2</v>
      </c>
      <c r="AK324" s="1">
        <v>7.8468100400641561E-4</v>
      </c>
      <c r="AL324" s="1">
        <v>4.1534610092639923E-2</v>
      </c>
      <c r="AM324" s="1">
        <v>2.1558508742600679E-3</v>
      </c>
      <c r="AN324" s="1">
        <v>1</v>
      </c>
      <c r="AO324" s="1">
        <v>-0.21956524252891541</v>
      </c>
      <c r="AP324" s="1">
        <v>2.737391471862793</v>
      </c>
      <c r="AQ324" s="1">
        <v>1</v>
      </c>
      <c r="AR324" s="1">
        <v>0</v>
      </c>
      <c r="AS324" s="1">
        <v>0.15999999642372131</v>
      </c>
      <c r="AT324" s="1">
        <v>111115</v>
      </c>
      <c r="AU324" s="1" t="s">
        <v>88</v>
      </c>
      <c r="AV324">
        <f t="shared" si="120"/>
        <v>0.83373606363932284</v>
      </c>
      <c r="AW324">
        <f t="shared" si="121"/>
        <v>1.4616894620445657E-4</v>
      </c>
      <c r="AX324">
        <f t="shared" si="122"/>
        <v>304.02736892700193</v>
      </c>
      <c r="AY324">
        <f t="shared" si="123"/>
        <v>304.13079299926756</v>
      </c>
      <c r="AZ324">
        <f t="shared" si="124"/>
        <v>2.2612785787594625E-2</v>
      </c>
      <c r="BA324">
        <f t="shared" si="125"/>
        <v>-5.831357612604466E-2</v>
      </c>
      <c r="BB324">
        <f t="shared" si="126"/>
        <v>4.4799300819886358</v>
      </c>
      <c r="BC324">
        <f t="shared" si="127"/>
        <v>44.936962092997327</v>
      </c>
      <c r="BD324">
        <f t="shared" si="128"/>
        <v>22.872217143656506</v>
      </c>
      <c r="BE324">
        <f t="shared" si="129"/>
        <v>30.929080963134766</v>
      </c>
      <c r="BF324">
        <f t="shared" si="130"/>
        <v>4.4931680561345999</v>
      </c>
      <c r="BG324">
        <f t="shared" si="131"/>
        <v>6.1765836193758998E-3</v>
      </c>
      <c r="BH324">
        <f t="shared" si="132"/>
        <v>2.1997151130374841</v>
      </c>
      <c r="BI324">
        <f t="shared" si="133"/>
        <v>2.2934529430971158</v>
      </c>
      <c r="BJ324">
        <f t="shared" si="134"/>
        <v>3.8615720253393337E-3</v>
      </c>
      <c r="BK324">
        <f t="shared" si="135"/>
        <v>77.089392513751235</v>
      </c>
      <c r="BL324">
        <f t="shared" si="136"/>
        <v>1.8416022731688739</v>
      </c>
      <c r="BM324">
        <f t="shared" si="137"/>
        <v>47.451838489594422</v>
      </c>
      <c r="BN324">
        <f t="shared" si="138"/>
        <v>420.57597616004239</v>
      </c>
      <c r="BO324">
        <f t="shared" si="139"/>
        <v>-1.6379953942168449E-3</v>
      </c>
    </row>
    <row r="325" spans="1:67" x14ac:dyDescent="0.25">
      <c r="A325" s="1">
        <v>312</v>
      </c>
      <c r="B325" s="1" t="s">
        <v>401</v>
      </c>
      <c r="C325" s="1" t="s">
        <v>82</v>
      </c>
      <c r="D325" s="1" t="s">
        <v>83</v>
      </c>
      <c r="E325" s="1" t="s">
        <v>84</v>
      </c>
      <c r="F325" s="1" t="s">
        <v>85</v>
      </c>
      <c r="G325" s="1" t="s">
        <v>86</v>
      </c>
      <c r="H325" s="1" t="s">
        <v>87</v>
      </c>
      <c r="I325" s="1">
        <v>1836.4999904446304</v>
      </c>
      <c r="J325" s="1">
        <v>0</v>
      </c>
      <c r="K325">
        <f t="shared" si="112"/>
        <v>-1.5299272162930937</v>
      </c>
      <c r="L325">
        <f t="shared" si="113"/>
        <v>6.2107773689524162E-3</v>
      </c>
      <c r="M325">
        <f t="shared" si="114"/>
        <v>791.86336577444149</v>
      </c>
      <c r="N325">
        <f t="shared" si="115"/>
        <v>0.14666509352332466</v>
      </c>
      <c r="O325">
        <f t="shared" si="116"/>
        <v>2.2803396901144928</v>
      </c>
      <c r="P325">
        <f t="shared" si="117"/>
        <v>30.87797737121582</v>
      </c>
      <c r="Q325" s="1">
        <v>6</v>
      </c>
      <c r="R325">
        <f t="shared" si="118"/>
        <v>1.4200000166893005</v>
      </c>
      <c r="S325" s="1">
        <v>1</v>
      </c>
      <c r="T325">
        <f t="shared" si="119"/>
        <v>2.8400000333786011</v>
      </c>
      <c r="U325" s="1">
        <v>30.98809814453125</v>
      </c>
      <c r="V325" s="1">
        <v>30.87797737121582</v>
      </c>
      <c r="W325" s="1">
        <v>31.045099258422852</v>
      </c>
      <c r="X325" s="1">
        <v>418.16513061523438</v>
      </c>
      <c r="Y325" s="1">
        <v>419.9261474609375</v>
      </c>
      <c r="Z325" s="1">
        <v>21.892965316772461</v>
      </c>
      <c r="AA325" s="1">
        <v>22.064983367919922</v>
      </c>
      <c r="AB325" s="1">
        <v>48.412662506103516</v>
      </c>
      <c r="AC325" s="1">
        <v>48.793052673339844</v>
      </c>
      <c r="AD325" s="1">
        <v>500.28097534179688</v>
      </c>
      <c r="AE325" s="1">
        <v>0.17458014190196991</v>
      </c>
      <c r="AF325" s="1">
        <v>2.3776380345225334E-2</v>
      </c>
      <c r="AG325" s="1">
        <v>99.693977355957031</v>
      </c>
      <c r="AH325" s="1">
        <v>0.61008495092391968</v>
      </c>
      <c r="AI325" s="1">
        <v>0.1899566650390625</v>
      </c>
      <c r="AJ325" s="1">
        <v>2.7664460241794586E-2</v>
      </c>
      <c r="AK325" s="1">
        <v>7.8468100400641561E-4</v>
      </c>
      <c r="AL325" s="1">
        <v>4.1534610092639923E-2</v>
      </c>
      <c r="AM325" s="1">
        <v>2.1558508742600679E-3</v>
      </c>
      <c r="AN325" s="1">
        <v>1</v>
      </c>
      <c r="AO325" s="1">
        <v>-0.21956524252891541</v>
      </c>
      <c r="AP325" s="1">
        <v>2.737391471862793</v>
      </c>
      <c r="AQ325" s="1">
        <v>1</v>
      </c>
      <c r="AR325" s="1">
        <v>0</v>
      </c>
      <c r="AS325" s="1">
        <v>0.15999999642372131</v>
      </c>
      <c r="AT325" s="1">
        <v>111115</v>
      </c>
      <c r="AU325" s="1" t="s">
        <v>88</v>
      </c>
      <c r="AV325">
        <f t="shared" si="120"/>
        <v>0.83380162556966142</v>
      </c>
      <c r="AW325">
        <f t="shared" si="121"/>
        <v>1.4666509352332467E-4</v>
      </c>
      <c r="AX325">
        <f t="shared" si="122"/>
        <v>304.0279773712158</v>
      </c>
      <c r="AY325">
        <f t="shared" si="123"/>
        <v>304.13809814453123</v>
      </c>
      <c r="AZ325">
        <f t="shared" si="124"/>
        <v>2.7932822079967945E-2</v>
      </c>
      <c r="BA325">
        <f t="shared" si="125"/>
        <v>-5.7584618211549282E-2</v>
      </c>
      <c r="BB325">
        <f t="shared" si="126"/>
        <v>4.48008564235547</v>
      </c>
      <c r="BC325">
        <f t="shared" si="127"/>
        <v>44.938378036211134</v>
      </c>
      <c r="BD325">
        <f t="shared" si="128"/>
        <v>22.873394668291212</v>
      </c>
      <c r="BE325">
        <f t="shared" si="129"/>
        <v>30.933037757873535</v>
      </c>
      <c r="BF325">
        <f t="shared" si="130"/>
        <v>4.4941823739599291</v>
      </c>
      <c r="BG325">
        <f t="shared" si="131"/>
        <v>6.1972246990725059E-3</v>
      </c>
      <c r="BH325">
        <f t="shared" si="132"/>
        <v>2.1997459522409772</v>
      </c>
      <c r="BI325">
        <f t="shared" si="133"/>
        <v>2.2944364217189519</v>
      </c>
      <c r="BJ325">
        <f t="shared" si="134"/>
        <v>3.8744807838343386E-3</v>
      </c>
      <c r="BK325">
        <f t="shared" si="135"/>
        <v>78.94400845652909</v>
      </c>
      <c r="BL325">
        <f t="shared" si="136"/>
        <v>1.8857205500595851</v>
      </c>
      <c r="BM325">
        <f t="shared" si="137"/>
        <v>47.451126752716164</v>
      </c>
      <c r="BN325">
        <f t="shared" si="138"/>
        <v>420.6534015868956</v>
      </c>
      <c r="BO325">
        <f t="shared" si="139"/>
        <v>-1.7258096568073815E-3</v>
      </c>
    </row>
    <row r="326" spans="1:67" x14ac:dyDescent="0.25">
      <c r="A326" s="1">
        <v>313</v>
      </c>
      <c r="B326" s="1" t="s">
        <v>402</v>
      </c>
      <c r="C326" s="1" t="s">
        <v>82</v>
      </c>
      <c r="D326" s="1" t="s">
        <v>83</v>
      </c>
      <c r="E326" s="1" t="s">
        <v>84</v>
      </c>
      <c r="F326" s="1" t="s">
        <v>85</v>
      </c>
      <c r="G326" s="1" t="s">
        <v>86</v>
      </c>
      <c r="H326" s="1" t="s">
        <v>87</v>
      </c>
      <c r="I326" s="1">
        <v>1841.9999903216958</v>
      </c>
      <c r="J326" s="1">
        <v>0</v>
      </c>
      <c r="K326">
        <f t="shared" si="112"/>
        <v>-1.468633900412494</v>
      </c>
      <c r="L326">
        <f t="shared" si="113"/>
        <v>6.2131133266937824E-3</v>
      </c>
      <c r="M326">
        <f t="shared" si="114"/>
        <v>776.09436003134408</v>
      </c>
      <c r="N326">
        <f t="shared" si="115"/>
        <v>0.14674979092113041</v>
      </c>
      <c r="O326">
        <f t="shared" si="116"/>
        <v>2.2807887277121681</v>
      </c>
      <c r="P326">
        <f t="shared" si="117"/>
        <v>30.878398895263672</v>
      </c>
      <c r="Q326" s="1">
        <v>6</v>
      </c>
      <c r="R326">
        <f t="shared" si="118"/>
        <v>1.4200000166893005</v>
      </c>
      <c r="S326" s="1">
        <v>1</v>
      </c>
      <c r="T326">
        <f t="shared" si="119"/>
        <v>2.8400000333786011</v>
      </c>
      <c r="U326" s="1">
        <v>30.991853713989258</v>
      </c>
      <c r="V326" s="1">
        <v>30.878398895263672</v>
      </c>
      <c r="W326" s="1">
        <v>31.039909362792969</v>
      </c>
      <c r="X326" s="1">
        <v>418.13577270507813</v>
      </c>
      <c r="Y326" s="1">
        <v>419.82330322265625</v>
      </c>
      <c r="Z326" s="1">
        <v>21.88957405090332</v>
      </c>
      <c r="AA326" s="1">
        <v>22.061697006225586</v>
      </c>
      <c r="AB326" s="1">
        <v>48.394504547119141</v>
      </c>
      <c r="AC326" s="1">
        <v>48.775043487548828</v>
      </c>
      <c r="AD326" s="1">
        <v>500.2664794921875</v>
      </c>
      <c r="AE326" s="1">
        <v>0.14207658171653748</v>
      </c>
      <c r="AF326" s="1">
        <v>0.20674248039722443</v>
      </c>
      <c r="AG326" s="1">
        <v>99.693359375</v>
      </c>
      <c r="AH326" s="1">
        <v>0.61008495092391968</v>
      </c>
      <c r="AI326" s="1">
        <v>0.1899566650390625</v>
      </c>
      <c r="AJ326" s="1">
        <v>2.7664460241794586E-2</v>
      </c>
      <c r="AK326" s="1">
        <v>7.8468100400641561E-4</v>
      </c>
      <c r="AL326" s="1">
        <v>4.1534610092639923E-2</v>
      </c>
      <c r="AM326" s="1">
        <v>2.1558508742600679E-3</v>
      </c>
      <c r="AN326" s="1">
        <v>1</v>
      </c>
      <c r="AO326" s="1">
        <v>-0.21956524252891541</v>
      </c>
      <c r="AP326" s="1">
        <v>2.737391471862793</v>
      </c>
      <c r="AQ326" s="1">
        <v>1</v>
      </c>
      <c r="AR326" s="1">
        <v>0</v>
      </c>
      <c r="AS326" s="1">
        <v>0.15999999642372131</v>
      </c>
      <c r="AT326" s="1">
        <v>111115</v>
      </c>
      <c r="AU326" s="1" t="s">
        <v>88</v>
      </c>
      <c r="AV326">
        <f t="shared" si="120"/>
        <v>0.83377746582031231</v>
      </c>
      <c r="AW326">
        <f t="shared" si="121"/>
        <v>1.467497909211304E-4</v>
      </c>
      <c r="AX326">
        <f t="shared" si="122"/>
        <v>304.02839889526365</v>
      </c>
      <c r="AY326">
        <f t="shared" si="123"/>
        <v>304.14185371398924</v>
      </c>
      <c r="AZ326">
        <f t="shared" si="124"/>
        <v>2.2732252566540545E-2</v>
      </c>
      <c r="BA326">
        <f t="shared" si="125"/>
        <v>-5.7229437089913765E-2</v>
      </c>
      <c r="BB326">
        <f t="shared" si="126"/>
        <v>4.4801934157761769</v>
      </c>
      <c r="BC326">
        <f t="shared" si="127"/>
        <v>44.939737650165597</v>
      </c>
      <c r="BD326">
        <f t="shared" si="128"/>
        <v>22.878040643940011</v>
      </c>
      <c r="BE326">
        <f t="shared" si="129"/>
        <v>30.935126304626465</v>
      </c>
      <c r="BF326">
        <f t="shared" si="130"/>
        <v>4.4947178499064444</v>
      </c>
      <c r="BG326">
        <f t="shared" si="131"/>
        <v>6.1995504713415663E-3</v>
      </c>
      <c r="BH326">
        <f t="shared" si="132"/>
        <v>2.1994046880640088</v>
      </c>
      <c r="BI326">
        <f t="shared" si="133"/>
        <v>2.2953131618424356</v>
      </c>
      <c r="BJ326">
        <f t="shared" si="134"/>
        <v>3.8759353040381892E-3</v>
      </c>
      <c r="BK326">
        <f t="shared" si="135"/>
        <v>77.371453943515419</v>
      </c>
      <c r="BL326">
        <f t="shared" si="136"/>
        <v>1.8486214416252567</v>
      </c>
      <c r="BM326">
        <f t="shared" si="137"/>
        <v>47.442138850882365</v>
      </c>
      <c r="BN326">
        <f t="shared" si="138"/>
        <v>420.52142144176003</v>
      </c>
      <c r="BO326">
        <f t="shared" si="139"/>
        <v>-1.65687477193435E-3</v>
      </c>
    </row>
    <row r="327" spans="1:67" x14ac:dyDescent="0.25">
      <c r="A327" s="1">
        <v>314</v>
      </c>
      <c r="B327" s="1" t="s">
        <v>403</v>
      </c>
      <c r="C327" s="1" t="s">
        <v>82</v>
      </c>
      <c r="D327" s="1" t="s">
        <v>83</v>
      </c>
      <c r="E327" s="1" t="s">
        <v>84</v>
      </c>
      <c r="F327" s="1" t="s">
        <v>85</v>
      </c>
      <c r="G327" s="1" t="s">
        <v>86</v>
      </c>
      <c r="H327" s="1" t="s">
        <v>87</v>
      </c>
      <c r="I327" s="1">
        <v>1846.9999902099371</v>
      </c>
      <c r="J327" s="1">
        <v>0</v>
      </c>
      <c r="K327">
        <f t="shared" si="112"/>
        <v>-1.3983243887002192</v>
      </c>
      <c r="L327">
        <f t="shared" si="113"/>
        <v>6.1835795550257509E-3</v>
      </c>
      <c r="M327">
        <f t="shared" si="114"/>
        <v>759.98292285881848</v>
      </c>
      <c r="N327">
        <f t="shared" si="115"/>
        <v>0.14609260964599635</v>
      </c>
      <c r="O327">
        <f t="shared" si="116"/>
        <v>2.2814061896114284</v>
      </c>
      <c r="P327">
        <f t="shared" si="117"/>
        <v>30.880956649780273</v>
      </c>
      <c r="Q327" s="1">
        <v>6</v>
      </c>
      <c r="R327">
        <f t="shared" si="118"/>
        <v>1.4200000166893005</v>
      </c>
      <c r="S327" s="1">
        <v>1</v>
      </c>
      <c r="T327">
        <f t="shared" si="119"/>
        <v>2.8400000333786011</v>
      </c>
      <c r="U327" s="1">
        <v>30.993196487426758</v>
      </c>
      <c r="V327" s="1">
        <v>30.880956649780273</v>
      </c>
      <c r="W327" s="1">
        <v>31.021947860717773</v>
      </c>
      <c r="X327" s="1">
        <v>418.22955322265625</v>
      </c>
      <c r="Y327" s="1">
        <v>419.83316040039063</v>
      </c>
      <c r="Z327" s="1">
        <v>21.890529632568359</v>
      </c>
      <c r="AA327" s="1">
        <v>22.0618896484375</v>
      </c>
      <c r="AB327" s="1">
        <v>48.393291473388672</v>
      </c>
      <c r="AC327" s="1">
        <v>48.772113800048828</v>
      </c>
      <c r="AD327" s="1">
        <v>500.243408203125</v>
      </c>
      <c r="AE327" s="1">
        <v>0.24638502299785614</v>
      </c>
      <c r="AF327" s="1">
        <v>0.12198706716299057</v>
      </c>
      <c r="AG327" s="1">
        <v>99.694145202636719</v>
      </c>
      <c r="AH327" s="1">
        <v>0.61008495092391968</v>
      </c>
      <c r="AI327" s="1">
        <v>0.1899566650390625</v>
      </c>
      <c r="AJ327" s="1">
        <v>2.7664460241794586E-2</v>
      </c>
      <c r="AK327" s="1">
        <v>7.8468100400641561E-4</v>
      </c>
      <c r="AL327" s="1">
        <v>4.1534610092639923E-2</v>
      </c>
      <c r="AM327" s="1">
        <v>2.1558508742600679E-3</v>
      </c>
      <c r="AN327" s="1">
        <v>1</v>
      </c>
      <c r="AO327" s="1">
        <v>-0.21956524252891541</v>
      </c>
      <c r="AP327" s="1">
        <v>2.737391471862793</v>
      </c>
      <c r="AQ327" s="1">
        <v>1</v>
      </c>
      <c r="AR327" s="1">
        <v>0</v>
      </c>
      <c r="AS327" s="1">
        <v>0.15999999642372131</v>
      </c>
      <c r="AT327" s="1">
        <v>111115</v>
      </c>
      <c r="AU327" s="1" t="s">
        <v>88</v>
      </c>
      <c r="AV327">
        <f t="shared" si="120"/>
        <v>0.83373901367187486</v>
      </c>
      <c r="AW327">
        <f t="shared" si="121"/>
        <v>1.4609260964599635E-4</v>
      </c>
      <c r="AX327">
        <f t="shared" si="122"/>
        <v>304.03095664978025</v>
      </c>
      <c r="AY327">
        <f t="shared" si="123"/>
        <v>304.14319648742674</v>
      </c>
      <c r="AZ327">
        <f t="shared" si="124"/>
        <v>3.9421602798515476E-2</v>
      </c>
      <c r="BA327">
        <f t="shared" si="125"/>
        <v>-5.6879883809615707E-2</v>
      </c>
      <c r="BB327">
        <f t="shared" si="126"/>
        <v>4.4808474196673043</v>
      </c>
      <c r="BC327">
        <f t="shared" si="127"/>
        <v>44.945943521152678</v>
      </c>
      <c r="BD327">
        <f t="shared" si="128"/>
        <v>22.884053872715178</v>
      </c>
      <c r="BE327">
        <f t="shared" si="129"/>
        <v>30.937076568603516</v>
      </c>
      <c r="BF327">
        <f t="shared" si="130"/>
        <v>4.4952179221421993</v>
      </c>
      <c r="BG327">
        <f t="shared" si="131"/>
        <v>6.1701451947337518E-3</v>
      </c>
      <c r="BH327">
        <f t="shared" si="132"/>
        <v>2.1994412300558759</v>
      </c>
      <c r="BI327">
        <f t="shared" si="133"/>
        <v>2.2957766920863234</v>
      </c>
      <c r="BJ327">
        <f t="shared" si="134"/>
        <v>3.8575454939726961E-3</v>
      </c>
      <c r="BK327">
        <f t="shared" si="135"/>
        <v>75.765847863011317</v>
      </c>
      <c r="BL327">
        <f t="shared" si="136"/>
        <v>1.8102022292237003</v>
      </c>
      <c r="BM327">
        <f t="shared" si="137"/>
        <v>47.434863971629227</v>
      </c>
      <c r="BN327">
        <f t="shared" si="138"/>
        <v>420.49785684495356</v>
      </c>
      <c r="BO327">
        <f t="shared" si="139"/>
        <v>-1.5773998865031913E-3</v>
      </c>
    </row>
    <row r="328" spans="1:67" x14ac:dyDescent="0.25">
      <c r="A328" s="1">
        <v>315</v>
      </c>
      <c r="B328" s="1" t="s">
        <v>404</v>
      </c>
      <c r="C328" s="1" t="s">
        <v>82</v>
      </c>
      <c r="D328" s="1" t="s">
        <v>83</v>
      </c>
      <c r="E328" s="1" t="s">
        <v>84</v>
      </c>
      <c r="F328" s="1" t="s">
        <v>85</v>
      </c>
      <c r="G328" s="1" t="s">
        <v>86</v>
      </c>
      <c r="H328" s="1" t="s">
        <v>87</v>
      </c>
      <c r="I328" s="1">
        <v>1851.9999900981784</v>
      </c>
      <c r="J328" s="1">
        <v>0</v>
      </c>
      <c r="K328">
        <f t="shared" si="112"/>
        <v>-1.4800636230507733</v>
      </c>
      <c r="L328">
        <f t="shared" si="113"/>
        <v>6.216678003211666E-3</v>
      </c>
      <c r="M328">
        <f t="shared" si="114"/>
        <v>778.80326846563594</v>
      </c>
      <c r="N328">
        <f t="shared" si="115"/>
        <v>0.14689467822572155</v>
      </c>
      <c r="O328">
        <f t="shared" si="116"/>
        <v>2.2817422493676007</v>
      </c>
      <c r="P328">
        <f t="shared" si="117"/>
        <v>30.881877899169922</v>
      </c>
      <c r="Q328" s="1">
        <v>6</v>
      </c>
      <c r="R328">
        <f t="shared" si="118"/>
        <v>1.4200000166893005</v>
      </c>
      <c r="S328" s="1">
        <v>1</v>
      </c>
      <c r="T328">
        <f t="shared" si="119"/>
        <v>2.8400000333786011</v>
      </c>
      <c r="U328" s="1">
        <v>30.991970062255859</v>
      </c>
      <c r="V328" s="1">
        <v>30.881877899169922</v>
      </c>
      <c r="W328" s="1">
        <v>31.013904571533203</v>
      </c>
      <c r="X328" s="1">
        <v>418.1622314453125</v>
      </c>
      <c r="Y328" s="1">
        <v>419.86331176757813</v>
      </c>
      <c r="Z328" s="1">
        <v>21.888605117797852</v>
      </c>
      <c r="AA328" s="1">
        <v>22.060890197753906</v>
      </c>
      <c r="AB328" s="1">
        <v>48.392402648925781</v>
      </c>
      <c r="AC328" s="1">
        <v>48.773300170898438</v>
      </c>
      <c r="AD328" s="1">
        <v>500.28958129882813</v>
      </c>
      <c r="AE328" s="1">
        <v>9.371483325958252E-2</v>
      </c>
      <c r="AF328" s="1">
        <v>3.308047354221344E-2</v>
      </c>
      <c r="AG328" s="1">
        <v>99.694107055664063</v>
      </c>
      <c r="AH328" s="1">
        <v>0.61008495092391968</v>
      </c>
      <c r="AI328" s="1">
        <v>0.1899566650390625</v>
      </c>
      <c r="AJ328" s="1">
        <v>2.7664460241794586E-2</v>
      </c>
      <c r="AK328" s="1">
        <v>7.8468100400641561E-4</v>
      </c>
      <c r="AL328" s="1">
        <v>4.1534610092639923E-2</v>
      </c>
      <c r="AM328" s="1">
        <v>2.1558508742600679E-3</v>
      </c>
      <c r="AN328" s="1">
        <v>1</v>
      </c>
      <c r="AO328" s="1">
        <v>-0.21956524252891541</v>
      </c>
      <c r="AP328" s="1">
        <v>2.737391471862793</v>
      </c>
      <c r="AQ328" s="1">
        <v>1</v>
      </c>
      <c r="AR328" s="1">
        <v>0</v>
      </c>
      <c r="AS328" s="1">
        <v>0.15999999642372131</v>
      </c>
      <c r="AT328" s="1">
        <v>111115</v>
      </c>
      <c r="AU328" s="1" t="s">
        <v>88</v>
      </c>
      <c r="AV328">
        <f t="shared" si="120"/>
        <v>0.83381596883138009</v>
      </c>
      <c r="AW328">
        <f t="shared" si="121"/>
        <v>1.4689467822572155E-4</v>
      </c>
      <c r="AX328">
        <f t="shared" si="122"/>
        <v>304.0318778991699</v>
      </c>
      <c r="AY328">
        <f t="shared" si="123"/>
        <v>304.14197006225584</v>
      </c>
      <c r="AZ328">
        <f t="shared" si="124"/>
        <v>1.4994372986382842E-2</v>
      </c>
      <c r="BA328">
        <f t="shared" si="125"/>
        <v>-5.7847762861973094E-2</v>
      </c>
      <c r="BB328">
        <f t="shared" si="126"/>
        <v>4.4810829984857286</v>
      </c>
      <c r="BC328">
        <f t="shared" si="127"/>
        <v>44.948323735762251</v>
      </c>
      <c r="BD328">
        <f t="shared" si="128"/>
        <v>22.887433538008345</v>
      </c>
      <c r="BE328">
        <f t="shared" si="129"/>
        <v>30.936923980712891</v>
      </c>
      <c r="BF328">
        <f t="shared" si="130"/>
        <v>4.4951787949386492</v>
      </c>
      <c r="BG328">
        <f t="shared" si="131"/>
        <v>6.2030995974490018E-3</v>
      </c>
      <c r="BH328">
        <f t="shared" si="132"/>
        <v>2.1993407491181278</v>
      </c>
      <c r="BI328">
        <f t="shared" si="133"/>
        <v>2.2958380458205214</v>
      </c>
      <c r="BJ328">
        <f t="shared" si="134"/>
        <v>3.878154901044103E-3</v>
      </c>
      <c r="BK328">
        <f t="shared" si="135"/>
        <v>77.642096421714186</v>
      </c>
      <c r="BL328">
        <f t="shared" si="136"/>
        <v>1.8548971692405327</v>
      </c>
      <c r="BM328">
        <f t="shared" si="137"/>
        <v>47.430458564726763</v>
      </c>
      <c r="BN328">
        <f t="shared" si="138"/>
        <v>420.56686312942145</v>
      </c>
      <c r="BO328">
        <f t="shared" si="139"/>
        <v>-1.6691780190173076E-3</v>
      </c>
    </row>
    <row r="329" spans="1:67" x14ac:dyDescent="0.25">
      <c r="A329" s="1">
        <v>316</v>
      </c>
      <c r="B329" s="1" t="s">
        <v>405</v>
      </c>
      <c r="C329" s="1" t="s">
        <v>82</v>
      </c>
      <c r="D329" s="1" t="s">
        <v>83</v>
      </c>
      <c r="E329" s="1" t="s">
        <v>84</v>
      </c>
      <c r="F329" s="1" t="s">
        <v>85</v>
      </c>
      <c r="G329" s="1" t="s">
        <v>86</v>
      </c>
      <c r="H329" s="1" t="s">
        <v>87</v>
      </c>
      <c r="I329" s="1">
        <v>1857.4999899752438</v>
      </c>
      <c r="J329" s="1">
        <v>0</v>
      </c>
      <c r="K329">
        <f t="shared" si="112"/>
        <v>-1.4014353108490267</v>
      </c>
      <c r="L329">
        <f t="shared" si="113"/>
        <v>6.2876812433767188E-3</v>
      </c>
      <c r="M329">
        <f t="shared" si="114"/>
        <v>754.99265959427032</v>
      </c>
      <c r="N329">
        <f t="shared" si="115"/>
        <v>0.1483499765488191</v>
      </c>
      <c r="O329">
        <f t="shared" si="116"/>
        <v>2.278433967188557</v>
      </c>
      <c r="P329">
        <f t="shared" si="117"/>
        <v>30.867778778076172</v>
      </c>
      <c r="Q329" s="1">
        <v>6</v>
      </c>
      <c r="R329">
        <f t="shared" si="118"/>
        <v>1.4200000166893005</v>
      </c>
      <c r="S329" s="1">
        <v>1</v>
      </c>
      <c r="T329">
        <f t="shared" si="119"/>
        <v>2.8400000333786011</v>
      </c>
      <c r="U329" s="1">
        <v>30.981622695922852</v>
      </c>
      <c r="V329" s="1">
        <v>30.867778778076172</v>
      </c>
      <c r="W329" s="1">
        <v>31.016790390014648</v>
      </c>
      <c r="X329" s="1">
        <v>418.31121826171875</v>
      </c>
      <c r="Y329" s="1">
        <v>419.91769409179688</v>
      </c>
      <c r="Z329" s="1">
        <v>21.883834838867188</v>
      </c>
      <c r="AA329" s="1">
        <v>22.05787467956543</v>
      </c>
      <c r="AB329" s="1">
        <v>48.410514831542969</v>
      </c>
      <c r="AC329" s="1">
        <v>48.795516967773438</v>
      </c>
      <c r="AD329" s="1">
        <v>500.15338134765625</v>
      </c>
      <c r="AE329" s="1">
        <v>0.21085235476493835</v>
      </c>
      <c r="AF329" s="1">
        <v>0.24706272780895233</v>
      </c>
      <c r="AG329" s="1">
        <v>99.694320678710938</v>
      </c>
      <c r="AH329" s="1">
        <v>0.61008495092391968</v>
      </c>
      <c r="AI329" s="1">
        <v>0.1899566650390625</v>
      </c>
      <c r="AJ329" s="1">
        <v>2.7664460241794586E-2</v>
      </c>
      <c r="AK329" s="1">
        <v>7.8468100400641561E-4</v>
      </c>
      <c r="AL329" s="1">
        <v>4.1534610092639923E-2</v>
      </c>
      <c r="AM329" s="1">
        <v>2.1558508742600679E-3</v>
      </c>
      <c r="AN329" s="1">
        <v>1</v>
      </c>
      <c r="AO329" s="1">
        <v>-0.21956524252891541</v>
      </c>
      <c r="AP329" s="1">
        <v>2.737391471862793</v>
      </c>
      <c r="AQ329" s="1">
        <v>1</v>
      </c>
      <c r="AR329" s="1">
        <v>0</v>
      </c>
      <c r="AS329" s="1">
        <v>0.15999999642372131</v>
      </c>
      <c r="AT329" s="1">
        <v>111115</v>
      </c>
      <c r="AU329" s="1" t="s">
        <v>88</v>
      </c>
      <c r="AV329">
        <f t="shared" si="120"/>
        <v>0.83358896891276024</v>
      </c>
      <c r="AW329">
        <f t="shared" si="121"/>
        <v>1.4834997654881909E-4</v>
      </c>
      <c r="AX329">
        <f t="shared" si="122"/>
        <v>304.01777877807615</v>
      </c>
      <c r="AY329">
        <f t="shared" si="123"/>
        <v>304.13162269592283</v>
      </c>
      <c r="AZ329">
        <f t="shared" si="124"/>
        <v>3.3736376008323354E-2</v>
      </c>
      <c r="BA329">
        <f t="shared" si="125"/>
        <v>-5.7850480752571203E-2</v>
      </c>
      <c r="BB329">
        <f t="shared" si="126"/>
        <v>4.4774787989839711</v>
      </c>
      <c r="BC329">
        <f t="shared" si="127"/>
        <v>44.912074915618611</v>
      </c>
      <c r="BD329">
        <f t="shared" si="128"/>
        <v>22.854200236053181</v>
      </c>
      <c r="BE329">
        <f t="shared" si="129"/>
        <v>30.924700736999512</v>
      </c>
      <c r="BF329">
        <f t="shared" si="130"/>
        <v>4.4920454249329111</v>
      </c>
      <c r="BG329">
        <f t="shared" si="131"/>
        <v>6.2737912437061958E-3</v>
      </c>
      <c r="BH329">
        <f t="shared" si="132"/>
        <v>2.1990448317954141</v>
      </c>
      <c r="BI329">
        <f t="shared" si="133"/>
        <v>2.293000593137497</v>
      </c>
      <c r="BJ329">
        <f t="shared" si="134"/>
        <v>3.9223650957331182E-3</v>
      </c>
      <c r="BK329">
        <f t="shared" si="135"/>
        <v>75.268480315664021</v>
      </c>
      <c r="BL329">
        <f t="shared" si="136"/>
        <v>1.7979539091039678</v>
      </c>
      <c r="BM329">
        <f t="shared" si="137"/>
        <v>47.46680129772534</v>
      </c>
      <c r="BN329">
        <f t="shared" si="138"/>
        <v>420.58386931975821</v>
      </c>
      <c r="BO329">
        <f t="shared" si="139"/>
        <v>-1.5816500889412888E-3</v>
      </c>
    </row>
    <row r="330" spans="1:67" x14ac:dyDescent="0.25">
      <c r="A330" s="1">
        <v>317</v>
      </c>
      <c r="B330" s="1" t="s">
        <v>406</v>
      </c>
      <c r="C330" s="1" t="s">
        <v>82</v>
      </c>
      <c r="D330" s="1" t="s">
        <v>83</v>
      </c>
      <c r="E330" s="1" t="s">
        <v>84</v>
      </c>
      <c r="F330" s="1" t="s">
        <v>85</v>
      </c>
      <c r="G330" s="1" t="s">
        <v>86</v>
      </c>
      <c r="H330" s="1" t="s">
        <v>87</v>
      </c>
      <c r="I330" s="1">
        <v>1862.4999898634851</v>
      </c>
      <c r="J330" s="1">
        <v>0</v>
      </c>
      <c r="K330">
        <f t="shared" si="112"/>
        <v>-1.4956116668057144</v>
      </c>
      <c r="L330">
        <f t="shared" si="113"/>
        <v>6.2886108207069217E-3</v>
      </c>
      <c r="M330">
        <f t="shared" si="114"/>
        <v>778.60040178944905</v>
      </c>
      <c r="N330">
        <f t="shared" si="115"/>
        <v>0.14831003033743495</v>
      </c>
      <c r="O330">
        <f t="shared" si="116"/>
        <v>2.2774992384086508</v>
      </c>
      <c r="P330">
        <f t="shared" si="117"/>
        <v>30.863925933837891</v>
      </c>
      <c r="Q330" s="1">
        <v>6</v>
      </c>
      <c r="R330">
        <f t="shared" si="118"/>
        <v>1.4200000166893005</v>
      </c>
      <c r="S330" s="1">
        <v>1</v>
      </c>
      <c r="T330">
        <f t="shared" si="119"/>
        <v>2.8400000333786011</v>
      </c>
      <c r="U330" s="1">
        <v>30.977357864379883</v>
      </c>
      <c r="V330" s="1">
        <v>30.863925933837891</v>
      </c>
      <c r="W330" s="1">
        <v>31.019248962402344</v>
      </c>
      <c r="X330" s="1">
        <v>418.29095458984375</v>
      </c>
      <c r="Y330" s="1">
        <v>420.01034545898438</v>
      </c>
      <c r="Z330" s="1">
        <v>21.883365631103516</v>
      </c>
      <c r="AA330" s="1">
        <v>22.057352066040039</v>
      </c>
      <c r="AB330" s="1">
        <v>48.421302795410156</v>
      </c>
      <c r="AC330" s="1">
        <v>48.806282043457031</v>
      </c>
      <c r="AD330" s="1">
        <v>500.17245483398438</v>
      </c>
      <c r="AE330" s="1">
        <v>0.19422797858715057</v>
      </c>
      <c r="AF330" s="1">
        <v>3.4113612025976181E-2</v>
      </c>
      <c r="AG330" s="1">
        <v>99.694427490234375</v>
      </c>
      <c r="AH330" s="1">
        <v>0.61008495092391968</v>
      </c>
      <c r="AI330" s="1">
        <v>0.1899566650390625</v>
      </c>
      <c r="AJ330" s="1">
        <v>2.7664460241794586E-2</v>
      </c>
      <c r="AK330" s="1">
        <v>7.8468100400641561E-4</v>
      </c>
      <c r="AL330" s="1">
        <v>4.1534610092639923E-2</v>
      </c>
      <c r="AM330" s="1">
        <v>2.1558508742600679E-3</v>
      </c>
      <c r="AN330" s="1">
        <v>1</v>
      </c>
      <c r="AO330" s="1">
        <v>-0.21956524252891541</v>
      </c>
      <c r="AP330" s="1">
        <v>2.737391471862793</v>
      </c>
      <c r="AQ330" s="1">
        <v>1</v>
      </c>
      <c r="AR330" s="1">
        <v>0</v>
      </c>
      <c r="AS330" s="1">
        <v>0.15999999642372131</v>
      </c>
      <c r="AT330" s="1">
        <v>111115</v>
      </c>
      <c r="AU330" s="1" t="s">
        <v>88</v>
      </c>
      <c r="AV330">
        <f t="shared" si="120"/>
        <v>0.8336207580566406</v>
      </c>
      <c r="AW330">
        <f t="shared" si="121"/>
        <v>1.4831003033743495E-4</v>
      </c>
      <c r="AX330">
        <f t="shared" si="122"/>
        <v>304.01392593383787</v>
      </c>
      <c r="AY330">
        <f t="shared" si="123"/>
        <v>304.12735786437986</v>
      </c>
      <c r="AZ330">
        <f t="shared" si="124"/>
        <v>3.1076475879330712E-2</v>
      </c>
      <c r="BA330">
        <f t="shared" si="125"/>
        <v>-5.7917829166204179E-2</v>
      </c>
      <c r="BB330">
        <f t="shared" si="126"/>
        <v>4.4764943245830509</v>
      </c>
      <c r="BC330">
        <f t="shared" si="127"/>
        <v>44.902151878263695</v>
      </c>
      <c r="BD330">
        <f t="shared" si="128"/>
        <v>22.844799812223656</v>
      </c>
      <c r="BE330">
        <f t="shared" si="129"/>
        <v>30.920641899108887</v>
      </c>
      <c r="BF330">
        <f t="shared" si="130"/>
        <v>4.4910053821173266</v>
      </c>
      <c r="BG330">
        <f t="shared" si="131"/>
        <v>6.2747167182465443E-3</v>
      </c>
      <c r="BH330">
        <f t="shared" si="132"/>
        <v>2.1989950861744001</v>
      </c>
      <c r="BI330">
        <f t="shared" si="133"/>
        <v>2.2920102959429265</v>
      </c>
      <c r="BJ330">
        <f t="shared" si="134"/>
        <v>3.9229438848848745E-3</v>
      </c>
      <c r="BK330">
        <f t="shared" si="135"/>
        <v>77.622121300065587</v>
      </c>
      <c r="BL330">
        <f t="shared" si="136"/>
        <v>1.8537648184322697</v>
      </c>
      <c r="BM330">
        <f t="shared" si="137"/>
        <v>47.477105640956729</v>
      </c>
      <c r="BN330">
        <f t="shared" si="138"/>
        <v>420.72128761618768</v>
      </c>
      <c r="BO330">
        <f t="shared" si="139"/>
        <v>-1.6877518488572481E-3</v>
      </c>
    </row>
    <row r="331" spans="1:67" x14ac:dyDescent="0.25">
      <c r="A331" s="1">
        <v>318</v>
      </c>
      <c r="B331" s="1" t="s">
        <v>407</v>
      </c>
      <c r="C331" s="1" t="s">
        <v>82</v>
      </c>
      <c r="D331" s="1" t="s">
        <v>83</v>
      </c>
      <c r="E331" s="1" t="s">
        <v>84</v>
      </c>
      <c r="F331" s="1" t="s">
        <v>85</v>
      </c>
      <c r="G331" s="1" t="s">
        <v>86</v>
      </c>
      <c r="H331" s="1" t="s">
        <v>87</v>
      </c>
      <c r="I331" s="1">
        <v>1867.4999897517264</v>
      </c>
      <c r="J331" s="1">
        <v>0</v>
      </c>
      <c r="K331">
        <f t="shared" si="112"/>
        <v>-1.4016917868689331</v>
      </c>
      <c r="L331">
        <f t="shared" si="113"/>
        <v>6.1245052656490623E-3</v>
      </c>
      <c r="M331">
        <f t="shared" si="114"/>
        <v>764.42105223360409</v>
      </c>
      <c r="N331">
        <f t="shared" si="115"/>
        <v>0.14466253166925025</v>
      </c>
      <c r="O331">
        <f t="shared" si="116"/>
        <v>2.280858263069522</v>
      </c>
      <c r="P331">
        <f t="shared" si="117"/>
        <v>30.875410079956055</v>
      </c>
      <c r="Q331" s="1">
        <v>6</v>
      </c>
      <c r="R331">
        <f t="shared" si="118"/>
        <v>1.4200000166893005</v>
      </c>
      <c r="S331" s="1">
        <v>1</v>
      </c>
      <c r="T331">
        <f t="shared" si="119"/>
        <v>2.8400000333786011</v>
      </c>
      <c r="U331" s="1">
        <v>30.983043670654297</v>
      </c>
      <c r="V331" s="1">
        <v>30.875410079956055</v>
      </c>
      <c r="W331" s="1">
        <v>31.022836685180664</v>
      </c>
      <c r="X331" s="1">
        <v>418.37258911132813</v>
      </c>
      <c r="Y331" s="1">
        <v>419.98114013671875</v>
      </c>
      <c r="Z331" s="1">
        <v>21.883317947387695</v>
      </c>
      <c r="AA331" s="1">
        <v>22.053024291992188</v>
      </c>
      <c r="AB331" s="1">
        <v>48.405666351318359</v>
      </c>
      <c r="AC331" s="1">
        <v>48.781055450439453</v>
      </c>
      <c r="AD331" s="1">
        <v>500.17794799804688</v>
      </c>
      <c r="AE331" s="1">
        <v>0.17004469037055969</v>
      </c>
      <c r="AF331" s="1">
        <v>9.3037523329257965E-3</v>
      </c>
      <c r="AG331" s="1">
        <v>99.69476318359375</v>
      </c>
      <c r="AH331" s="1">
        <v>0.61008495092391968</v>
      </c>
      <c r="AI331" s="1">
        <v>0.1899566650390625</v>
      </c>
      <c r="AJ331" s="1">
        <v>2.7664460241794586E-2</v>
      </c>
      <c r="AK331" s="1">
        <v>7.8468100400641561E-4</v>
      </c>
      <c r="AL331" s="1">
        <v>4.1534610092639923E-2</v>
      </c>
      <c r="AM331" s="1">
        <v>2.1558508742600679E-3</v>
      </c>
      <c r="AN331" s="1">
        <v>1</v>
      </c>
      <c r="AO331" s="1">
        <v>-0.21956524252891541</v>
      </c>
      <c r="AP331" s="1">
        <v>2.737391471862793</v>
      </c>
      <c r="AQ331" s="1">
        <v>1</v>
      </c>
      <c r="AR331" s="1">
        <v>0</v>
      </c>
      <c r="AS331" s="1">
        <v>0.15999999642372131</v>
      </c>
      <c r="AT331" s="1">
        <v>111115</v>
      </c>
      <c r="AU331" s="1" t="s">
        <v>88</v>
      </c>
      <c r="AV331">
        <f t="shared" si="120"/>
        <v>0.83362991333007808</v>
      </c>
      <c r="AW331">
        <f t="shared" si="121"/>
        <v>1.4466253166925026E-4</v>
      </c>
      <c r="AX331">
        <f t="shared" si="122"/>
        <v>304.02541007995603</v>
      </c>
      <c r="AY331">
        <f t="shared" si="123"/>
        <v>304.13304367065427</v>
      </c>
      <c r="AZ331">
        <f t="shared" si="124"/>
        <v>2.7207149851162349E-2</v>
      </c>
      <c r="BA331">
        <f t="shared" si="125"/>
        <v>-5.6937404229009551E-2</v>
      </c>
      <c r="BB331">
        <f t="shared" si="126"/>
        <v>4.4794292973417233</v>
      </c>
      <c r="BC331">
        <f t="shared" si="127"/>
        <v>44.931440271266723</v>
      </c>
      <c r="BD331">
        <f t="shared" si="128"/>
        <v>22.878415979274536</v>
      </c>
      <c r="BE331">
        <f t="shared" si="129"/>
        <v>30.929226875305176</v>
      </c>
      <c r="BF331">
        <f t="shared" si="130"/>
        <v>4.4932054569381021</v>
      </c>
      <c r="BG331">
        <f t="shared" si="131"/>
        <v>6.1113260936769068E-3</v>
      </c>
      <c r="BH331">
        <f t="shared" si="132"/>
        <v>2.1985710342722014</v>
      </c>
      <c r="BI331">
        <f t="shared" si="133"/>
        <v>2.2946344226659008</v>
      </c>
      <c r="BJ331">
        <f t="shared" si="134"/>
        <v>3.8207606924115893E-3</v>
      </c>
      <c r="BK331">
        <f t="shared" si="135"/>
        <v>76.208775774982712</v>
      </c>
      <c r="BL331">
        <f t="shared" si="136"/>
        <v>1.8201318563608784</v>
      </c>
      <c r="BM331">
        <f t="shared" si="137"/>
        <v>47.430395610119746</v>
      </c>
      <c r="BN331">
        <f t="shared" si="138"/>
        <v>420.64743728109659</v>
      </c>
      <c r="BO331">
        <f t="shared" si="139"/>
        <v>-1.5804873650097191E-3</v>
      </c>
    </row>
    <row r="332" spans="1:67" x14ac:dyDescent="0.25">
      <c r="A332" s="1">
        <v>319</v>
      </c>
      <c r="B332" s="1" t="s">
        <v>408</v>
      </c>
      <c r="C332" s="1" t="s">
        <v>82</v>
      </c>
      <c r="D332" s="1" t="s">
        <v>83</v>
      </c>
      <c r="E332" s="1" t="s">
        <v>84</v>
      </c>
      <c r="F332" s="1" t="s">
        <v>85</v>
      </c>
      <c r="G332" s="1" t="s">
        <v>86</v>
      </c>
      <c r="H332" s="1" t="s">
        <v>87</v>
      </c>
      <c r="I332" s="1">
        <v>1872.9999896287918</v>
      </c>
      <c r="J332" s="1">
        <v>0</v>
      </c>
      <c r="K332">
        <f t="shared" si="112"/>
        <v>-1.5172432577995587</v>
      </c>
      <c r="L332">
        <f t="shared" si="113"/>
        <v>6.0570038616623682E-3</v>
      </c>
      <c r="M332">
        <f t="shared" si="114"/>
        <v>798.44605916094724</v>
      </c>
      <c r="N332">
        <f t="shared" si="115"/>
        <v>0.14309784340389073</v>
      </c>
      <c r="O332">
        <f t="shared" si="116"/>
        <v>2.2812848868864659</v>
      </c>
      <c r="P332">
        <f t="shared" si="117"/>
        <v>30.876815795898438</v>
      </c>
      <c r="Q332" s="1">
        <v>6</v>
      </c>
      <c r="R332">
        <f t="shared" si="118"/>
        <v>1.4200000166893005</v>
      </c>
      <c r="S332" s="1">
        <v>1</v>
      </c>
      <c r="T332">
        <f t="shared" si="119"/>
        <v>2.8400000333786011</v>
      </c>
      <c r="U332" s="1">
        <v>30.982311248779297</v>
      </c>
      <c r="V332" s="1">
        <v>30.876815795898438</v>
      </c>
      <c r="W332" s="1">
        <v>31.020902633666992</v>
      </c>
      <c r="X332" s="1">
        <v>418.24652099609375</v>
      </c>
      <c r="Y332" s="1">
        <v>419.99447631835938</v>
      </c>
      <c r="Z332" s="1">
        <v>21.884380340576172</v>
      </c>
      <c r="AA332" s="1">
        <v>22.052251815795898</v>
      </c>
      <c r="AB332" s="1">
        <v>48.410247802734375</v>
      </c>
      <c r="AC332" s="1">
        <v>48.781597137451172</v>
      </c>
      <c r="AD332" s="1">
        <v>500.17626953125</v>
      </c>
      <c r="AE332" s="1">
        <v>0.15947234630584717</v>
      </c>
      <c r="AF332" s="1">
        <v>0.18505083024501801</v>
      </c>
      <c r="AG332" s="1">
        <v>99.695205688476563</v>
      </c>
      <c r="AH332" s="1">
        <v>0.61008495092391968</v>
      </c>
      <c r="AI332" s="1">
        <v>0.1899566650390625</v>
      </c>
      <c r="AJ332" s="1">
        <v>2.7664460241794586E-2</v>
      </c>
      <c r="AK332" s="1">
        <v>7.8468100400641561E-4</v>
      </c>
      <c r="AL332" s="1">
        <v>4.1534610092639923E-2</v>
      </c>
      <c r="AM332" s="1">
        <v>2.1558508742600679E-3</v>
      </c>
      <c r="AN332" s="1">
        <v>1</v>
      </c>
      <c r="AO332" s="1">
        <v>-0.21956524252891541</v>
      </c>
      <c r="AP332" s="1">
        <v>2.737391471862793</v>
      </c>
      <c r="AQ332" s="1">
        <v>1</v>
      </c>
      <c r="AR332" s="1">
        <v>0</v>
      </c>
      <c r="AS332" s="1">
        <v>0.15999999642372131</v>
      </c>
      <c r="AT332" s="1">
        <v>111115</v>
      </c>
      <c r="AU332" s="1" t="s">
        <v>88</v>
      </c>
      <c r="AV332">
        <f t="shared" si="120"/>
        <v>0.83362711588541649</v>
      </c>
      <c r="AW332">
        <f t="shared" si="121"/>
        <v>1.4309784340389074E-4</v>
      </c>
      <c r="AX332">
        <f t="shared" si="122"/>
        <v>304.02681579589841</v>
      </c>
      <c r="AY332">
        <f t="shared" si="123"/>
        <v>304.13231124877927</v>
      </c>
      <c r="AZ332">
        <f t="shared" si="124"/>
        <v>2.5515574838617994E-2</v>
      </c>
      <c r="BA332">
        <f t="shared" si="125"/>
        <v>-5.6470257307137679E-2</v>
      </c>
      <c r="BB332">
        <f t="shared" si="126"/>
        <v>4.4797886675563188</v>
      </c>
      <c r="BC332">
        <f t="shared" si="127"/>
        <v>44.934845528626283</v>
      </c>
      <c r="BD332">
        <f t="shared" si="128"/>
        <v>22.882593712830385</v>
      </c>
      <c r="BE332">
        <f t="shared" si="129"/>
        <v>30.929563522338867</v>
      </c>
      <c r="BF332">
        <f t="shared" si="130"/>
        <v>4.4932917487154196</v>
      </c>
      <c r="BG332">
        <f t="shared" si="131"/>
        <v>6.0441132922534821E-3</v>
      </c>
      <c r="BH332">
        <f t="shared" si="132"/>
        <v>2.1985037806698529</v>
      </c>
      <c r="BI332">
        <f t="shared" si="133"/>
        <v>2.2947879680455667</v>
      </c>
      <c r="BJ332">
        <f t="shared" si="134"/>
        <v>3.7787268336591704E-3</v>
      </c>
      <c r="BK332">
        <f t="shared" si="135"/>
        <v>79.601244099204166</v>
      </c>
      <c r="BL332">
        <f t="shared" si="136"/>
        <v>1.9010870480013609</v>
      </c>
      <c r="BM332">
        <f t="shared" si="137"/>
        <v>47.42346209033699</v>
      </c>
      <c r="BN332">
        <f t="shared" si="138"/>
        <v>420.71570109792134</v>
      </c>
      <c r="BO332">
        <f t="shared" si="139"/>
        <v>-1.7102506022547935E-3</v>
      </c>
    </row>
    <row r="333" spans="1:67" x14ac:dyDescent="0.25">
      <c r="A333" s="1">
        <v>320</v>
      </c>
      <c r="B333" s="1" t="s">
        <v>409</v>
      </c>
      <c r="C333" s="1" t="s">
        <v>82</v>
      </c>
      <c r="D333" s="1" t="s">
        <v>83</v>
      </c>
      <c r="E333" s="1" t="s">
        <v>84</v>
      </c>
      <c r="F333" s="1" t="s">
        <v>85</v>
      </c>
      <c r="G333" s="1" t="s">
        <v>86</v>
      </c>
      <c r="H333" s="1" t="s">
        <v>87</v>
      </c>
      <c r="I333" s="1">
        <v>1877.9999895170331</v>
      </c>
      <c r="J333" s="1">
        <v>0</v>
      </c>
      <c r="K333">
        <f t="shared" si="112"/>
        <v>-1.432185985626927</v>
      </c>
      <c r="L333">
        <f t="shared" si="113"/>
        <v>6.2169946067387885E-3</v>
      </c>
      <c r="M333">
        <f t="shared" si="114"/>
        <v>766.83081214365029</v>
      </c>
      <c r="N333">
        <f t="shared" si="115"/>
        <v>0.14684062086596447</v>
      </c>
      <c r="O333">
        <f t="shared" si="116"/>
        <v>2.2808106974195383</v>
      </c>
      <c r="P333">
        <f t="shared" si="117"/>
        <v>30.87608528137207</v>
      </c>
      <c r="Q333" s="1">
        <v>6</v>
      </c>
      <c r="R333">
        <f t="shared" si="118"/>
        <v>1.4200000166893005</v>
      </c>
      <c r="S333" s="1">
        <v>1</v>
      </c>
      <c r="T333">
        <f t="shared" si="119"/>
        <v>2.8400000333786011</v>
      </c>
      <c r="U333" s="1">
        <v>30.980998992919922</v>
      </c>
      <c r="V333" s="1">
        <v>30.87608528137207</v>
      </c>
      <c r="W333" s="1">
        <v>31.018604278564453</v>
      </c>
      <c r="X333" s="1">
        <v>418.37786865234375</v>
      </c>
      <c r="Y333" s="1">
        <v>420.02194213867188</v>
      </c>
      <c r="Z333" s="1">
        <v>21.883111953735352</v>
      </c>
      <c r="AA333" s="1">
        <v>22.055377960205078</v>
      </c>
      <c r="AB333" s="1">
        <v>48.410537719726563</v>
      </c>
      <c r="AC333" s="1">
        <v>48.7916259765625</v>
      </c>
      <c r="AD333" s="1">
        <v>500.16366577148438</v>
      </c>
      <c r="AE333" s="1">
        <v>0.21464090049266815</v>
      </c>
      <c r="AF333" s="1">
        <v>0.13645932078361511</v>
      </c>
      <c r="AG333" s="1">
        <v>99.694107055664063</v>
      </c>
      <c r="AH333" s="1">
        <v>0.61008495092391968</v>
      </c>
      <c r="AI333" s="1">
        <v>0.1899566650390625</v>
      </c>
      <c r="AJ333" s="1">
        <v>2.7664460241794586E-2</v>
      </c>
      <c r="AK333" s="1">
        <v>7.8468100400641561E-4</v>
      </c>
      <c r="AL333" s="1">
        <v>4.1534610092639923E-2</v>
      </c>
      <c r="AM333" s="1">
        <v>2.1558508742600679E-3</v>
      </c>
      <c r="AN333" s="1">
        <v>1</v>
      </c>
      <c r="AO333" s="1">
        <v>-0.21956524252891541</v>
      </c>
      <c r="AP333" s="1">
        <v>2.737391471862793</v>
      </c>
      <c r="AQ333" s="1">
        <v>1</v>
      </c>
      <c r="AR333" s="1">
        <v>0</v>
      </c>
      <c r="AS333" s="1">
        <v>0.15999999642372131</v>
      </c>
      <c r="AT333" s="1">
        <v>111115</v>
      </c>
      <c r="AU333" s="1" t="s">
        <v>88</v>
      </c>
      <c r="AV333">
        <f t="shared" si="120"/>
        <v>0.8336061096191405</v>
      </c>
      <c r="AW333">
        <f t="shared" si="121"/>
        <v>1.4684062086596446E-4</v>
      </c>
      <c r="AX333">
        <f t="shared" si="122"/>
        <v>304.02608528137205</v>
      </c>
      <c r="AY333">
        <f t="shared" si="123"/>
        <v>304.1309989929199</v>
      </c>
      <c r="AZ333">
        <f t="shared" si="124"/>
        <v>3.4342543311211227E-2</v>
      </c>
      <c r="BA333">
        <f t="shared" si="125"/>
        <v>-5.8311979656084631E-2</v>
      </c>
      <c r="BB333">
        <f t="shared" si="126"/>
        <v>4.4796019089373571</v>
      </c>
      <c r="BC333">
        <f t="shared" si="127"/>
        <v>44.933467395782756</v>
      </c>
      <c r="BD333">
        <f t="shared" si="128"/>
        <v>22.878089435577678</v>
      </c>
      <c r="BE333">
        <f t="shared" si="129"/>
        <v>30.928542137145996</v>
      </c>
      <c r="BF333">
        <f t="shared" si="130"/>
        <v>4.4930299444060031</v>
      </c>
      <c r="BG333">
        <f t="shared" si="131"/>
        <v>6.203414819406978E-3</v>
      </c>
      <c r="BH333">
        <f t="shared" si="132"/>
        <v>2.1987912115178188</v>
      </c>
      <c r="BI333">
        <f t="shared" si="133"/>
        <v>2.2942387328881844</v>
      </c>
      <c r="BJ333">
        <f t="shared" si="134"/>
        <v>3.8783520385449518E-3</v>
      </c>
      <c r="BK333">
        <f t="shared" si="135"/>
        <v>76.448513079430896</v>
      </c>
      <c r="BL333">
        <f t="shared" si="136"/>
        <v>1.8256922679779384</v>
      </c>
      <c r="BM333">
        <f t="shared" si="137"/>
        <v>47.435106571006237</v>
      </c>
      <c r="BN333">
        <f t="shared" si="138"/>
        <v>420.70273476468333</v>
      </c>
      <c r="BO333">
        <f t="shared" si="139"/>
        <v>-1.614819425780873E-3</v>
      </c>
    </row>
    <row r="334" spans="1:67" x14ac:dyDescent="0.25">
      <c r="A334" s="1">
        <v>321</v>
      </c>
      <c r="B334" s="1" t="s">
        <v>410</v>
      </c>
      <c r="C334" s="1" t="s">
        <v>82</v>
      </c>
      <c r="D334" s="1" t="s">
        <v>83</v>
      </c>
      <c r="E334" s="1" t="s">
        <v>84</v>
      </c>
      <c r="F334" s="1" t="s">
        <v>85</v>
      </c>
      <c r="G334" s="1" t="s">
        <v>86</v>
      </c>
      <c r="H334" s="1" t="s">
        <v>87</v>
      </c>
      <c r="I334" s="1">
        <v>1882.9999894052744</v>
      </c>
      <c r="J334" s="1">
        <v>0</v>
      </c>
      <c r="K334">
        <f t="shared" si="112"/>
        <v>-1.4205190612598975</v>
      </c>
      <c r="L334">
        <f t="shared" si="113"/>
        <v>6.2426108654858843E-3</v>
      </c>
      <c r="M334">
        <f t="shared" si="114"/>
        <v>762.39400557498948</v>
      </c>
      <c r="N334">
        <f t="shared" si="115"/>
        <v>0.14754393196882001</v>
      </c>
      <c r="O334">
        <f t="shared" si="116"/>
        <v>2.2823355678637132</v>
      </c>
      <c r="P334">
        <f t="shared" si="117"/>
        <v>30.881179809570313</v>
      </c>
      <c r="Q334" s="1">
        <v>6</v>
      </c>
      <c r="R334">
        <f t="shared" si="118"/>
        <v>1.4200000166893005</v>
      </c>
      <c r="S334" s="1">
        <v>1</v>
      </c>
      <c r="T334">
        <f t="shared" si="119"/>
        <v>2.8400000333786011</v>
      </c>
      <c r="U334" s="1">
        <v>30.983579635620117</v>
      </c>
      <c r="V334" s="1">
        <v>30.881179809570313</v>
      </c>
      <c r="W334" s="1">
        <v>31.019453048706055</v>
      </c>
      <c r="X334" s="1">
        <v>418.39511108398438</v>
      </c>
      <c r="Y334" s="1">
        <v>420.024658203125</v>
      </c>
      <c r="Z334" s="1">
        <v>21.880104064941406</v>
      </c>
      <c r="AA334" s="1">
        <v>22.053176879882813</v>
      </c>
      <c r="AB334" s="1">
        <v>48.396690368652344</v>
      </c>
      <c r="AC334" s="1">
        <v>48.779510498046875</v>
      </c>
      <c r="AD334" s="1">
        <v>500.21762084960938</v>
      </c>
      <c r="AE334" s="1">
        <v>0.27660948038101196</v>
      </c>
      <c r="AF334" s="1">
        <v>0.20055007934570313</v>
      </c>
      <c r="AG334" s="1">
        <v>99.693977355957031</v>
      </c>
      <c r="AH334" s="1">
        <v>0.61008495092391968</v>
      </c>
      <c r="AI334" s="1">
        <v>0.1899566650390625</v>
      </c>
      <c r="AJ334" s="1">
        <v>2.7664460241794586E-2</v>
      </c>
      <c r="AK334" s="1">
        <v>7.8468100400641561E-4</v>
      </c>
      <c r="AL334" s="1">
        <v>4.1534610092639923E-2</v>
      </c>
      <c r="AM334" s="1">
        <v>2.1558508742600679E-3</v>
      </c>
      <c r="AN334" s="1">
        <v>1</v>
      </c>
      <c r="AO334" s="1">
        <v>-0.21956524252891541</v>
      </c>
      <c r="AP334" s="1">
        <v>2.737391471862793</v>
      </c>
      <c r="AQ334" s="1">
        <v>1</v>
      </c>
      <c r="AR334" s="1">
        <v>0</v>
      </c>
      <c r="AS334" s="1">
        <v>0.15999999642372131</v>
      </c>
      <c r="AT334" s="1">
        <v>111115</v>
      </c>
      <c r="AU334" s="1" t="s">
        <v>88</v>
      </c>
      <c r="AV334">
        <f t="shared" si="120"/>
        <v>0.83369603474934872</v>
      </c>
      <c r="AW334">
        <f t="shared" si="121"/>
        <v>1.4754393196882002E-4</v>
      </c>
      <c r="AX334">
        <f t="shared" si="122"/>
        <v>304.03117980957029</v>
      </c>
      <c r="AY334">
        <f t="shared" si="123"/>
        <v>304.13357963562009</v>
      </c>
      <c r="AZ334">
        <f t="shared" si="124"/>
        <v>4.4257515871729325E-2</v>
      </c>
      <c r="BA334">
        <f t="shared" si="125"/>
        <v>-5.8892550438634131E-2</v>
      </c>
      <c r="BB334">
        <f t="shared" si="126"/>
        <v>4.4809044843536654</v>
      </c>
      <c r="BC334">
        <f t="shared" si="127"/>
        <v>44.946591591532261</v>
      </c>
      <c r="BD334">
        <f t="shared" si="128"/>
        <v>22.893414711649449</v>
      </c>
      <c r="BE334">
        <f t="shared" si="129"/>
        <v>30.932379722595215</v>
      </c>
      <c r="BF334">
        <f t="shared" si="130"/>
        <v>4.4940136738726757</v>
      </c>
      <c r="BG334">
        <f t="shared" si="131"/>
        <v>6.2289190635951728E-3</v>
      </c>
      <c r="BH334">
        <f t="shared" si="132"/>
        <v>2.1985689164899522</v>
      </c>
      <c r="BI334">
        <f t="shared" si="133"/>
        <v>2.2954447573827235</v>
      </c>
      <c r="BJ334">
        <f t="shared" si="134"/>
        <v>3.8943022266773606E-3</v>
      </c>
      <c r="BK334">
        <f t="shared" si="135"/>
        <v>76.006090728110394</v>
      </c>
      <c r="BL334">
        <f t="shared" si="136"/>
        <v>1.8151172572499155</v>
      </c>
      <c r="BM334">
        <f t="shared" si="137"/>
        <v>47.415430189724326</v>
      </c>
      <c r="BN334">
        <f t="shared" si="138"/>
        <v>420.69990493205529</v>
      </c>
      <c r="BO334">
        <f t="shared" si="139"/>
        <v>-1.6010111148758025E-3</v>
      </c>
    </row>
    <row r="335" spans="1:67" x14ac:dyDescent="0.25">
      <c r="A335" s="1">
        <v>322</v>
      </c>
      <c r="B335" s="1" t="s">
        <v>411</v>
      </c>
      <c r="C335" s="1" t="s">
        <v>82</v>
      </c>
      <c r="D335" s="1" t="s">
        <v>83</v>
      </c>
      <c r="E335" s="1" t="s">
        <v>84</v>
      </c>
      <c r="F335" s="1" t="s">
        <v>85</v>
      </c>
      <c r="G335" s="1" t="s">
        <v>86</v>
      </c>
      <c r="H335" s="1" t="s">
        <v>87</v>
      </c>
      <c r="I335" s="1">
        <v>1887.9999892935157</v>
      </c>
      <c r="J335" s="1">
        <v>0</v>
      </c>
      <c r="K335">
        <f t="shared" ref="K335:K398" si="140">(X335-Y335*(1000-Z335)/(1000-AA335))*AV335</f>
        <v>-1.4223508025589908</v>
      </c>
      <c r="L335">
        <f t="shared" ref="L335:L398" si="141">IF(BG335&lt;&gt;0,1/(1/BG335-1/T335),0)</f>
        <v>6.1872967271645665E-3</v>
      </c>
      <c r="M335">
        <f t="shared" ref="M335:M398" si="142">((BJ335-AW335/2)*Y335-K335)/(BJ335+AW335/2)</f>
        <v>766.04822276717778</v>
      </c>
      <c r="N335">
        <f t="shared" ref="N335:N398" si="143">AW335*1000</f>
        <v>0.14627188672686903</v>
      </c>
      <c r="O335">
        <f t="shared" ref="O335:O398" si="144">(BB335-BH335)</f>
        <v>2.2828380766436638</v>
      </c>
      <c r="P335">
        <f t="shared" ref="P335:P398" si="145">(V335+BA335*J335)</f>
        <v>30.882183074951172</v>
      </c>
      <c r="Q335" s="1">
        <v>6</v>
      </c>
      <c r="R335">
        <f t="shared" ref="R335:R398" si="146">(Q335*AO335+AP335)</f>
        <v>1.4200000166893005</v>
      </c>
      <c r="S335" s="1">
        <v>1</v>
      </c>
      <c r="T335">
        <f t="shared" ref="T335:T398" si="147">R335*(S335+1)*(S335+1)/(S335*S335+1)</f>
        <v>2.8400000333786011</v>
      </c>
      <c r="U335" s="1">
        <v>30.984724044799805</v>
      </c>
      <c r="V335" s="1">
        <v>30.882183074951172</v>
      </c>
      <c r="W335" s="1">
        <v>31.017885208129883</v>
      </c>
      <c r="X335" s="1">
        <v>418.39111328125</v>
      </c>
      <c r="Y335" s="1">
        <v>420.023681640625</v>
      </c>
      <c r="Z335" s="1">
        <v>21.879146575927734</v>
      </c>
      <c r="AA335" s="1">
        <v>22.050746917724609</v>
      </c>
      <c r="AB335" s="1">
        <v>48.391334533691406</v>
      </c>
      <c r="AC335" s="1">
        <v>48.7708740234375</v>
      </c>
      <c r="AD335" s="1">
        <v>500.16152954101563</v>
      </c>
      <c r="AE335" s="1">
        <v>0.18818080425262451</v>
      </c>
      <c r="AF335" s="1">
        <v>9.2002809047698975E-2</v>
      </c>
      <c r="AG335" s="1">
        <v>99.693809509277344</v>
      </c>
      <c r="AH335" s="1">
        <v>0.61008495092391968</v>
      </c>
      <c r="AI335" s="1">
        <v>0.1899566650390625</v>
      </c>
      <c r="AJ335" s="1">
        <v>2.7664460241794586E-2</v>
      </c>
      <c r="AK335" s="1">
        <v>7.8468100400641561E-4</v>
      </c>
      <c r="AL335" s="1">
        <v>4.1534610092639923E-2</v>
      </c>
      <c r="AM335" s="1">
        <v>2.1558508742600679E-3</v>
      </c>
      <c r="AN335" s="1">
        <v>1</v>
      </c>
      <c r="AO335" s="1">
        <v>-0.21956524252891541</v>
      </c>
      <c r="AP335" s="1">
        <v>2.737391471862793</v>
      </c>
      <c r="AQ335" s="1">
        <v>1</v>
      </c>
      <c r="AR335" s="1">
        <v>0</v>
      </c>
      <c r="AS335" s="1">
        <v>0.15999999642372131</v>
      </c>
      <c r="AT335" s="1">
        <v>111115</v>
      </c>
      <c r="AU335" s="1" t="s">
        <v>88</v>
      </c>
      <c r="AV335">
        <f t="shared" ref="AV335:AV398" si="148">AD335*0.000001/(Q335*0.0001)</f>
        <v>0.83360254923502586</v>
      </c>
      <c r="AW335">
        <f t="shared" ref="AW335:AW398" si="149">(AA335-Z335)/(1000-AA335)*AV335</f>
        <v>1.4627188672686902E-4</v>
      </c>
      <c r="AX335">
        <f t="shared" ref="AX335:AX398" si="150">(V335+273.15)</f>
        <v>304.03218307495115</v>
      </c>
      <c r="AY335">
        <f t="shared" ref="AY335:AY398" si="151">(U335+273.15)</f>
        <v>304.13472404479978</v>
      </c>
      <c r="AZ335">
        <f t="shared" ref="AZ335:AZ398" si="152">(AE335*AQ335+AF335*AR335)*AS335</f>
        <v>3.0108928007432922E-2</v>
      </c>
      <c r="BA335">
        <f t="shared" ref="BA335:BA398" si="153">((AZ335+0.00000010773*(AY335^4-AX335^4))-AW335*44100)/(R335*0.92*2*29.3+0.00000043092*AX335^3)</f>
        <v>-5.8399923147058747E-2</v>
      </c>
      <c r="BB335">
        <f t="shared" ref="BB335:BB398" si="154">0.61365*EXP(17.502*P335/(240.97+P335))</f>
        <v>4.4811610393965857</v>
      </c>
      <c r="BC335">
        <f t="shared" ref="BC335:BC398" si="155">BB335*1000/AG335</f>
        <v>44.949240694624834</v>
      </c>
      <c r="BD335">
        <f t="shared" ref="BD335:BD398" si="156">(BC335-AA335)</f>
        <v>22.898493776900224</v>
      </c>
      <c r="BE335">
        <f t="shared" ref="BE335:BE398" si="157">IF(J335,V335,(U335+V335)/2)</f>
        <v>30.933453559875488</v>
      </c>
      <c r="BF335">
        <f t="shared" ref="BF335:BF398" si="158">0.61365*EXP(17.502*BE335/(240.97+BE335))</f>
        <v>4.4942889756996873</v>
      </c>
      <c r="BG335">
        <f t="shared" ref="BG335:BG398" si="159">IF(BD335&lt;&gt;0,(1000-(BC335+AA335)/2)/BD335*AW335,0)</f>
        <v>6.1738462278298793E-3</v>
      </c>
      <c r="BH335">
        <f t="shared" ref="BH335:BH398" si="160">AA335*AG335/1000</f>
        <v>2.1983229627529219</v>
      </c>
      <c r="BI335">
        <f t="shared" ref="BI335:BI398" si="161">(BF335-BH335)</f>
        <v>2.2959660129467654</v>
      </c>
      <c r="BJ335">
        <f t="shared" ref="BJ335:BJ398" si="162">1/(1.6/L335+1.37/T335)</f>
        <v>3.8598600856023803E-3</v>
      </c>
      <c r="BK335">
        <f t="shared" ref="BK335:BK398" si="163">M335*AG335*0.001</f>
        <v>76.37026559547148</v>
      </c>
      <c r="BL335">
        <f t="shared" ref="BL335:BL398" si="164">M335/Y335</f>
        <v>1.8238215040041805</v>
      </c>
      <c r="BM335">
        <f t="shared" ref="BM335:BM398" si="165">(1-AW335*AG335/BB335/L335)*100</f>
        <v>47.405835632584967</v>
      </c>
      <c r="BN335">
        <f t="shared" ref="BN335:BN398" si="166">(Y335-K335/(T335/1.35))</f>
        <v>420.69979909164147</v>
      </c>
      <c r="BO335">
        <f t="shared" ref="BO335:BO398" si="167">K335*BM335/100/BN335</f>
        <v>-1.6027516177467673E-3</v>
      </c>
    </row>
    <row r="336" spans="1:67" x14ac:dyDescent="0.25">
      <c r="A336" s="1">
        <v>323</v>
      </c>
      <c r="B336" s="1" t="s">
        <v>412</v>
      </c>
      <c r="C336" s="1" t="s">
        <v>82</v>
      </c>
      <c r="D336" s="1" t="s">
        <v>83</v>
      </c>
      <c r="E336" s="1" t="s">
        <v>84</v>
      </c>
      <c r="F336" s="1" t="s">
        <v>85</v>
      </c>
      <c r="G336" s="1" t="s">
        <v>86</v>
      </c>
      <c r="H336" s="1" t="s">
        <v>87</v>
      </c>
      <c r="I336" s="1">
        <v>1893.4999891705811</v>
      </c>
      <c r="J336" s="1">
        <v>0</v>
      </c>
      <c r="K336">
        <f t="shared" si="140"/>
        <v>-1.4516043835590673</v>
      </c>
      <c r="L336">
        <f t="shared" si="141"/>
        <v>6.1011561043108785E-3</v>
      </c>
      <c r="M336">
        <f t="shared" si="142"/>
        <v>778.71234158052403</v>
      </c>
      <c r="N336">
        <f t="shared" si="143"/>
        <v>0.1442252621660278</v>
      </c>
      <c r="O336">
        <f t="shared" si="144"/>
        <v>2.2826431525511262</v>
      </c>
      <c r="P336">
        <f t="shared" si="145"/>
        <v>30.880395889282227</v>
      </c>
      <c r="Q336" s="1">
        <v>6</v>
      </c>
      <c r="R336">
        <f t="shared" si="146"/>
        <v>1.4200000166893005</v>
      </c>
      <c r="S336" s="1">
        <v>1</v>
      </c>
      <c r="T336">
        <f t="shared" si="147"/>
        <v>2.8400000333786011</v>
      </c>
      <c r="U336" s="1">
        <v>30.981704711914063</v>
      </c>
      <c r="V336" s="1">
        <v>30.880395889282227</v>
      </c>
      <c r="W336" s="1">
        <v>31.01751708984375</v>
      </c>
      <c r="X336" s="1">
        <v>418.37869262695313</v>
      </c>
      <c r="Y336" s="1">
        <v>420.0472412109375</v>
      </c>
      <c r="Z336" s="1">
        <v>21.878679275512695</v>
      </c>
      <c r="AA336" s="1">
        <v>22.04786491394043</v>
      </c>
      <c r="AB336" s="1">
        <v>48.399188995361328</v>
      </c>
      <c r="AC336" s="1">
        <v>48.773456573486328</v>
      </c>
      <c r="AD336" s="1">
        <v>500.20346069335938</v>
      </c>
      <c r="AE336" s="1">
        <v>0.23050332069396973</v>
      </c>
      <c r="AF336" s="1">
        <v>9.6138067543506622E-2</v>
      </c>
      <c r="AG336" s="1">
        <v>99.694953918457031</v>
      </c>
      <c r="AH336" s="1">
        <v>0.61008495092391968</v>
      </c>
      <c r="AI336" s="1">
        <v>0.1899566650390625</v>
      </c>
      <c r="AJ336" s="1">
        <v>2.7664460241794586E-2</v>
      </c>
      <c r="AK336" s="1">
        <v>7.8468100400641561E-4</v>
      </c>
      <c r="AL336" s="1">
        <v>4.1534610092639923E-2</v>
      </c>
      <c r="AM336" s="1">
        <v>2.1558508742600679E-3</v>
      </c>
      <c r="AN336" s="1">
        <v>1</v>
      </c>
      <c r="AO336" s="1">
        <v>-0.21956524252891541</v>
      </c>
      <c r="AP336" s="1">
        <v>2.737391471862793</v>
      </c>
      <c r="AQ336" s="1">
        <v>1</v>
      </c>
      <c r="AR336" s="1">
        <v>0</v>
      </c>
      <c r="AS336" s="1">
        <v>0.15999999642372131</v>
      </c>
      <c r="AT336" s="1">
        <v>111115</v>
      </c>
      <c r="AU336" s="1" t="s">
        <v>88</v>
      </c>
      <c r="AV336">
        <f t="shared" si="148"/>
        <v>0.83367243448893225</v>
      </c>
      <c r="AW336">
        <f t="shared" si="149"/>
        <v>1.4422526216602779E-4</v>
      </c>
      <c r="AX336">
        <f t="shared" si="150"/>
        <v>304.0303958892822</v>
      </c>
      <c r="AY336">
        <f t="shared" si="151"/>
        <v>304.13170471191404</v>
      </c>
      <c r="AZ336">
        <f t="shared" si="152"/>
        <v>3.6880530486691043E-2</v>
      </c>
      <c r="BA336">
        <f t="shared" si="153"/>
        <v>-5.7474453089178271E-2</v>
      </c>
      <c r="BB336">
        <f t="shared" si="154"/>
        <v>4.480704029146783</v>
      </c>
      <c r="BC336">
        <f t="shared" si="155"/>
        <v>44.944140631346912</v>
      </c>
      <c r="BD336">
        <f t="shared" si="156"/>
        <v>22.896275717406482</v>
      </c>
      <c r="BE336">
        <f t="shared" si="157"/>
        <v>30.931050300598145</v>
      </c>
      <c r="BF336">
        <f t="shared" si="158"/>
        <v>4.4936728676268229</v>
      </c>
      <c r="BG336">
        <f t="shared" si="159"/>
        <v>6.0880771224578354E-3</v>
      </c>
      <c r="BH336">
        <f t="shared" si="160"/>
        <v>2.1980608765956569</v>
      </c>
      <c r="BI336">
        <f t="shared" si="161"/>
        <v>2.2956119910311661</v>
      </c>
      <c r="BJ336">
        <f t="shared" si="162"/>
        <v>3.8062211087760444E-3</v>
      </c>
      <c r="BK336">
        <f t="shared" si="163"/>
        <v>77.633691009604107</v>
      </c>
      <c r="BL336">
        <f t="shared" si="164"/>
        <v>1.8538684823535685</v>
      </c>
      <c r="BM336">
        <f t="shared" si="165"/>
        <v>47.403587921797751</v>
      </c>
      <c r="BN336">
        <f t="shared" si="166"/>
        <v>420.73726441332224</v>
      </c>
      <c r="BO336">
        <f t="shared" si="167"/>
        <v>-1.6354923094264058E-3</v>
      </c>
    </row>
    <row r="337" spans="1:67" x14ac:dyDescent="0.25">
      <c r="A337" s="1">
        <v>324</v>
      </c>
      <c r="B337" s="1" t="s">
        <v>413</v>
      </c>
      <c r="C337" s="1" t="s">
        <v>82</v>
      </c>
      <c r="D337" s="1" t="s">
        <v>83</v>
      </c>
      <c r="E337" s="1" t="s">
        <v>84</v>
      </c>
      <c r="F337" s="1" t="s">
        <v>85</v>
      </c>
      <c r="G337" s="1" t="s">
        <v>86</v>
      </c>
      <c r="H337" s="1" t="s">
        <v>87</v>
      </c>
      <c r="I337" s="1">
        <v>1898.4999890588224</v>
      </c>
      <c r="J337" s="1">
        <v>0</v>
      </c>
      <c r="K337">
        <f t="shared" si="140"/>
        <v>-1.5724340503754302</v>
      </c>
      <c r="L337">
        <f t="shared" si="141"/>
        <v>6.0363675365071937E-3</v>
      </c>
      <c r="M337">
        <f t="shared" si="142"/>
        <v>814.23140369257999</v>
      </c>
      <c r="N337">
        <f t="shared" si="143"/>
        <v>0.1427079898639721</v>
      </c>
      <c r="O337">
        <f t="shared" si="144"/>
        <v>2.2828174162636077</v>
      </c>
      <c r="P337">
        <f t="shared" si="145"/>
        <v>30.881359100341797</v>
      </c>
      <c r="Q337" s="1">
        <v>6</v>
      </c>
      <c r="R337">
        <f t="shared" si="146"/>
        <v>1.4200000166893005</v>
      </c>
      <c r="S337" s="1">
        <v>1</v>
      </c>
      <c r="T337">
        <f t="shared" si="147"/>
        <v>2.8400000333786011</v>
      </c>
      <c r="U337" s="1">
        <v>30.981512069702148</v>
      </c>
      <c r="V337" s="1">
        <v>30.881359100341797</v>
      </c>
      <c r="W337" s="1">
        <v>31.009889602661133</v>
      </c>
      <c r="X337" s="1">
        <v>418.25613403320313</v>
      </c>
      <c r="Y337" s="1">
        <v>420.07034301757813</v>
      </c>
      <c r="Z337" s="1">
        <v>21.881168365478516</v>
      </c>
      <c r="AA337" s="1">
        <v>22.04857063293457</v>
      </c>
      <c r="AB337" s="1">
        <v>48.405265808105469</v>
      </c>
      <c r="AC337" s="1">
        <v>48.775588989257813</v>
      </c>
      <c r="AD337" s="1">
        <v>500.21359252929688</v>
      </c>
      <c r="AE337" s="1">
        <v>9.2956356704235077E-2</v>
      </c>
      <c r="AF337" s="1">
        <v>1.1371081694960594E-2</v>
      </c>
      <c r="AG337" s="1">
        <v>99.695030212402344</v>
      </c>
      <c r="AH337" s="1">
        <v>0.61008495092391968</v>
      </c>
      <c r="AI337" s="1">
        <v>0.1899566650390625</v>
      </c>
      <c r="AJ337" s="1">
        <v>2.7664460241794586E-2</v>
      </c>
      <c r="AK337" s="1">
        <v>7.8468100400641561E-4</v>
      </c>
      <c r="AL337" s="1">
        <v>4.1534610092639923E-2</v>
      </c>
      <c r="AM337" s="1">
        <v>2.1558508742600679E-3</v>
      </c>
      <c r="AN337" s="1">
        <v>1</v>
      </c>
      <c r="AO337" s="1">
        <v>-0.21956524252891541</v>
      </c>
      <c r="AP337" s="1">
        <v>2.737391471862793</v>
      </c>
      <c r="AQ337" s="1">
        <v>1</v>
      </c>
      <c r="AR337" s="1">
        <v>0</v>
      </c>
      <c r="AS337" s="1">
        <v>0.15999999642372131</v>
      </c>
      <c r="AT337" s="1">
        <v>111115</v>
      </c>
      <c r="AU337" s="1" t="s">
        <v>88</v>
      </c>
      <c r="AV337">
        <f t="shared" si="148"/>
        <v>0.83368932088216141</v>
      </c>
      <c r="AW337">
        <f t="shared" si="149"/>
        <v>1.4270798986397209E-4</v>
      </c>
      <c r="AX337">
        <f t="shared" si="150"/>
        <v>304.03135910034177</v>
      </c>
      <c r="AY337">
        <f t="shared" si="151"/>
        <v>304.13151206970213</v>
      </c>
      <c r="AZ337">
        <f t="shared" si="152"/>
        <v>1.4873016740239775E-2</v>
      </c>
      <c r="BA337">
        <f t="shared" si="153"/>
        <v>-5.7125828054904799E-2</v>
      </c>
      <c r="BB337">
        <f t="shared" si="154"/>
        <v>4.4809503316543067</v>
      </c>
      <c r="BC337">
        <f t="shared" si="155"/>
        <v>44.946576796331257</v>
      </c>
      <c r="BD337">
        <f t="shared" si="156"/>
        <v>22.898006163396687</v>
      </c>
      <c r="BE337">
        <f t="shared" si="157"/>
        <v>30.931435585021973</v>
      </c>
      <c r="BF337">
        <f t="shared" si="158"/>
        <v>4.4937716355562269</v>
      </c>
      <c r="BG337">
        <f t="shared" si="159"/>
        <v>6.0235645614559671E-3</v>
      </c>
      <c r="BH337">
        <f t="shared" si="160"/>
        <v>2.198132915390699</v>
      </c>
      <c r="BI337">
        <f t="shared" si="161"/>
        <v>2.2956387201655279</v>
      </c>
      <c r="BJ337">
        <f t="shared" si="162"/>
        <v>3.7658760285812073E-3</v>
      </c>
      <c r="BK337">
        <f t="shared" si="163"/>
        <v>81.174824391018532</v>
      </c>
      <c r="BL337">
        <f t="shared" si="164"/>
        <v>1.9383215626305423</v>
      </c>
      <c r="BM337">
        <f t="shared" si="165"/>
        <v>47.401180972569769</v>
      </c>
      <c r="BN337">
        <f t="shared" si="166"/>
        <v>420.81780285668293</v>
      </c>
      <c r="BO337">
        <f t="shared" si="167"/>
        <v>-1.7711995662564916E-3</v>
      </c>
    </row>
    <row r="338" spans="1:67" x14ac:dyDescent="0.25">
      <c r="A338" s="1">
        <v>325</v>
      </c>
      <c r="B338" s="1" t="s">
        <v>414</v>
      </c>
      <c r="C338" s="1" t="s">
        <v>82</v>
      </c>
      <c r="D338" s="1" t="s">
        <v>83</v>
      </c>
      <c r="E338" s="1" t="s">
        <v>84</v>
      </c>
      <c r="F338" s="1" t="s">
        <v>85</v>
      </c>
      <c r="G338" s="1" t="s">
        <v>86</v>
      </c>
      <c r="H338" s="1" t="s">
        <v>87</v>
      </c>
      <c r="I338" s="1">
        <v>1903.9999889358878</v>
      </c>
      <c r="J338" s="1">
        <v>0</v>
      </c>
      <c r="K338">
        <f t="shared" si="140"/>
        <v>-1.5334894875869163</v>
      </c>
      <c r="L338">
        <f t="shared" si="141"/>
        <v>5.9726410277039345E-3</v>
      </c>
      <c r="M338">
        <f t="shared" si="142"/>
        <v>808.2974822178536</v>
      </c>
      <c r="N338">
        <f t="shared" si="143"/>
        <v>0.14111303956429092</v>
      </c>
      <c r="O338">
        <f t="shared" si="144"/>
        <v>2.2813478845774</v>
      </c>
      <c r="P338">
        <f t="shared" si="145"/>
        <v>30.874082565307617</v>
      </c>
      <c r="Q338" s="1">
        <v>6</v>
      </c>
      <c r="R338">
        <f t="shared" si="146"/>
        <v>1.4200000166893005</v>
      </c>
      <c r="S338" s="1">
        <v>1</v>
      </c>
      <c r="T338">
        <f t="shared" si="147"/>
        <v>2.8400000333786011</v>
      </c>
      <c r="U338" s="1">
        <v>30.977705001831055</v>
      </c>
      <c r="V338" s="1">
        <v>30.874082565307617</v>
      </c>
      <c r="W338" s="1">
        <v>31.002321243286133</v>
      </c>
      <c r="X338" s="1">
        <v>418.24407958984375</v>
      </c>
      <c r="Y338" s="1">
        <v>420.01242065429688</v>
      </c>
      <c r="Z338" s="1">
        <v>21.879268646240234</v>
      </c>
      <c r="AA338" s="1">
        <v>22.044803619384766</v>
      </c>
      <c r="AB338" s="1">
        <v>48.411231994628906</v>
      </c>
      <c r="AC338" s="1">
        <v>48.777503967285156</v>
      </c>
      <c r="AD338" s="1">
        <v>500.20449829101563</v>
      </c>
      <c r="AE338" s="1">
        <v>0.24561931192874908</v>
      </c>
      <c r="AF338" s="1">
        <v>0.12508338689804077</v>
      </c>
      <c r="AG338" s="1">
        <v>99.6943359375</v>
      </c>
      <c r="AH338" s="1">
        <v>0.61008495092391968</v>
      </c>
      <c r="AI338" s="1">
        <v>0.1899566650390625</v>
      </c>
      <c r="AJ338" s="1">
        <v>2.7664460241794586E-2</v>
      </c>
      <c r="AK338" s="1">
        <v>7.8468100400641561E-4</v>
      </c>
      <c r="AL338" s="1">
        <v>4.1534610092639923E-2</v>
      </c>
      <c r="AM338" s="1">
        <v>2.1558508742600679E-3</v>
      </c>
      <c r="AN338" s="1">
        <v>1</v>
      </c>
      <c r="AO338" s="1">
        <v>-0.21956524252891541</v>
      </c>
      <c r="AP338" s="1">
        <v>2.737391471862793</v>
      </c>
      <c r="AQ338" s="1">
        <v>1</v>
      </c>
      <c r="AR338" s="1">
        <v>0</v>
      </c>
      <c r="AS338" s="1">
        <v>0.15999999642372131</v>
      </c>
      <c r="AT338" s="1">
        <v>111115</v>
      </c>
      <c r="AU338" s="1" t="s">
        <v>88</v>
      </c>
      <c r="AV338">
        <f t="shared" si="148"/>
        <v>0.83367416381835935</v>
      </c>
      <c r="AW338">
        <f t="shared" si="149"/>
        <v>1.4111303956429092E-4</v>
      </c>
      <c r="AX338">
        <f t="shared" si="150"/>
        <v>304.02408256530759</v>
      </c>
      <c r="AY338">
        <f t="shared" si="151"/>
        <v>304.12770500183103</v>
      </c>
      <c r="AZ338">
        <f t="shared" si="152"/>
        <v>3.9299089030196743E-2</v>
      </c>
      <c r="BA338">
        <f t="shared" si="153"/>
        <v>-5.5584264066556942E-2</v>
      </c>
      <c r="BB338">
        <f t="shared" si="154"/>
        <v>4.4790899422845607</v>
      </c>
      <c r="BC338">
        <f t="shared" si="155"/>
        <v>44.928228872426359</v>
      </c>
      <c r="BD338">
        <f t="shared" si="156"/>
        <v>22.883425253041594</v>
      </c>
      <c r="BE338">
        <f t="shared" si="157"/>
        <v>30.925893783569336</v>
      </c>
      <c r="BF338">
        <f t="shared" si="158"/>
        <v>4.492351172901615</v>
      </c>
      <c r="BG338">
        <f t="shared" si="159"/>
        <v>5.9601066695329609E-3</v>
      </c>
      <c r="BH338">
        <f t="shared" si="160"/>
        <v>2.1977420577071607</v>
      </c>
      <c r="BI338">
        <f t="shared" si="161"/>
        <v>2.2946091151944543</v>
      </c>
      <c r="BJ338">
        <f t="shared" si="162"/>
        <v>3.7261907779820359E-3</v>
      </c>
      <c r="BK338">
        <f t="shared" si="163"/>
        <v>80.58268072966213</v>
      </c>
      <c r="BL338">
        <f t="shared" si="164"/>
        <v>1.9244609027482684</v>
      </c>
      <c r="BM338">
        <f t="shared" si="165"/>
        <v>47.412631998602897</v>
      </c>
      <c r="BN338">
        <f t="shared" si="166"/>
        <v>420.74136811342049</v>
      </c>
      <c r="BO338">
        <f t="shared" si="167"/>
        <v>-1.7280633248567278E-3</v>
      </c>
    </row>
    <row r="339" spans="1:67" x14ac:dyDescent="0.25">
      <c r="A339" s="1">
        <v>326</v>
      </c>
      <c r="B339" s="1" t="s">
        <v>415</v>
      </c>
      <c r="C339" s="1" t="s">
        <v>82</v>
      </c>
      <c r="D339" s="1" t="s">
        <v>83</v>
      </c>
      <c r="E339" s="1" t="s">
        <v>84</v>
      </c>
      <c r="F339" s="1" t="s">
        <v>85</v>
      </c>
      <c r="G339" s="1" t="s">
        <v>86</v>
      </c>
      <c r="H339" s="1" t="s">
        <v>87</v>
      </c>
      <c r="I339" s="1">
        <v>1908.9999888241291</v>
      </c>
      <c r="J339" s="1">
        <v>0</v>
      </c>
      <c r="K339">
        <f t="shared" si="140"/>
        <v>-1.4242275224068037</v>
      </c>
      <c r="L339">
        <f t="shared" si="141"/>
        <v>6.2396161206108459E-3</v>
      </c>
      <c r="M339">
        <f t="shared" si="142"/>
        <v>763.4092368500252</v>
      </c>
      <c r="N339">
        <f t="shared" si="143"/>
        <v>0.14742183552252874</v>
      </c>
      <c r="O339">
        <f t="shared" si="144"/>
        <v>2.2815743343659842</v>
      </c>
      <c r="P339">
        <f t="shared" si="145"/>
        <v>30.874240875244141</v>
      </c>
      <c r="Q339" s="1">
        <v>6</v>
      </c>
      <c r="R339">
        <f t="shared" si="146"/>
        <v>1.4200000166893005</v>
      </c>
      <c r="S339" s="1">
        <v>1</v>
      </c>
      <c r="T339">
        <f t="shared" si="147"/>
        <v>2.8400000333786011</v>
      </c>
      <c r="U339" s="1">
        <v>30.980463027954102</v>
      </c>
      <c r="V339" s="1">
        <v>30.874240875244141</v>
      </c>
      <c r="W339" s="1">
        <v>31.02655029296875</v>
      </c>
      <c r="X339" s="1">
        <v>418.28768920898438</v>
      </c>
      <c r="Y339" s="1">
        <v>419.921875</v>
      </c>
      <c r="Z339" s="1">
        <v>21.870052337646484</v>
      </c>
      <c r="AA339" s="1">
        <v>22.042995452880859</v>
      </c>
      <c r="AB339" s="1">
        <v>48.383102416992188</v>
      </c>
      <c r="AC339" s="1">
        <v>48.765708923339844</v>
      </c>
      <c r="AD339" s="1">
        <v>500.1837158203125</v>
      </c>
      <c r="AE339" s="1">
        <v>0.21917036175727844</v>
      </c>
      <c r="AF339" s="1">
        <v>8.4768161177635193E-2</v>
      </c>
      <c r="AG339" s="1">
        <v>99.694076538085938</v>
      </c>
      <c r="AH339" s="1">
        <v>0.61008495092391968</v>
      </c>
      <c r="AI339" s="1">
        <v>0.1899566650390625</v>
      </c>
      <c r="AJ339" s="1">
        <v>2.7664460241794586E-2</v>
      </c>
      <c r="AK339" s="1">
        <v>7.8468100400641561E-4</v>
      </c>
      <c r="AL339" s="1">
        <v>4.1534610092639923E-2</v>
      </c>
      <c r="AM339" s="1">
        <v>2.1558508742600679E-3</v>
      </c>
      <c r="AN339" s="1">
        <v>1</v>
      </c>
      <c r="AO339" s="1">
        <v>-0.21956524252891541</v>
      </c>
      <c r="AP339" s="1">
        <v>2.737391471862793</v>
      </c>
      <c r="AQ339" s="1">
        <v>1</v>
      </c>
      <c r="AR339" s="1">
        <v>0</v>
      </c>
      <c r="AS339" s="1">
        <v>0.15999999642372131</v>
      </c>
      <c r="AT339" s="1">
        <v>111115</v>
      </c>
      <c r="AU339" s="1" t="s">
        <v>88</v>
      </c>
      <c r="AV339">
        <f t="shared" si="148"/>
        <v>0.83363952636718741</v>
      </c>
      <c r="AW339">
        <f t="shared" si="149"/>
        <v>1.4742183552252875E-4</v>
      </c>
      <c r="AX339">
        <f t="shared" si="150"/>
        <v>304.02424087524412</v>
      </c>
      <c r="AY339">
        <f t="shared" si="151"/>
        <v>304.13046302795408</v>
      </c>
      <c r="AZ339">
        <f t="shared" si="152"/>
        <v>3.5067257097350257E-2</v>
      </c>
      <c r="BA339">
        <f t="shared" si="153"/>
        <v>-5.8414410101893001E-2</v>
      </c>
      <c r="BB339">
        <f t="shared" si="154"/>
        <v>4.4791304101741689</v>
      </c>
      <c r="BC339">
        <f t="shared" si="155"/>
        <v>44.928751694319722</v>
      </c>
      <c r="BD339">
        <f t="shared" si="156"/>
        <v>22.885756241438862</v>
      </c>
      <c r="BE339">
        <f t="shared" si="157"/>
        <v>30.927351951599121</v>
      </c>
      <c r="BF339">
        <f t="shared" si="158"/>
        <v>4.4927248894804919</v>
      </c>
      <c r="BG339">
        <f t="shared" si="159"/>
        <v>6.2259374378128467E-3</v>
      </c>
      <c r="BH339">
        <f t="shared" si="160"/>
        <v>2.1975560758081847</v>
      </c>
      <c r="BI339">
        <f t="shared" si="161"/>
        <v>2.2951688136723072</v>
      </c>
      <c r="BJ339">
        <f t="shared" si="162"/>
        <v>3.8924375352146108E-3</v>
      </c>
      <c r="BK339">
        <f t="shared" si="163"/>
        <v>76.107378888408192</v>
      </c>
      <c r="BL339">
        <f t="shared" si="164"/>
        <v>1.8179792058940134</v>
      </c>
      <c r="BM339">
        <f t="shared" si="165"/>
        <v>47.412855331418626</v>
      </c>
      <c r="BN339">
        <f t="shared" si="166"/>
        <v>420.59888455375057</v>
      </c>
      <c r="BO339">
        <f t="shared" si="167"/>
        <v>-1.6054891241697759E-3</v>
      </c>
    </row>
    <row r="340" spans="1:67" x14ac:dyDescent="0.25">
      <c r="A340" s="1">
        <v>327</v>
      </c>
      <c r="B340" s="1" t="s">
        <v>416</v>
      </c>
      <c r="C340" s="1" t="s">
        <v>82</v>
      </c>
      <c r="D340" s="1" t="s">
        <v>83</v>
      </c>
      <c r="E340" s="1" t="s">
        <v>84</v>
      </c>
      <c r="F340" s="1" t="s">
        <v>85</v>
      </c>
      <c r="G340" s="1" t="s">
        <v>86</v>
      </c>
      <c r="H340" s="1" t="s">
        <v>87</v>
      </c>
      <c r="I340" s="1">
        <v>1913.9999887123704</v>
      </c>
      <c r="J340" s="1">
        <v>0</v>
      </c>
      <c r="K340">
        <f t="shared" si="140"/>
        <v>-1.4591634793511623</v>
      </c>
      <c r="L340">
        <f t="shared" si="141"/>
        <v>6.2624450046549658E-3</v>
      </c>
      <c r="M340">
        <f t="shared" si="142"/>
        <v>770.92263573408616</v>
      </c>
      <c r="N340">
        <f t="shared" si="143"/>
        <v>0.1479511314861304</v>
      </c>
      <c r="O340">
        <f t="shared" si="144"/>
        <v>2.2814469663195203</v>
      </c>
      <c r="P340">
        <f t="shared" si="145"/>
        <v>30.874267578125</v>
      </c>
      <c r="Q340" s="1">
        <v>6</v>
      </c>
      <c r="R340">
        <f t="shared" si="146"/>
        <v>1.4200000166893005</v>
      </c>
      <c r="S340" s="1">
        <v>1</v>
      </c>
      <c r="T340">
        <f t="shared" si="147"/>
        <v>2.8400000333786011</v>
      </c>
      <c r="U340" s="1">
        <v>30.981971740722656</v>
      </c>
      <c r="V340" s="1">
        <v>30.874267578125</v>
      </c>
      <c r="W340" s="1">
        <v>31.042245864868164</v>
      </c>
      <c r="X340" s="1">
        <v>418.29080200195313</v>
      </c>
      <c r="Y340" s="1">
        <v>419.96563720703125</v>
      </c>
      <c r="Z340" s="1">
        <v>21.870773315429688</v>
      </c>
      <c r="AA340" s="1">
        <v>22.044235229492188</v>
      </c>
      <c r="AB340" s="1">
        <v>48.380771636962891</v>
      </c>
      <c r="AC340" s="1">
        <v>48.764492034912109</v>
      </c>
      <c r="AD340" s="1">
        <v>500.47756958007813</v>
      </c>
      <c r="AE340" s="1">
        <v>0.29246488213539124</v>
      </c>
      <c r="AF340" s="1">
        <v>0.32975280284881592</v>
      </c>
      <c r="AG340" s="1">
        <v>99.694557189941406</v>
      </c>
      <c r="AH340" s="1">
        <v>0.61008495092391968</v>
      </c>
      <c r="AI340" s="1">
        <v>0.1899566650390625</v>
      </c>
      <c r="AJ340" s="1">
        <v>2.7664460241794586E-2</v>
      </c>
      <c r="AK340" s="1">
        <v>7.8468100400641561E-4</v>
      </c>
      <c r="AL340" s="1">
        <v>4.1534610092639923E-2</v>
      </c>
      <c r="AM340" s="1">
        <v>2.1558508742600679E-3</v>
      </c>
      <c r="AN340" s="1">
        <v>1</v>
      </c>
      <c r="AO340" s="1">
        <v>-0.21956524252891541</v>
      </c>
      <c r="AP340" s="1">
        <v>2.737391471862793</v>
      </c>
      <c r="AQ340" s="1">
        <v>1</v>
      </c>
      <c r="AR340" s="1">
        <v>0</v>
      </c>
      <c r="AS340" s="1">
        <v>0.15999999642372131</v>
      </c>
      <c r="AT340" s="1">
        <v>111115</v>
      </c>
      <c r="AU340" s="1" t="s">
        <v>88</v>
      </c>
      <c r="AV340">
        <f t="shared" si="148"/>
        <v>0.83412928263346342</v>
      </c>
      <c r="AW340">
        <f t="shared" si="149"/>
        <v>1.4795113148613039E-4</v>
      </c>
      <c r="AX340">
        <f t="shared" si="150"/>
        <v>304.02426757812498</v>
      </c>
      <c r="AY340">
        <f t="shared" si="151"/>
        <v>304.13197174072263</v>
      </c>
      <c r="AZ340">
        <f t="shared" si="152"/>
        <v>4.6794380095726673E-2</v>
      </c>
      <c r="BA340">
        <f t="shared" si="153"/>
        <v>-5.8342782206010781E-2</v>
      </c>
      <c r="BB340">
        <f t="shared" si="154"/>
        <v>4.4791372361146502</v>
      </c>
      <c r="BC340">
        <f t="shared" si="155"/>
        <v>44.928603550350779</v>
      </c>
      <c r="BD340">
        <f t="shared" si="156"/>
        <v>22.884368320858592</v>
      </c>
      <c r="BE340">
        <f t="shared" si="157"/>
        <v>30.928119659423828</v>
      </c>
      <c r="BF340">
        <f t="shared" si="158"/>
        <v>4.4929216576193651</v>
      </c>
      <c r="BG340">
        <f t="shared" si="159"/>
        <v>6.2486661568732938E-3</v>
      </c>
      <c r="BH340">
        <f t="shared" si="160"/>
        <v>2.1976902697951299</v>
      </c>
      <c r="BI340">
        <f t="shared" si="161"/>
        <v>2.2952313878242352</v>
      </c>
      <c r="BJ340">
        <f t="shared" si="162"/>
        <v>3.906651958438913E-3</v>
      </c>
      <c r="BK340">
        <f t="shared" si="163"/>
        <v>76.856790797212227</v>
      </c>
      <c r="BL340">
        <f t="shared" si="164"/>
        <v>1.8356802734173296</v>
      </c>
      <c r="BM340">
        <f t="shared" si="165"/>
        <v>47.416263188237082</v>
      </c>
      <c r="BN340">
        <f t="shared" si="166"/>
        <v>420.65925364152849</v>
      </c>
      <c r="BO340">
        <f t="shared" si="167"/>
        <v>-1.6447535379915399E-3</v>
      </c>
    </row>
    <row r="341" spans="1:67" x14ac:dyDescent="0.25">
      <c r="A341" s="1">
        <v>328</v>
      </c>
      <c r="B341" s="1" t="s">
        <v>417</v>
      </c>
      <c r="C341" s="1" t="s">
        <v>82</v>
      </c>
      <c r="D341" s="1" t="s">
        <v>83</v>
      </c>
      <c r="E341" s="1" t="s">
        <v>84</v>
      </c>
      <c r="F341" s="1" t="s">
        <v>85</v>
      </c>
      <c r="G341" s="1" t="s">
        <v>86</v>
      </c>
      <c r="H341" s="1" t="s">
        <v>87</v>
      </c>
      <c r="I341" s="1">
        <v>1919.4999885894358</v>
      </c>
      <c r="J341" s="1">
        <v>0</v>
      </c>
      <c r="K341">
        <f t="shared" si="140"/>
        <v>-1.4296021649488195</v>
      </c>
      <c r="L341">
        <f t="shared" si="141"/>
        <v>6.18782560985479E-3</v>
      </c>
      <c r="M341">
        <f t="shared" si="142"/>
        <v>767.81806504888903</v>
      </c>
      <c r="N341">
        <f t="shared" si="143"/>
        <v>0.14627173884763009</v>
      </c>
      <c r="O341">
        <f t="shared" si="144"/>
        <v>2.2826845148584187</v>
      </c>
      <c r="P341">
        <f t="shared" si="145"/>
        <v>30.878381729125977</v>
      </c>
      <c r="Q341" s="1">
        <v>6</v>
      </c>
      <c r="R341">
        <f t="shared" si="146"/>
        <v>1.4200000166893005</v>
      </c>
      <c r="S341" s="1">
        <v>1</v>
      </c>
      <c r="T341">
        <f t="shared" si="147"/>
        <v>2.8400000333786011</v>
      </c>
      <c r="U341" s="1">
        <v>30.993408203125</v>
      </c>
      <c r="V341" s="1">
        <v>30.878381729125977</v>
      </c>
      <c r="W341" s="1">
        <v>31.039865493774414</v>
      </c>
      <c r="X341" s="1">
        <v>418.33505249023438</v>
      </c>
      <c r="Y341" s="1">
        <v>419.9771728515625</v>
      </c>
      <c r="Z341" s="1">
        <v>21.870639801025391</v>
      </c>
      <c r="AA341" s="1">
        <v>22.042329788208008</v>
      </c>
      <c r="AB341" s="1">
        <v>48.349029541015625</v>
      </c>
      <c r="AC341" s="1">
        <v>48.728580474853516</v>
      </c>
      <c r="AD341" s="1">
        <v>499.9041748046875</v>
      </c>
      <c r="AE341" s="1">
        <v>0.20254147052764893</v>
      </c>
      <c r="AF341" s="1">
        <v>0.11164467036724091</v>
      </c>
      <c r="AG341" s="1">
        <v>99.694747924804688</v>
      </c>
      <c r="AH341" s="1">
        <v>0.61008495092391968</v>
      </c>
      <c r="AI341" s="1">
        <v>0.1899566650390625</v>
      </c>
      <c r="AJ341" s="1">
        <v>2.7664460241794586E-2</v>
      </c>
      <c r="AK341" s="1">
        <v>7.8468100400641561E-4</v>
      </c>
      <c r="AL341" s="1">
        <v>4.1534610092639923E-2</v>
      </c>
      <c r="AM341" s="1">
        <v>2.1558508742600679E-3</v>
      </c>
      <c r="AN341" s="1">
        <v>1</v>
      </c>
      <c r="AO341" s="1">
        <v>-0.21956524252891541</v>
      </c>
      <c r="AP341" s="1">
        <v>2.737391471862793</v>
      </c>
      <c r="AQ341" s="1">
        <v>1</v>
      </c>
      <c r="AR341" s="1">
        <v>0</v>
      </c>
      <c r="AS341" s="1">
        <v>0.15999999642372131</v>
      </c>
      <c r="AT341" s="1">
        <v>111115</v>
      </c>
      <c r="AU341" s="1" t="s">
        <v>88</v>
      </c>
      <c r="AV341">
        <f t="shared" si="148"/>
        <v>0.83317362467447897</v>
      </c>
      <c r="AW341">
        <f t="shared" si="149"/>
        <v>1.4627173884763009E-4</v>
      </c>
      <c r="AX341">
        <f t="shared" si="150"/>
        <v>304.02838172912595</v>
      </c>
      <c r="AY341">
        <f t="shared" si="151"/>
        <v>304.14340820312498</v>
      </c>
      <c r="AZ341">
        <f t="shared" si="152"/>
        <v>3.2406634560079084E-2</v>
      </c>
      <c r="BA341">
        <f t="shared" si="153"/>
        <v>-5.6667657699941025E-2</v>
      </c>
      <c r="BB341">
        <f t="shared" si="154"/>
        <v>4.4801890267692297</v>
      </c>
      <c r="BC341">
        <f t="shared" si="155"/>
        <v>44.939067704433505</v>
      </c>
      <c r="BD341">
        <f t="shared" si="156"/>
        <v>22.896737916225497</v>
      </c>
      <c r="BE341">
        <f t="shared" si="157"/>
        <v>30.935894966125488</v>
      </c>
      <c r="BF341">
        <f t="shared" si="158"/>
        <v>4.4949149386055991</v>
      </c>
      <c r="BG341">
        <f t="shared" si="159"/>
        <v>6.174372813456599E-3</v>
      </c>
      <c r="BH341">
        <f t="shared" si="160"/>
        <v>2.197504511910811</v>
      </c>
      <c r="BI341">
        <f t="shared" si="161"/>
        <v>2.2974104266947881</v>
      </c>
      <c r="BJ341">
        <f t="shared" si="162"/>
        <v>3.8601894074196002E-3</v>
      </c>
      <c r="BK341">
        <f t="shared" si="163"/>
        <v>76.547428447160272</v>
      </c>
      <c r="BL341">
        <f t="shared" si="164"/>
        <v>1.8282376154769442</v>
      </c>
      <c r="BM341">
        <f t="shared" si="165"/>
        <v>47.398479234374449</v>
      </c>
      <c r="BN341">
        <f t="shared" si="166"/>
        <v>420.65673725297023</v>
      </c>
      <c r="BO341">
        <f t="shared" si="167"/>
        <v>-1.6108375910307597E-3</v>
      </c>
    </row>
    <row r="342" spans="1:67" x14ac:dyDescent="0.25">
      <c r="A342" s="1">
        <v>329</v>
      </c>
      <c r="B342" s="1" t="s">
        <v>418</v>
      </c>
      <c r="C342" s="1" t="s">
        <v>82</v>
      </c>
      <c r="D342" s="1" t="s">
        <v>83</v>
      </c>
      <c r="E342" s="1" t="s">
        <v>84</v>
      </c>
      <c r="F342" s="1" t="s">
        <v>85</v>
      </c>
      <c r="G342" s="1" t="s">
        <v>86</v>
      </c>
      <c r="H342" s="1" t="s">
        <v>87</v>
      </c>
      <c r="I342" s="1">
        <v>1924.4999884776771</v>
      </c>
      <c r="J342" s="1">
        <v>0</v>
      </c>
      <c r="K342">
        <f t="shared" si="140"/>
        <v>-1.4717854736344895</v>
      </c>
      <c r="L342">
        <f t="shared" si="141"/>
        <v>6.1511399077831957E-3</v>
      </c>
      <c r="M342">
        <f t="shared" si="142"/>
        <v>780.77775354839844</v>
      </c>
      <c r="N342">
        <f t="shared" si="143"/>
        <v>0.14549000316269214</v>
      </c>
      <c r="O342">
        <f t="shared" si="144"/>
        <v>2.2839876611122154</v>
      </c>
      <c r="P342">
        <f t="shared" si="145"/>
        <v>30.883296966552734</v>
      </c>
      <c r="Q342" s="1">
        <v>6</v>
      </c>
      <c r="R342">
        <f t="shared" si="146"/>
        <v>1.4200000166893005</v>
      </c>
      <c r="S342" s="1">
        <v>1</v>
      </c>
      <c r="T342">
        <f t="shared" si="147"/>
        <v>2.8400000333786011</v>
      </c>
      <c r="U342" s="1">
        <v>30.992986679077148</v>
      </c>
      <c r="V342" s="1">
        <v>30.883296966552734</v>
      </c>
      <c r="W342" s="1">
        <v>31.022104263305664</v>
      </c>
      <c r="X342" s="1">
        <v>418.30630493164063</v>
      </c>
      <c r="Y342" s="1">
        <v>419.99844360351563</v>
      </c>
      <c r="Z342" s="1">
        <v>21.871145248413086</v>
      </c>
      <c r="AA342" s="1">
        <v>22.041816711425781</v>
      </c>
      <c r="AB342" s="1">
        <v>48.351413726806641</v>
      </c>
      <c r="AC342" s="1">
        <v>48.728729248046875</v>
      </c>
      <c r="AD342" s="1">
        <v>500.20010375976563</v>
      </c>
      <c r="AE342" s="1">
        <v>4.4590417295694351E-2</v>
      </c>
      <c r="AF342" s="1">
        <v>5.685744434595108E-2</v>
      </c>
      <c r="AG342" s="1">
        <v>99.694969177246094</v>
      </c>
      <c r="AH342" s="1">
        <v>0.61008495092391968</v>
      </c>
      <c r="AI342" s="1">
        <v>0.1899566650390625</v>
      </c>
      <c r="AJ342" s="1">
        <v>2.7664460241794586E-2</v>
      </c>
      <c r="AK342" s="1">
        <v>7.8468100400641561E-4</v>
      </c>
      <c r="AL342" s="1">
        <v>4.1534610092639923E-2</v>
      </c>
      <c r="AM342" s="1">
        <v>2.1558508742600679E-3</v>
      </c>
      <c r="AN342" s="1">
        <v>1</v>
      </c>
      <c r="AO342" s="1">
        <v>-0.21956524252891541</v>
      </c>
      <c r="AP342" s="1">
        <v>2.737391471862793</v>
      </c>
      <c r="AQ342" s="1">
        <v>1</v>
      </c>
      <c r="AR342" s="1">
        <v>0</v>
      </c>
      <c r="AS342" s="1">
        <v>0.15999999642372131</v>
      </c>
      <c r="AT342" s="1">
        <v>111115</v>
      </c>
      <c r="AU342" s="1" t="s">
        <v>88</v>
      </c>
      <c r="AV342">
        <f t="shared" si="148"/>
        <v>0.83366683959960919</v>
      </c>
      <c r="AW342">
        <f t="shared" si="149"/>
        <v>1.4549000316269213E-4</v>
      </c>
      <c r="AX342">
        <f t="shared" si="150"/>
        <v>304.03329696655271</v>
      </c>
      <c r="AY342">
        <f t="shared" si="151"/>
        <v>304.14298667907713</v>
      </c>
      <c r="AZ342">
        <f t="shared" si="152"/>
        <v>7.1344666078433372E-3</v>
      </c>
      <c r="BA342">
        <f t="shared" si="153"/>
        <v>-5.7292466666984954E-2</v>
      </c>
      <c r="BB342">
        <f t="shared" si="154"/>
        <v>4.4814458987683166</v>
      </c>
      <c r="BC342">
        <f t="shared" si="155"/>
        <v>44.951575147195499</v>
      </c>
      <c r="BD342">
        <f t="shared" si="156"/>
        <v>22.909758435769717</v>
      </c>
      <c r="BE342">
        <f t="shared" si="157"/>
        <v>30.938141822814941</v>
      </c>
      <c r="BF342">
        <f t="shared" si="158"/>
        <v>4.4954910871968492</v>
      </c>
      <c r="BG342">
        <f t="shared" si="159"/>
        <v>6.1378459821055109E-3</v>
      </c>
      <c r="BH342">
        <f t="shared" si="160"/>
        <v>2.1974582376561012</v>
      </c>
      <c r="BI342">
        <f t="shared" si="161"/>
        <v>2.298032849540748</v>
      </c>
      <c r="BJ342">
        <f t="shared" si="162"/>
        <v>3.8373459040246362E-3</v>
      </c>
      <c r="BK342">
        <f t="shared" si="163"/>
        <v>77.839614074287041</v>
      </c>
      <c r="BL342">
        <f t="shared" si="164"/>
        <v>1.8590015402187146</v>
      </c>
      <c r="BM342">
        <f t="shared" si="165"/>
        <v>47.382206319349649</v>
      </c>
      <c r="BN342">
        <f t="shared" si="166"/>
        <v>420.69805992959112</v>
      </c>
      <c r="BO342">
        <f t="shared" si="167"/>
        <v>-1.6576364288735338E-3</v>
      </c>
    </row>
    <row r="343" spans="1:67" x14ac:dyDescent="0.25">
      <c r="A343" s="1">
        <v>330</v>
      </c>
      <c r="B343" s="1" t="s">
        <v>419</v>
      </c>
      <c r="C343" s="1" t="s">
        <v>82</v>
      </c>
      <c r="D343" s="1" t="s">
        <v>83</v>
      </c>
      <c r="E343" s="1" t="s">
        <v>84</v>
      </c>
      <c r="F343" s="1" t="s">
        <v>85</v>
      </c>
      <c r="G343" s="1" t="s">
        <v>86</v>
      </c>
      <c r="H343" s="1" t="s">
        <v>87</v>
      </c>
      <c r="I343" s="1">
        <v>1929.9999883547425</v>
      </c>
      <c r="J343" s="1">
        <v>0</v>
      </c>
      <c r="K343">
        <f t="shared" si="140"/>
        <v>-1.5118728154963221</v>
      </c>
      <c r="L343">
        <f t="shared" si="141"/>
        <v>5.9501470263776937E-3</v>
      </c>
      <c r="M343">
        <f t="shared" si="142"/>
        <v>804.02041733784927</v>
      </c>
      <c r="N343">
        <f t="shared" si="143"/>
        <v>0.14072319431593944</v>
      </c>
      <c r="O343">
        <f t="shared" si="144"/>
        <v>2.2836071958249797</v>
      </c>
      <c r="P343">
        <f t="shared" si="145"/>
        <v>30.879976272583008</v>
      </c>
      <c r="Q343" s="1">
        <v>6</v>
      </c>
      <c r="R343">
        <f t="shared" si="146"/>
        <v>1.4200000166893005</v>
      </c>
      <c r="S343" s="1">
        <v>1</v>
      </c>
      <c r="T343">
        <f t="shared" si="147"/>
        <v>2.8400000333786011</v>
      </c>
      <c r="U343" s="1">
        <v>30.987524032592773</v>
      </c>
      <c r="V343" s="1">
        <v>30.879976272583008</v>
      </c>
      <c r="W343" s="1">
        <v>31.012355804443359</v>
      </c>
      <c r="X343" s="1">
        <v>418.20419311523438</v>
      </c>
      <c r="Y343" s="1">
        <v>419.94647216796875</v>
      </c>
      <c r="Z343" s="1">
        <v>21.872318267822266</v>
      </c>
      <c r="AA343" s="1">
        <v>22.037364959716797</v>
      </c>
      <c r="AB343" s="1">
        <v>48.3685302734375</v>
      </c>
      <c r="AC343" s="1">
        <v>48.733509063720703</v>
      </c>
      <c r="AD343" s="1">
        <v>500.30215454101563</v>
      </c>
      <c r="AE343" s="1">
        <v>0.23125767707824707</v>
      </c>
      <c r="AF343" s="1">
        <v>1.4472309499979019E-2</v>
      </c>
      <c r="AG343" s="1">
        <v>99.693840026855469</v>
      </c>
      <c r="AH343" s="1">
        <v>0.61008495092391968</v>
      </c>
      <c r="AI343" s="1">
        <v>0.1899566650390625</v>
      </c>
      <c r="AJ343" s="1">
        <v>2.7664460241794586E-2</v>
      </c>
      <c r="AK343" s="1">
        <v>7.8468100400641561E-4</v>
      </c>
      <c r="AL343" s="1">
        <v>4.1534610092639923E-2</v>
      </c>
      <c r="AM343" s="1">
        <v>2.1558508742600679E-3</v>
      </c>
      <c r="AN343" s="1">
        <v>1</v>
      </c>
      <c r="AO343" s="1">
        <v>-0.21956524252891541</v>
      </c>
      <c r="AP343" s="1">
        <v>2.737391471862793</v>
      </c>
      <c r="AQ343" s="1">
        <v>1</v>
      </c>
      <c r="AR343" s="1">
        <v>0</v>
      </c>
      <c r="AS343" s="1">
        <v>0.15999999642372131</v>
      </c>
      <c r="AT343" s="1">
        <v>111115</v>
      </c>
      <c r="AU343" s="1" t="s">
        <v>88</v>
      </c>
      <c r="AV343">
        <f t="shared" si="148"/>
        <v>0.83383692423502598</v>
      </c>
      <c r="AW343">
        <f t="shared" si="149"/>
        <v>1.4072319431593944E-4</v>
      </c>
      <c r="AX343">
        <f t="shared" si="150"/>
        <v>304.02997627258299</v>
      </c>
      <c r="AY343">
        <f t="shared" si="151"/>
        <v>304.13752403259275</v>
      </c>
      <c r="AZ343">
        <f t="shared" si="152"/>
        <v>3.700122750547763E-2</v>
      </c>
      <c r="BA343">
        <f t="shared" si="153"/>
        <v>-5.4878328271831818E-2</v>
      </c>
      <c r="BB343">
        <f t="shared" si="154"/>
        <v>4.4805967327324163</v>
      </c>
      <c r="BC343">
        <f t="shared" si="155"/>
        <v>44.943566538568838</v>
      </c>
      <c r="BD343">
        <f t="shared" si="156"/>
        <v>22.906201578852041</v>
      </c>
      <c r="BE343">
        <f t="shared" si="157"/>
        <v>30.933750152587891</v>
      </c>
      <c r="BF343">
        <f t="shared" si="158"/>
        <v>4.4943650163599225</v>
      </c>
      <c r="BG343">
        <f t="shared" si="159"/>
        <v>5.9377068052243933E-3</v>
      </c>
      <c r="BH343">
        <f t="shared" si="160"/>
        <v>2.1969895369074366</v>
      </c>
      <c r="BI343">
        <f t="shared" si="161"/>
        <v>2.2973754794524859</v>
      </c>
      <c r="BJ343">
        <f t="shared" si="162"/>
        <v>3.7121824279217723E-3</v>
      </c>
      <c r="BK343">
        <f t="shared" si="163"/>
        <v>80.155882864405115</v>
      </c>
      <c r="BL343">
        <f t="shared" si="164"/>
        <v>1.9145783346794254</v>
      </c>
      <c r="BM343">
        <f t="shared" si="165"/>
        <v>47.377623893239196</v>
      </c>
      <c r="BN343">
        <f t="shared" si="166"/>
        <v>420.66514409646584</v>
      </c>
      <c r="BO343">
        <f t="shared" si="167"/>
        <v>-1.7027543791593913E-3</v>
      </c>
    </row>
    <row r="344" spans="1:67" x14ac:dyDescent="0.25">
      <c r="A344" s="1">
        <v>331</v>
      </c>
      <c r="B344" s="1" t="s">
        <v>420</v>
      </c>
      <c r="C344" s="1" t="s">
        <v>82</v>
      </c>
      <c r="D344" s="1" t="s">
        <v>83</v>
      </c>
      <c r="E344" s="1" t="s">
        <v>84</v>
      </c>
      <c r="F344" s="1" t="s">
        <v>85</v>
      </c>
      <c r="G344" s="1" t="s">
        <v>86</v>
      </c>
      <c r="H344" s="1" t="s">
        <v>87</v>
      </c>
      <c r="I344" s="1">
        <v>1934.9999882429838</v>
      </c>
      <c r="J344" s="1">
        <v>0</v>
      </c>
      <c r="K344">
        <f t="shared" si="140"/>
        <v>-1.4683498090237743</v>
      </c>
      <c r="L344">
        <f t="shared" si="141"/>
        <v>6.1681987439773127E-3</v>
      </c>
      <c r="M344">
        <f t="shared" si="142"/>
        <v>778.8212002616292</v>
      </c>
      <c r="N344">
        <f t="shared" si="143"/>
        <v>0.14584079201389308</v>
      </c>
      <c r="O344">
        <f t="shared" si="144"/>
        <v>2.2832003992537508</v>
      </c>
      <c r="P344">
        <f t="shared" si="145"/>
        <v>30.878629684448242</v>
      </c>
      <c r="Q344" s="1">
        <v>6</v>
      </c>
      <c r="R344">
        <f t="shared" si="146"/>
        <v>1.4200000166893005</v>
      </c>
      <c r="S344" s="1">
        <v>1</v>
      </c>
      <c r="T344">
        <f t="shared" si="147"/>
        <v>2.8400000333786011</v>
      </c>
      <c r="U344" s="1">
        <v>30.986415863037109</v>
      </c>
      <c r="V344" s="1">
        <v>30.878629684448242</v>
      </c>
      <c r="W344" s="1">
        <v>31.016059875488281</v>
      </c>
      <c r="X344" s="1">
        <v>418.25949096679688</v>
      </c>
      <c r="Y344" s="1">
        <v>419.94735717773438</v>
      </c>
      <c r="Z344" s="1">
        <v>21.866609573364258</v>
      </c>
      <c r="AA344" s="1">
        <v>22.037694931030273</v>
      </c>
      <c r="AB344" s="1">
        <v>48.359603881835938</v>
      </c>
      <c r="AC344" s="1">
        <v>48.737972259521484</v>
      </c>
      <c r="AD344" s="1">
        <v>500.19522094726563</v>
      </c>
      <c r="AE344" s="1">
        <v>0.25166520476341248</v>
      </c>
      <c r="AF344" s="1">
        <v>5.8923546224832535E-2</v>
      </c>
      <c r="AG344" s="1">
        <v>99.695182800292969</v>
      </c>
      <c r="AH344" s="1">
        <v>0.61008495092391968</v>
      </c>
      <c r="AI344" s="1">
        <v>0.1899566650390625</v>
      </c>
      <c r="AJ344" s="1">
        <v>2.7664460241794586E-2</v>
      </c>
      <c r="AK344" s="1">
        <v>7.8468100400641561E-4</v>
      </c>
      <c r="AL344" s="1">
        <v>4.1534610092639923E-2</v>
      </c>
      <c r="AM344" s="1">
        <v>2.1558508742600679E-3</v>
      </c>
      <c r="AN344" s="1">
        <v>1</v>
      </c>
      <c r="AO344" s="1">
        <v>-0.21956524252891541</v>
      </c>
      <c r="AP344" s="1">
        <v>2.737391471862793</v>
      </c>
      <c r="AQ344" s="1">
        <v>1</v>
      </c>
      <c r="AR344" s="1">
        <v>0</v>
      </c>
      <c r="AS344" s="1">
        <v>0.15999999642372131</v>
      </c>
      <c r="AT344" s="1">
        <v>111115</v>
      </c>
      <c r="AU344" s="1" t="s">
        <v>88</v>
      </c>
      <c r="AV344">
        <f t="shared" si="148"/>
        <v>0.83365870157877597</v>
      </c>
      <c r="AW344">
        <f t="shared" si="149"/>
        <v>1.4584079201389308E-4</v>
      </c>
      <c r="AX344">
        <f t="shared" si="150"/>
        <v>304.02862968444822</v>
      </c>
      <c r="AY344">
        <f t="shared" si="151"/>
        <v>304.13641586303709</v>
      </c>
      <c r="AZ344">
        <f t="shared" si="152"/>
        <v>4.0266431862121088E-2</v>
      </c>
      <c r="BA344">
        <f t="shared" si="153"/>
        <v>-5.7354580273872288E-2</v>
      </c>
      <c r="BB344">
        <f t="shared" si="154"/>
        <v>4.4802524238999037</v>
      </c>
      <c r="BC344">
        <f t="shared" si="155"/>
        <v>44.939507587589659</v>
      </c>
      <c r="BD344">
        <f t="shared" si="156"/>
        <v>22.901812656559386</v>
      </c>
      <c r="BE344">
        <f t="shared" si="157"/>
        <v>30.932522773742676</v>
      </c>
      <c r="BF344">
        <f t="shared" si="158"/>
        <v>4.4940503473354534</v>
      </c>
      <c r="BG344">
        <f t="shared" si="159"/>
        <v>6.1548310606071594E-3</v>
      </c>
      <c r="BH344">
        <f t="shared" si="160"/>
        <v>2.1970520246461529</v>
      </c>
      <c r="BI344">
        <f t="shared" si="161"/>
        <v>2.2969983226893005</v>
      </c>
      <c r="BJ344">
        <f t="shared" si="162"/>
        <v>3.8479681863350383E-3</v>
      </c>
      <c r="BK344">
        <f t="shared" si="163"/>
        <v>77.644721928826712</v>
      </c>
      <c r="BL344">
        <f t="shared" si="164"/>
        <v>1.8545686428311265</v>
      </c>
      <c r="BM344">
        <f t="shared" si="165"/>
        <v>47.387087209469811</v>
      </c>
      <c r="BN344">
        <f t="shared" si="166"/>
        <v>420.6453403533979</v>
      </c>
      <c r="BO344">
        <f t="shared" si="167"/>
        <v>-1.6541445673868827E-3</v>
      </c>
    </row>
    <row r="345" spans="1:67" x14ac:dyDescent="0.25">
      <c r="A345" s="1">
        <v>332</v>
      </c>
      <c r="B345" s="1" t="s">
        <v>421</v>
      </c>
      <c r="C345" s="1" t="s">
        <v>82</v>
      </c>
      <c r="D345" s="1" t="s">
        <v>83</v>
      </c>
      <c r="E345" s="1" t="s">
        <v>84</v>
      </c>
      <c r="F345" s="1" t="s">
        <v>85</v>
      </c>
      <c r="G345" s="1" t="s">
        <v>86</v>
      </c>
      <c r="H345" s="1" t="s">
        <v>87</v>
      </c>
      <c r="I345" s="1">
        <v>1939.9999881312251</v>
      </c>
      <c r="J345" s="1">
        <v>0</v>
      </c>
      <c r="K345">
        <f t="shared" si="140"/>
        <v>-1.4674987728923563</v>
      </c>
      <c r="L345">
        <f t="shared" si="141"/>
        <v>6.1563042966949616E-3</v>
      </c>
      <c r="M345">
        <f t="shared" si="142"/>
        <v>779.30665764454727</v>
      </c>
      <c r="N345">
        <f t="shared" si="143"/>
        <v>0.14559961838686916</v>
      </c>
      <c r="O345">
        <f t="shared" si="144"/>
        <v>2.2837939030242573</v>
      </c>
      <c r="P345">
        <f t="shared" si="145"/>
        <v>30.879936218261719</v>
      </c>
      <c r="Q345" s="1">
        <v>6</v>
      </c>
      <c r="R345">
        <f t="shared" si="146"/>
        <v>1.4200000166893005</v>
      </c>
      <c r="S345" s="1">
        <v>1</v>
      </c>
      <c r="T345">
        <f t="shared" si="147"/>
        <v>2.8400000333786011</v>
      </c>
      <c r="U345" s="1">
        <v>30.984743118286133</v>
      </c>
      <c r="V345" s="1">
        <v>30.879936218261719</v>
      </c>
      <c r="W345" s="1">
        <v>31.021944046020508</v>
      </c>
      <c r="X345" s="1">
        <v>418.24652099609375</v>
      </c>
      <c r="Y345" s="1">
        <v>419.93362426757813</v>
      </c>
      <c r="Z345" s="1">
        <v>21.864503860473633</v>
      </c>
      <c r="AA345" s="1">
        <v>22.035320281982422</v>
      </c>
      <c r="AB345" s="1">
        <v>48.359066009521484</v>
      </c>
      <c r="AC345" s="1">
        <v>48.736869812011719</v>
      </c>
      <c r="AD345" s="1">
        <v>500.15548706054688</v>
      </c>
      <c r="AE345" s="1">
        <v>5.2903648465871811E-2</v>
      </c>
      <c r="AF345" s="1">
        <v>9.3039035797119141E-2</v>
      </c>
      <c r="AG345" s="1">
        <v>99.69415283203125</v>
      </c>
      <c r="AH345" s="1">
        <v>0.61008495092391968</v>
      </c>
      <c r="AI345" s="1">
        <v>0.1899566650390625</v>
      </c>
      <c r="AJ345" s="1">
        <v>2.7664460241794586E-2</v>
      </c>
      <c r="AK345" s="1">
        <v>7.8468100400641561E-4</v>
      </c>
      <c r="AL345" s="1">
        <v>4.1534610092639923E-2</v>
      </c>
      <c r="AM345" s="1">
        <v>2.1558508742600679E-3</v>
      </c>
      <c r="AN345" s="1">
        <v>1</v>
      </c>
      <c r="AO345" s="1">
        <v>-0.21956524252891541</v>
      </c>
      <c r="AP345" s="1">
        <v>2.737391471862793</v>
      </c>
      <c r="AQ345" s="1">
        <v>1</v>
      </c>
      <c r="AR345" s="1">
        <v>0</v>
      </c>
      <c r="AS345" s="1">
        <v>0.15999999642372131</v>
      </c>
      <c r="AT345" s="1">
        <v>111115</v>
      </c>
      <c r="AU345" s="1" t="s">
        <v>88</v>
      </c>
      <c r="AV345">
        <f t="shared" si="148"/>
        <v>0.83359247843424455</v>
      </c>
      <c r="AW345">
        <f t="shared" si="149"/>
        <v>1.4559961838686916E-4</v>
      </c>
      <c r="AX345">
        <f t="shared" si="150"/>
        <v>304.0299362182617</v>
      </c>
      <c r="AY345">
        <f t="shared" si="151"/>
        <v>304.13474311828611</v>
      </c>
      <c r="AZ345">
        <f t="shared" si="152"/>
        <v>8.4645835653412993E-3</v>
      </c>
      <c r="BA345">
        <f t="shared" si="153"/>
        <v>-5.8000351399453018E-2</v>
      </c>
      <c r="BB345">
        <f t="shared" si="154"/>
        <v>4.480586490918971</v>
      </c>
      <c r="BC345">
        <f t="shared" si="155"/>
        <v>44.943322789131322</v>
      </c>
      <c r="BD345">
        <f t="shared" si="156"/>
        <v>22.9080025071489</v>
      </c>
      <c r="BE345">
        <f t="shared" si="157"/>
        <v>30.932339668273926</v>
      </c>
      <c r="BF345">
        <f t="shared" si="158"/>
        <v>4.4940034053498126</v>
      </c>
      <c r="BG345">
        <f t="shared" si="159"/>
        <v>6.142988063116429E-3</v>
      </c>
      <c r="BH345">
        <f t="shared" si="160"/>
        <v>2.1967925878947137</v>
      </c>
      <c r="BI345">
        <f t="shared" si="161"/>
        <v>2.2972108174550989</v>
      </c>
      <c r="BJ345">
        <f t="shared" si="162"/>
        <v>3.8405617033159521E-3</v>
      </c>
      <c r="BK345">
        <f t="shared" si="163"/>
        <v>77.692317030234946</v>
      </c>
      <c r="BL345">
        <f t="shared" si="164"/>
        <v>1.8557853256065528</v>
      </c>
      <c r="BM345">
        <f t="shared" si="165"/>
        <v>47.377075450050953</v>
      </c>
      <c r="BN345">
        <f t="shared" si="166"/>
        <v>420.63120290142336</v>
      </c>
      <c r="BO345">
        <f t="shared" si="167"/>
        <v>-1.652892120380142E-3</v>
      </c>
    </row>
    <row r="346" spans="1:67" x14ac:dyDescent="0.25">
      <c r="A346" s="1">
        <v>333</v>
      </c>
      <c r="B346" s="1" t="s">
        <v>422</v>
      </c>
      <c r="C346" s="1" t="s">
        <v>82</v>
      </c>
      <c r="D346" s="1" t="s">
        <v>83</v>
      </c>
      <c r="E346" s="1" t="s">
        <v>84</v>
      </c>
      <c r="F346" s="1" t="s">
        <v>85</v>
      </c>
      <c r="G346" s="1" t="s">
        <v>86</v>
      </c>
      <c r="H346" s="1" t="s">
        <v>87</v>
      </c>
      <c r="I346" s="1">
        <v>1945.4999880082905</v>
      </c>
      <c r="J346" s="1">
        <v>0</v>
      </c>
      <c r="K346">
        <f t="shared" si="140"/>
        <v>-1.4591767861256542</v>
      </c>
      <c r="L346">
        <f t="shared" si="141"/>
        <v>6.117155143941704E-3</v>
      </c>
      <c r="M346">
        <f t="shared" si="142"/>
        <v>779.58546165854614</v>
      </c>
      <c r="N346">
        <f t="shared" si="143"/>
        <v>0.1447536957027441</v>
      </c>
      <c r="O346">
        <f t="shared" si="144"/>
        <v>2.2850450853275159</v>
      </c>
      <c r="P346">
        <f t="shared" si="145"/>
        <v>30.883712768554688</v>
      </c>
      <c r="Q346" s="1">
        <v>6</v>
      </c>
      <c r="R346">
        <f t="shared" si="146"/>
        <v>1.4200000166893005</v>
      </c>
      <c r="S346" s="1">
        <v>1</v>
      </c>
      <c r="T346">
        <f t="shared" si="147"/>
        <v>2.8400000333786011</v>
      </c>
      <c r="U346" s="1">
        <v>30.986944198608398</v>
      </c>
      <c r="V346" s="1">
        <v>30.883712768554688</v>
      </c>
      <c r="W346" s="1">
        <v>31.022388458251953</v>
      </c>
      <c r="X346" s="1">
        <v>418.29324340820313</v>
      </c>
      <c r="Y346" s="1">
        <v>419.97052001953125</v>
      </c>
      <c r="Z346" s="1">
        <v>21.862396240234375</v>
      </c>
      <c r="AA346" s="1">
        <v>22.032194137573242</v>
      </c>
      <c r="AB346" s="1">
        <v>48.348911285400391</v>
      </c>
      <c r="AC346" s="1">
        <v>48.724418640136719</v>
      </c>
      <c r="AD346" s="1">
        <v>500.23394775390625</v>
      </c>
      <c r="AE346" s="1">
        <v>7.1042343974113464E-2</v>
      </c>
      <c r="AF346" s="1">
        <v>2.0675428677350283E-3</v>
      </c>
      <c r="AG346" s="1">
        <v>99.695343017578125</v>
      </c>
      <c r="AH346" s="1">
        <v>0.61008495092391968</v>
      </c>
      <c r="AI346" s="1">
        <v>0.1899566650390625</v>
      </c>
      <c r="AJ346" s="1">
        <v>2.7664460241794586E-2</v>
      </c>
      <c r="AK346" s="1">
        <v>7.8468100400641561E-4</v>
      </c>
      <c r="AL346" s="1">
        <v>4.1534610092639923E-2</v>
      </c>
      <c r="AM346" s="1">
        <v>2.1558508742600679E-3</v>
      </c>
      <c r="AN346" s="1">
        <v>1</v>
      </c>
      <c r="AO346" s="1">
        <v>-0.21956524252891541</v>
      </c>
      <c r="AP346" s="1">
        <v>2.737391471862793</v>
      </c>
      <c r="AQ346" s="1">
        <v>1</v>
      </c>
      <c r="AR346" s="1">
        <v>0</v>
      </c>
      <c r="AS346" s="1">
        <v>0.15999999642372131</v>
      </c>
      <c r="AT346" s="1">
        <v>111115</v>
      </c>
      <c r="AU346" s="1" t="s">
        <v>88</v>
      </c>
      <c r="AV346">
        <f t="shared" si="148"/>
        <v>0.8337232462565104</v>
      </c>
      <c r="AW346">
        <f t="shared" si="149"/>
        <v>1.447536957027441E-4</v>
      </c>
      <c r="AX346">
        <f t="shared" si="150"/>
        <v>304.03371276855466</v>
      </c>
      <c r="AY346">
        <f t="shared" si="151"/>
        <v>304.13694419860838</v>
      </c>
      <c r="AZ346">
        <f t="shared" si="152"/>
        <v>1.1366774781790934E-2</v>
      </c>
      <c r="BA346">
        <f t="shared" si="153"/>
        <v>-5.7761458578406581E-2</v>
      </c>
      <c r="BB346">
        <f t="shared" si="154"/>
        <v>4.4815522373027541</v>
      </c>
      <c r="BC346">
        <f t="shared" si="155"/>
        <v>44.952473221468068</v>
      </c>
      <c r="BD346">
        <f t="shared" si="156"/>
        <v>22.920279083894826</v>
      </c>
      <c r="BE346">
        <f t="shared" si="157"/>
        <v>30.935328483581543</v>
      </c>
      <c r="BF346">
        <f t="shared" si="158"/>
        <v>4.4947696888843254</v>
      </c>
      <c r="BG346">
        <f t="shared" si="159"/>
        <v>6.1040075521257547E-3</v>
      </c>
      <c r="BH346">
        <f t="shared" si="160"/>
        <v>2.1965071519752382</v>
      </c>
      <c r="BI346">
        <f t="shared" si="161"/>
        <v>2.2982625369090872</v>
      </c>
      <c r="BJ346">
        <f t="shared" si="162"/>
        <v>3.8161837744998986E-3</v>
      </c>
      <c r="BK346">
        <f t="shared" si="163"/>
        <v>77.721040011565762</v>
      </c>
      <c r="BL346">
        <f t="shared" si="164"/>
        <v>1.8562861546145919</v>
      </c>
      <c r="BM346">
        <f t="shared" si="165"/>
        <v>47.358703828353498</v>
      </c>
      <c r="BN346">
        <f t="shared" si="166"/>
        <v>420.66414277943176</v>
      </c>
      <c r="BO346">
        <f t="shared" si="167"/>
        <v>-1.6427528334300525E-3</v>
      </c>
    </row>
    <row r="347" spans="1:67" x14ac:dyDescent="0.25">
      <c r="A347" s="1">
        <v>334</v>
      </c>
      <c r="B347" s="1" t="s">
        <v>423</v>
      </c>
      <c r="C347" s="1" t="s">
        <v>82</v>
      </c>
      <c r="D347" s="1" t="s">
        <v>83</v>
      </c>
      <c r="E347" s="1" t="s">
        <v>84</v>
      </c>
      <c r="F347" s="1" t="s">
        <v>85</v>
      </c>
      <c r="G347" s="1" t="s">
        <v>86</v>
      </c>
      <c r="H347" s="1" t="s">
        <v>87</v>
      </c>
      <c r="I347" s="1">
        <v>1950.4999878965318</v>
      </c>
      <c r="J347" s="1">
        <v>0</v>
      </c>
      <c r="K347">
        <f t="shared" si="140"/>
        <v>-1.4993080938305603</v>
      </c>
      <c r="L347">
        <f t="shared" si="141"/>
        <v>6.1680908778419296E-3</v>
      </c>
      <c r="M347">
        <f t="shared" si="142"/>
        <v>786.74714686571212</v>
      </c>
      <c r="N347">
        <f t="shared" si="143"/>
        <v>0.14585234513907147</v>
      </c>
      <c r="O347">
        <f t="shared" si="144"/>
        <v>2.2834147896091501</v>
      </c>
      <c r="P347">
        <f t="shared" si="145"/>
        <v>30.876392364501953</v>
      </c>
      <c r="Q347" s="1">
        <v>6</v>
      </c>
      <c r="R347">
        <f t="shared" si="146"/>
        <v>1.4200000166893005</v>
      </c>
      <c r="S347" s="1">
        <v>1</v>
      </c>
      <c r="T347">
        <f t="shared" si="147"/>
        <v>2.8400000333786011</v>
      </c>
      <c r="U347" s="1">
        <v>30.983667373657227</v>
      </c>
      <c r="V347" s="1">
        <v>30.876392364501953</v>
      </c>
      <c r="W347" s="1">
        <v>31.016086578369141</v>
      </c>
      <c r="X347" s="1">
        <v>418.24908447265625</v>
      </c>
      <c r="Y347" s="1">
        <v>419.97406005859375</v>
      </c>
      <c r="Z347" s="1">
        <v>21.858917236328125</v>
      </c>
      <c r="AA347" s="1">
        <v>22.03001594543457</v>
      </c>
      <c r="AB347" s="1">
        <v>48.349712371826172</v>
      </c>
      <c r="AC347" s="1">
        <v>48.728168487548828</v>
      </c>
      <c r="AD347" s="1">
        <v>500.19973754882813</v>
      </c>
      <c r="AE347" s="1">
        <v>0.1745728999376297</v>
      </c>
      <c r="AF347" s="1">
        <v>1.033712993375957E-3</v>
      </c>
      <c r="AG347" s="1">
        <v>99.694236755371094</v>
      </c>
      <c r="AH347" s="1">
        <v>0.61008495092391968</v>
      </c>
      <c r="AI347" s="1">
        <v>0.1899566650390625</v>
      </c>
      <c r="AJ347" s="1">
        <v>2.7664460241794586E-2</v>
      </c>
      <c r="AK347" s="1">
        <v>7.8468100400641561E-4</v>
      </c>
      <c r="AL347" s="1">
        <v>4.1534610092639923E-2</v>
      </c>
      <c r="AM347" s="1">
        <v>2.1558508742600679E-3</v>
      </c>
      <c r="AN347" s="1">
        <v>1</v>
      </c>
      <c r="AO347" s="1">
        <v>-0.21956524252891541</v>
      </c>
      <c r="AP347" s="1">
        <v>2.737391471862793</v>
      </c>
      <c r="AQ347" s="1">
        <v>1</v>
      </c>
      <c r="AR347" s="1">
        <v>0</v>
      </c>
      <c r="AS347" s="1">
        <v>0.15999999642372131</v>
      </c>
      <c r="AT347" s="1">
        <v>111115</v>
      </c>
      <c r="AU347" s="1" t="s">
        <v>88</v>
      </c>
      <c r="AV347">
        <f t="shared" si="148"/>
        <v>0.83366622924804679</v>
      </c>
      <c r="AW347">
        <f t="shared" si="149"/>
        <v>1.4585234513907148E-4</v>
      </c>
      <c r="AX347">
        <f t="shared" si="150"/>
        <v>304.02639236450193</v>
      </c>
      <c r="AY347">
        <f t="shared" si="151"/>
        <v>304.1336673736572</v>
      </c>
      <c r="AZ347">
        <f t="shared" si="152"/>
        <v>2.7931663365699411E-2</v>
      </c>
      <c r="BA347">
        <f t="shared" si="153"/>
        <v>-5.7569830169420411E-2</v>
      </c>
      <c r="BB347">
        <f t="shared" si="154"/>
        <v>4.4796804149979046</v>
      </c>
      <c r="BC347">
        <f t="shared" si="155"/>
        <v>44.934196406860586</v>
      </c>
      <c r="BD347">
        <f t="shared" si="156"/>
        <v>22.904180461426016</v>
      </c>
      <c r="BE347">
        <f t="shared" si="157"/>
        <v>30.93002986907959</v>
      </c>
      <c r="BF347">
        <f t="shared" si="158"/>
        <v>4.4934112884349124</v>
      </c>
      <c r="BG347">
        <f t="shared" si="159"/>
        <v>6.154723661494773E-3</v>
      </c>
      <c r="BH347">
        <f t="shared" si="160"/>
        <v>2.1962656253887545</v>
      </c>
      <c r="BI347">
        <f t="shared" si="161"/>
        <v>2.297145663046158</v>
      </c>
      <c r="BJ347">
        <f t="shared" si="162"/>
        <v>3.8479010200474974E-3</v>
      </c>
      <c r="BK347">
        <f t="shared" si="163"/>
        <v>78.434156326243013</v>
      </c>
      <c r="BL347">
        <f t="shared" si="164"/>
        <v>1.8733231922846547</v>
      </c>
      <c r="BM347">
        <f t="shared" si="165"/>
        <v>47.375779797869846</v>
      </c>
      <c r="BN347">
        <f t="shared" si="166"/>
        <v>420.68675932017203</v>
      </c>
      <c r="BO347">
        <f t="shared" si="167"/>
        <v>-1.6884508135522551E-3</v>
      </c>
    </row>
    <row r="348" spans="1:67" x14ac:dyDescent="0.25">
      <c r="A348" s="1">
        <v>335</v>
      </c>
      <c r="B348" s="1" t="s">
        <v>424</v>
      </c>
      <c r="C348" s="1" t="s">
        <v>82</v>
      </c>
      <c r="D348" s="1" t="s">
        <v>83</v>
      </c>
      <c r="E348" s="1" t="s">
        <v>84</v>
      </c>
      <c r="F348" s="1" t="s">
        <v>85</v>
      </c>
      <c r="G348" s="1" t="s">
        <v>86</v>
      </c>
      <c r="H348" s="1" t="s">
        <v>87</v>
      </c>
      <c r="I348" s="1">
        <v>1955.4999877847731</v>
      </c>
      <c r="J348" s="1">
        <v>0</v>
      </c>
      <c r="K348">
        <f t="shared" si="140"/>
        <v>-1.4946124474672409</v>
      </c>
      <c r="L348">
        <f t="shared" si="141"/>
        <v>6.1036568554343204E-3</v>
      </c>
      <c r="M348">
        <f t="shared" si="142"/>
        <v>789.55420618176367</v>
      </c>
      <c r="N348">
        <f t="shared" si="143"/>
        <v>0.14429215100790918</v>
      </c>
      <c r="O348">
        <f t="shared" si="144"/>
        <v>2.2827927243395183</v>
      </c>
      <c r="P348">
        <f t="shared" si="145"/>
        <v>30.873197555541992</v>
      </c>
      <c r="Q348" s="1">
        <v>6</v>
      </c>
      <c r="R348">
        <f t="shared" si="146"/>
        <v>1.4200000166893005</v>
      </c>
      <c r="S348" s="1">
        <v>1</v>
      </c>
      <c r="T348">
        <f t="shared" si="147"/>
        <v>2.8400000333786011</v>
      </c>
      <c r="U348" s="1">
        <v>30.982921600341797</v>
      </c>
      <c r="V348" s="1">
        <v>30.873197555541992</v>
      </c>
      <c r="W348" s="1">
        <v>31.017255783081055</v>
      </c>
      <c r="X348" s="1">
        <v>418.23492431640625</v>
      </c>
      <c r="Y348" s="1">
        <v>419.9552001953125</v>
      </c>
      <c r="Z348" s="1">
        <v>21.858816146850586</v>
      </c>
      <c r="AA348" s="1">
        <v>22.028099060058594</v>
      </c>
      <c r="AB348" s="1">
        <v>48.351467132568359</v>
      </c>
      <c r="AC348" s="1">
        <v>48.725917816162109</v>
      </c>
      <c r="AD348" s="1">
        <v>500.15798950195313</v>
      </c>
      <c r="AE348" s="1">
        <v>0.30533012747764587</v>
      </c>
      <c r="AF348" s="1">
        <v>9.9241793155670166E-2</v>
      </c>
      <c r="AG348" s="1">
        <v>99.694076538085938</v>
      </c>
      <c r="AH348" s="1">
        <v>0.61008495092391968</v>
      </c>
      <c r="AI348" s="1">
        <v>0.1899566650390625</v>
      </c>
      <c r="AJ348" s="1">
        <v>2.7664460241794586E-2</v>
      </c>
      <c r="AK348" s="1">
        <v>7.8468100400641561E-4</v>
      </c>
      <c r="AL348" s="1">
        <v>4.1534610092639923E-2</v>
      </c>
      <c r="AM348" s="1">
        <v>2.1558508742600679E-3</v>
      </c>
      <c r="AN348" s="1">
        <v>1</v>
      </c>
      <c r="AO348" s="1">
        <v>-0.21956524252891541</v>
      </c>
      <c r="AP348" s="1">
        <v>2.737391471862793</v>
      </c>
      <c r="AQ348" s="1">
        <v>1</v>
      </c>
      <c r="AR348" s="1">
        <v>0</v>
      </c>
      <c r="AS348" s="1">
        <v>0.15999999642372131</v>
      </c>
      <c r="AT348" s="1">
        <v>111115</v>
      </c>
      <c r="AU348" s="1" t="s">
        <v>88</v>
      </c>
      <c r="AV348">
        <f t="shared" si="148"/>
        <v>0.83359664916992182</v>
      </c>
      <c r="AW348">
        <f t="shared" si="149"/>
        <v>1.4429215100790919E-4</v>
      </c>
      <c r="AX348">
        <f t="shared" si="150"/>
        <v>304.02319755554197</v>
      </c>
      <c r="AY348">
        <f t="shared" si="151"/>
        <v>304.13292160034177</v>
      </c>
      <c r="AZ348">
        <f t="shared" si="152"/>
        <v>4.8852819304477713E-2</v>
      </c>
      <c r="BA348">
        <f t="shared" si="153"/>
        <v>-5.6223735754907009E-2</v>
      </c>
      <c r="BB348">
        <f t="shared" si="154"/>
        <v>4.4788637180215387</v>
      </c>
      <c r="BC348">
        <f t="shared" si="155"/>
        <v>44.92607658901867</v>
      </c>
      <c r="BD348">
        <f t="shared" si="156"/>
        <v>22.897977528960077</v>
      </c>
      <c r="BE348">
        <f t="shared" si="157"/>
        <v>30.928059577941895</v>
      </c>
      <c r="BF348">
        <f t="shared" si="158"/>
        <v>4.4929062581029688</v>
      </c>
      <c r="BG348">
        <f t="shared" si="159"/>
        <v>6.0905671612194803E-3</v>
      </c>
      <c r="BH348">
        <f t="shared" si="160"/>
        <v>2.1960709936820204</v>
      </c>
      <c r="BI348">
        <f t="shared" si="161"/>
        <v>2.2968352644209484</v>
      </c>
      <c r="BJ348">
        <f t="shared" si="162"/>
        <v>3.8077783427902618E-3</v>
      </c>
      <c r="BK348">
        <f t="shared" si="163"/>
        <v>78.713877462052437</v>
      </c>
      <c r="BL348">
        <f t="shared" si="164"/>
        <v>1.8800915093194661</v>
      </c>
      <c r="BM348">
        <f t="shared" si="165"/>
        <v>47.379604899877513</v>
      </c>
      <c r="BN348">
        <f t="shared" si="166"/>
        <v>420.66566737149782</v>
      </c>
      <c r="BO348">
        <f t="shared" si="167"/>
        <v>-1.6833830933224102E-3</v>
      </c>
    </row>
    <row r="349" spans="1:67" x14ac:dyDescent="0.25">
      <c r="A349" s="1">
        <v>336</v>
      </c>
      <c r="B349" s="1" t="s">
        <v>425</v>
      </c>
      <c r="C349" s="1" t="s">
        <v>82</v>
      </c>
      <c r="D349" s="1" t="s">
        <v>83</v>
      </c>
      <c r="E349" s="1" t="s">
        <v>84</v>
      </c>
      <c r="F349" s="1" t="s">
        <v>85</v>
      </c>
      <c r="G349" s="1" t="s">
        <v>86</v>
      </c>
      <c r="H349" s="1" t="s">
        <v>87</v>
      </c>
      <c r="I349" s="1">
        <v>1960.9999876618385</v>
      </c>
      <c r="J349" s="1">
        <v>0</v>
      </c>
      <c r="K349">
        <f t="shared" si="140"/>
        <v>-1.5193272543872829</v>
      </c>
      <c r="L349">
        <f t="shared" si="141"/>
        <v>6.361749111966194E-3</v>
      </c>
      <c r="M349">
        <f t="shared" si="142"/>
        <v>780.12003698914668</v>
      </c>
      <c r="N349">
        <f t="shared" si="143"/>
        <v>0.15041263932030394</v>
      </c>
      <c r="O349">
        <f t="shared" si="144"/>
        <v>2.2833098435552994</v>
      </c>
      <c r="P349">
        <f t="shared" si="145"/>
        <v>30.876916885375977</v>
      </c>
      <c r="Q349" s="1">
        <v>6</v>
      </c>
      <c r="R349">
        <f t="shared" si="146"/>
        <v>1.4200000166893005</v>
      </c>
      <c r="S349" s="1">
        <v>1</v>
      </c>
      <c r="T349">
        <f t="shared" si="147"/>
        <v>2.8400000333786011</v>
      </c>
      <c r="U349" s="1">
        <v>30.984375</v>
      </c>
      <c r="V349" s="1">
        <v>30.876916885375977</v>
      </c>
      <c r="W349" s="1">
        <v>31.017168045043945</v>
      </c>
      <c r="X349" s="1">
        <v>418.26849365234375</v>
      </c>
      <c r="Y349" s="1">
        <v>420.01516723632813</v>
      </c>
      <c r="Z349" s="1">
        <v>21.855663299560547</v>
      </c>
      <c r="AA349" s="1">
        <v>22.032110214233398</v>
      </c>
      <c r="AB349" s="1">
        <v>48.341232299804688</v>
      </c>
      <c r="AC349" s="1">
        <v>48.73150634765625</v>
      </c>
      <c r="AD349" s="1">
        <v>500.20278930664063</v>
      </c>
      <c r="AE349" s="1">
        <v>0.26754561066627502</v>
      </c>
      <c r="AF349" s="1">
        <v>0.31220266222953796</v>
      </c>
      <c r="AG349" s="1">
        <v>99.695610046386719</v>
      </c>
      <c r="AH349" s="1">
        <v>0.61008495092391968</v>
      </c>
      <c r="AI349" s="1">
        <v>0.1899566650390625</v>
      </c>
      <c r="AJ349" s="1">
        <v>2.7664460241794586E-2</v>
      </c>
      <c r="AK349" s="1">
        <v>7.8468100400641561E-4</v>
      </c>
      <c r="AL349" s="1">
        <v>4.1534610092639923E-2</v>
      </c>
      <c r="AM349" s="1">
        <v>2.1558508742600679E-3</v>
      </c>
      <c r="AN349" s="1">
        <v>1</v>
      </c>
      <c r="AO349" s="1">
        <v>-0.21956524252891541</v>
      </c>
      <c r="AP349" s="1">
        <v>2.737391471862793</v>
      </c>
      <c r="AQ349" s="1">
        <v>1</v>
      </c>
      <c r="AR349" s="1">
        <v>0</v>
      </c>
      <c r="AS349" s="1">
        <v>0.15999999642372131</v>
      </c>
      <c r="AT349" s="1">
        <v>111115</v>
      </c>
      <c r="AU349" s="1" t="s">
        <v>88</v>
      </c>
      <c r="AV349">
        <f t="shared" si="148"/>
        <v>0.83367131551106755</v>
      </c>
      <c r="AW349">
        <f t="shared" si="149"/>
        <v>1.5041263932030394E-4</v>
      </c>
      <c r="AX349">
        <f t="shared" si="150"/>
        <v>304.02691688537595</v>
      </c>
      <c r="AY349">
        <f t="shared" si="151"/>
        <v>304.13437499999998</v>
      </c>
      <c r="AZ349">
        <f t="shared" si="152"/>
        <v>4.2807296749786339E-2</v>
      </c>
      <c r="BA349">
        <f t="shared" si="153"/>
        <v>-5.9645100914993573E-2</v>
      </c>
      <c r="BB349">
        <f t="shared" si="154"/>
        <v>4.4798145119725259</v>
      </c>
      <c r="BC349">
        <f t="shared" si="155"/>
        <v>44.934922509508112</v>
      </c>
      <c r="BD349">
        <f t="shared" si="156"/>
        <v>22.902812295274714</v>
      </c>
      <c r="BE349">
        <f t="shared" si="157"/>
        <v>30.930645942687988</v>
      </c>
      <c r="BF349">
        <f t="shared" si="158"/>
        <v>4.4935692122295983</v>
      </c>
      <c r="BG349">
        <f t="shared" si="159"/>
        <v>6.3475303109646608E-3</v>
      </c>
      <c r="BH349">
        <f t="shared" si="160"/>
        <v>2.1965046684172265</v>
      </c>
      <c r="BI349">
        <f t="shared" si="161"/>
        <v>2.2970645438123718</v>
      </c>
      <c r="BJ349">
        <f t="shared" si="162"/>
        <v>3.9684814692004444E-3</v>
      </c>
      <c r="BK349">
        <f t="shared" si="163"/>
        <v>77.774542997042758</v>
      </c>
      <c r="BL349">
        <f t="shared" si="164"/>
        <v>1.8573615855881698</v>
      </c>
      <c r="BM349">
        <f t="shared" si="165"/>
        <v>47.38327693257537</v>
      </c>
      <c r="BN349">
        <f t="shared" si="166"/>
        <v>420.73738264805922</v>
      </c>
      <c r="BO349">
        <f t="shared" si="167"/>
        <v>-1.7110603196878562E-3</v>
      </c>
    </row>
    <row r="350" spans="1:67" x14ac:dyDescent="0.25">
      <c r="A350" s="1">
        <v>337</v>
      </c>
      <c r="B350" s="1" t="s">
        <v>426</v>
      </c>
      <c r="C350" s="1" t="s">
        <v>82</v>
      </c>
      <c r="D350" s="1" t="s">
        <v>83</v>
      </c>
      <c r="E350" s="1" t="s">
        <v>84</v>
      </c>
      <c r="F350" s="1" t="s">
        <v>85</v>
      </c>
      <c r="G350" s="1" t="s">
        <v>86</v>
      </c>
      <c r="H350" s="1" t="s">
        <v>87</v>
      </c>
      <c r="I350" s="1">
        <v>1965.9999875500798</v>
      </c>
      <c r="J350" s="1">
        <v>0</v>
      </c>
      <c r="K350">
        <f t="shared" si="140"/>
        <v>-1.4970785486472449</v>
      </c>
      <c r="L350">
        <f t="shared" si="141"/>
        <v>5.9845119649398334E-3</v>
      </c>
      <c r="M350">
        <f t="shared" si="142"/>
        <v>797.86821126800248</v>
      </c>
      <c r="N350">
        <f t="shared" si="143"/>
        <v>0.14161231914169906</v>
      </c>
      <c r="O350">
        <f t="shared" si="144"/>
        <v>2.2849372581531524</v>
      </c>
      <c r="P350">
        <f t="shared" si="145"/>
        <v>30.879549026489258</v>
      </c>
      <c r="Q350" s="1">
        <v>6</v>
      </c>
      <c r="R350">
        <f t="shared" si="146"/>
        <v>1.4200000166893005</v>
      </c>
      <c r="S350" s="1">
        <v>1</v>
      </c>
      <c r="T350">
        <f t="shared" si="147"/>
        <v>2.8400000333786011</v>
      </c>
      <c r="U350" s="1">
        <v>30.983242034912109</v>
      </c>
      <c r="V350" s="1">
        <v>30.879549026489258</v>
      </c>
      <c r="W350" s="1">
        <v>31.009555816650391</v>
      </c>
      <c r="X350" s="1">
        <v>418.263671875</v>
      </c>
      <c r="Y350" s="1">
        <v>419.98812866210938</v>
      </c>
      <c r="Z350" s="1">
        <v>21.856317520141602</v>
      </c>
      <c r="AA350" s="1">
        <v>22.022445678710938</v>
      </c>
      <c r="AB350" s="1">
        <v>48.346004486083984</v>
      </c>
      <c r="AC350" s="1">
        <v>48.713474273681641</v>
      </c>
      <c r="AD350" s="1">
        <v>500.193359375</v>
      </c>
      <c r="AE350" s="1">
        <v>0.25544890761375427</v>
      </c>
      <c r="AF350" s="1">
        <v>6.2025985680520535E-3</v>
      </c>
      <c r="AG350" s="1">
        <v>99.696022033691406</v>
      </c>
      <c r="AH350" s="1">
        <v>0.61008495092391968</v>
      </c>
      <c r="AI350" s="1">
        <v>0.1899566650390625</v>
      </c>
      <c r="AJ350" s="1">
        <v>2.7664460241794586E-2</v>
      </c>
      <c r="AK350" s="1">
        <v>7.8468100400641561E-4</v>
      </c>
      <c r="AL350" s="1">
        <v>4.1534610092639923E-2</v>
      </c>
      <c r="AM350" s="1">
        <v>2.1558508742600679E-3</v>
      </c>
      <c r="AN350" s="1">
        <v>1</v>
      </c>
      <c r="AO350" s="1">
        <v>-0.21956524252891541</v>
      </c>
      <c r="AP350" s="1">
        <v>2.737391471862793</v>
      </c>
      <c r="AQ350" s="1">
        <v>1</v>
      </c>
      <c r="AR350" s="1">
        <v>0</v>
      </c>
      <c r="AS350" s="1">
        <v>0.15999999642372131</v>
      </c>
      <c r="AT350" s="1">
        <v>111115</v>
      </c>
      <c r="AU350" s="1" t="s">
        <v>88</v>
      </c>
      <c r="AV350">
        <f t="shared" si="148"/>
        <v>0.83365559895833319</v>
      </c>
      <c r="AW350">
        <f t="shared" si="149"/>
        <v>1.4161231914169904E-4</v>
      </c>
      <c r="AX350">
        <f t="shared" si="150"/>
        <v>304.02954902648924</v>
      </c>
      <c r="AY350">
        <f t="shared" si="151"/>
        <v>304.13324203491209</v>
      </c>
      <c r="AZ350">
        <f t="shared" si="152"/>
        <v>4.08718243046442E-2</v>
      </c>
      <c r="BA350">
        <f t="shared" si="153"/>
        <v>-5.5804034759612875E-2</v>
      </c>
      <c r="BB350">
        <f t="shared" si="154"/>
        <v>4.48048748777369</v>
      </c>
      <c r="BC350">
        <f t="shared" si="155"/>
        <v>44.941487096240891</v>
      </c>
      <c r="BD350">
        <f t="shared" si="156"/>
        <v>22.919041417529954</v>
      </c>
      <c r="BE350">
        <f t="shared" si="157"/>
        <v>30.931395530700684</v>
      </c>
      <c r="BF350">
        <f t="shared" si="158"/>
        <v>4.4937613675150985</v>
      </c>
      <c r="BG350">
        <f t="shared" si="159"/>
        <v>5.971927784355611E-3</v>
      </c>
      <c r="BH350">
        <f t="shared" si="160"/>
        <v>2.1955502296205376</v>
      </c>
      <c r="BI350">
        <f t="shared" si="161"/>
        <v>2.2982111378945609</v>
      </c>
      <c r="BJ350">
        <f t="shared" si="162"/>
        <v>3.7335834389006779E-3</v>
      </c>
      <c r="BK350">
        <f t="shared" si="163"/>
        <v>79.544286770556724</v>
      </c>
      <c r="BL350">
        <f t="shared" si="164"/>
        <v>1.899739913624813</v>
      </c>
      <c r="BM350">
        <f t="shared" si="165"/>
        <v>47.346789573262249</v>
      </c>
      <c r="BN350">
        <f t="shared" si="166"/>
        <v>420.69976810468694</v>
      </c>
      <c r="BO350">
        <f t="shared" si="167"/>
        <v>-1.684856241703649E-3</v>
      </c>
    </row>
    <row r="351" spans="1:67" x14ac:dyDescent="0.25">
      <c r="A351" s="1">
        <v>338</v>
      </c>
      <c r="B351" s="1" t="s">
        <v>427</v>
      </c>
      <c r="C351" s="1" t="s">
        <v>82</v>
      </c>
      <c r="D351" s="1" t="s">
        <v>83</v>
      </c>
      <c r="E351" s="1" t="s">
        <v>84</v>
      </c>
      <c r="F351" s="1" t="s">
        <v>85</v>
      </c>
      <c r="G351" s="1" t="s">
        <v>86</v>
      </c>
      <c r="H351" s="1" t="s">
        <v>87</v>
      </c>
      <c r="I351" s="1">
        <v>1970.9999874383211</v>
      </c>
      <c r="J351" s="1">
        <v>0</v>
      </c>
      <c r="K351">
        <f t="shared" si="140"/>
        <v>-1.5034718881698776</v>
      </c>
      <c r="L351">
        <f t="shared" si="141"/>
        <v>5.9791659711886155E-3</v>
      </c>
      <c r="M351">
        <f t="shared" si="142"/>
        <v>799.87676530028841</v>
      </c>
      <c r="N351">
        <f t="shared" si="143"/>
        <v>0.14146712091595573</v>
      </c>
      <c r="O351">
        <f t="shared" si="144"/>
        <v>2.2846375190596953</v>
      </c>
      <c r="P351">
        <f t="shared" si="145"/>
        <v>30.877716064453125</v>
      </c>
      <c r="Q351" s="1">
        <v>6</v>
      </c>
      <c r="R351">
        <f t="shared" si="146"/>
        <v>1.4200000166893005</v>
      </c>
      <c r="S351" s="1">
        <v>1</v>
      </c>
      <c r="T351">
        <f t="shared" si="147"/>
        <v>2.8400000333786011</v>
      </c>
      <c r="U351" s="1">
        <v>30.979753494262695</v>
      </c>
      <c r="V351" s="1">
        <v>30.877716064453125</v>
      </c>
      <c r="W351" s="1">
        <v>31.004554748535156</v>
      </c>
      <c r="X351" s="1">
        <v>418.22720336914063</v>
      </c>
      <c r="Y351" s="1">
        <v>419.9593505859375</v>
      </c>
      <c r="Z351" s="1">
        <v>21.854808807373047</v>
      </c>
      <c r="AA351" s="1">
        <v>22.020761489868164</v>
      </c>
      <c r="AB351" s="1">
        <v>48.352256774902344</v>
      </c>
      <c r="AC351" s="1">
        <v>48.719413757324219</v>
      </c>
      <c r="AD351" s="1">
        <v>500.209716796875</v>
      </c>
      <c r="AE351" s="1">
        <v>0.19272284209728241</v>
      </c>
      <c r="AF351" s="1">
        <v>0.13129006326198578</v>
      </c>
      <c r="AG351" s="1">
        <v>99.695976257324219</v>
      </c>
      <c r="AH351" s="1">
        <v>0.61008495092391968</v>
      </c>
      <c r="AI351" s="1">
        <v>0.1899566650390625</v>
      </c>
      <c r="AJ351" s="1">
        <v>2.7664460241794586E-2</v>
      </c>
      <c r="AK351" s="1">
        <v>7.8468100400641561E-4</v>
      </c>
      <c r="AL351" s="1">
        <v>4.1534610092639923E-2</v>
      </c>
      <c r="AM351" s="1">
        <v>2.1558508742600679E-3</v>
      </c>
      <c r="AN351" s="1">
        <v>1</v>
      </c>
      <c r="AO351" s="1">
        <v>-0.21956524252891541</v>
      </c>
      <c r="AP351" s="1">
        <v>2.737391471862793</v>
      </c>
      <c r="AQ351" s="1">
        <v>1</v>
      </c>
      <c r="AR351" s="1">
        <v>0</v>
      </c>
      <c r="AS351" s="1">
        <v>0.15999999642372131</v>
      </c>
      <c r="AT351" s="1">
        <v>111115</v>
      </c>
      <c r="AU351" s="1" t="s">
        <v>88</v>
      </c>
      <c r="AV351">
        <f t="shared" si="148"/>
        <v>0.83368286132812486</v>
      </c>
      <c r="AW351">
        <f t="shared" si="149"/>
        <v>1.4146712091595573E-4</v>
      </c>
      <c r="AX351">
        <f t="shared" si="150"/>
        <v>304.0277160644531</v>
      </c>
      <c r="AY351">
        <f t="shared" si="151"/>
        <v>304.12975349426267</v>
      </c>
      <c r="AZ351">
        <f t="shared" si="152"/>
        <v>3.0835654046334593E-2</v>
      </c>
      <c r="BA351">
        <f t="shared" si="153"/>
        <v>-5.6071749927938327E-2</v>
      </c>
      <c r="BB351">
        <f t="shared" si="154"/>
        <v>4.4800188337217914</v>
      </c>
      <c r="BC351">
        <f t="shared" si="155"/>
        <v>44.936806899392437</v>
      </c>
      <c r="BD351">
        <f t="shared" si="156"/>
        <v>22.916045409524273</v>
      </c>
      <c r="BE351">
        <f t="shared" si="157"/>
        <v>30.92873477935791</v>
      </c>
      <c r="BF351">
        <f t="shared" si="158"/>
        <v>4.4930793219798355</v>
      </c>
      <c r="BG351">
        <f t="shared" si="159"/>
        <v>5.966604239985805E-3</v>
      </c>
      <c r="BH351">
        <f t="shared" si="160"/>
        <v>2.1953813146620962</v>
      </c>
      <c r="BI351">
        <f t="shared" si="161"/>
        <v>2.2976980073177393</v>
      </c>
      <c r="BJ351">
        <f t="shared" si="162"/>
        <v>3.7302542121780821E-3</v>
      </c>
      <c r="BK351">
        <f t="shared" si="163"/>
        <v>79.74449500216285</v>
      </c>
      <c r="BL351">
        <f t="shared" si="164"/>
        <v>1.9046528293376035</v>
      </c>
      <c r="BM351">
        <f t="shared" si="165"/>
        <v>47.348263772667245</v>
      </c>
      <c r="BN351">
        <f t="shared" si="166"/>
        <v>420.67402911592848</v>
      </c>
      <c r="BO351">
        <f t="shared" si="167"/>
        <v>-1.6922077097428789E-3</v>
      </c>
    </row>
    <row r="352" spans="1:67" x14ac:dyDescent="0.25">
      <c r="A352" s="1">
        <v>339</v>
      </c>
      <c r="B352" s="1" t="s">
        <v>428</v>
      </c>
      <c r="C352" s="1" t="s">
        <v>82</v>
      </c>
      <c r="D352" s="1" t="s">
        <v>83</v>
      </c>
      <c r="E352" s="1" t="s">
        <v>84</v>
      </c>
      <c r="F352" s="1" t="s">
        <v>85</v>
      </c>
      <c r="G352" s="1" t="s">
        <v>86</v>
      </c>
      <c r="H352" s="1" t="s">
        <v>87</v>
      </c>
      <c r="I352" s="1">
        <v>1976.4999873153865</v>
      </c>
      <c r="J352" s="1">
        <v>0</v>
      </c>
      <c r="K352">
        <f t="shared" si="140"/>
        <v>-1.4847149234033934</v>
      </c>
      <c r="L352">
        <f t="shared" si="141"/>
        <v>5.9688876264255191E-3</v>
      </c>
      <c r="M352">
        <f t="shared" si="142"/>
        <v>795.56353389010496</v>
      </c>
      <c r="N352">
        <f t="shared" si="143"/>
        <v>0.14106954101701302</v>
      </c>
      <c r="O352">
        <f t="shared" si="144"/>
        <v>2.2821282388347091</v>
      </c>
      <c r="P352">
        <f t="shared" si="145"/>
        <v>30.868762969970703</v>
      </c>
      <c r="Q352" s="1">
        <v>6</v>
      </c>
      <c r="R352">
        <f t="shared" si="146"/>
        <v>1.4200000166893005</v>
      </c>
      <c r="S352" s="1">
        <v>1</v>
      </c>
      <c r="T352">
        <f t="shared" si="147"/>
        <v>2.8400000333786011</v>
      </c>
      <c r="U352" s="1">
        <v>30.973606109619141</v>
      </c>
      <c r="V352" s="1">
        <v>30.868762969970703</v>
      </c>
      <c r="W352" s="1">
        <v>31.005687713623047</v>
      </c>
      <c r="X352" s="1">
        <v>418.1719970703125</v>
      </c>
      <c r="Y352" s="1">
        <v>419.88177490234375</v>
      </c>
      <c r="Z352" s="1">
        <v>21.857757568359375</v>
      </c>
      <c r="AA352" s="1">
        <v>22.023235321044922</v>
      </c>
      <c r="AB352" s="1">
        <v>48.375171661376953</v>
      </c>
      <c r="AC352" s="1">
        <v>48.741405487060547</v>
      </c>
      <c r="AD352" s="1">
        <v>500.2342529296875</v>
      </c>
      <c r="AE352" s="1">
        <v>0.25922870635986328</v>
      </c>
      <c r="AF352" s="1">
        <v>0.17677472531795502</v>
      </c>
      <c r="AG352" s="1">
        <v>99.694801330566406</v>
      </c>
      <c r="AH352" s="1">
        <v>0.61008495092391968</v>
      </c>
      <c r="AI352" s="1">
        <v>0.1899566650390625</v>
      </c>
      <c r="AJ352" s="1">
        <v>2.7664460241794586E-2</v>
      </c>
      <c r="AK352" s="1">
        <v>7.8468100400641561E-4</v>
      </c>
      <c r="AL352" s="1">
        <v>4.1534610092639923E-2</v>
      </c>
      <c r="AM352" s="1">
        <v>2.1558508742600679E-3</v>
      </c>
      <c r="AN352" s="1">
        <v>1</v>
      </c>
      <c r="AO352" s="1">
        <v>-0.21956524252891541</v>
      </c>
      <c r="AP352" s="1">
        <v>2.737391471862793</v>
      </c>
      <c r="AQ352" s="1">
        <v>1</v>
      </c>
      <c r="AR352" s="1">
        <v>0</v>
      </c>
      <c r="AS352" s="1">
        <v>0.15999999642372131</v>
      </c>
      <c r="AT352" s="1">
        <v>111115</v>
      </c>
      <c r="AU352" s="1" t="s">
        <v>88</v>
      </c>
      <c r="AV352">
        <f t="shared" si="148"/>
        <v>0.83372375488281247</v>
      </c>
      <c r="AW352">
        <f t="shared" si="149"/>
        <v>1.4106954101701302E-4</v>
      </c>
      <c r="AX352">
        <f t="shared" si="150"/>
        <v>304.01876296997068</v>
      </c>
      <c r="AY352">
        <f t="shared" si="151"/>
        <v>304.12360610961912</v>
      </c>
      <c r="AZ352">
        <f t="shared" si="152"/>
        <v>4.1476592090504028E-2</v>
      </c>
      <c r="BA352">
        <f t="shared" si="153"/>
        <v>-5.5372329466910473E-2</v>
      </c>
      <c r="BB352">
        <f t="shared" si="154"/>
        <v>4.4777303088225953</v>
      </c>
      <c r="BC352">
        <f t="shared" si="155"/>
        <v>44.914381181977681</v>
      </c>
      <c r="BD352">
        <f t="shared" si="156"/>
        <v>22.89114586093276</v>
      </c>
      <c r="BE352">
        <f t="shared" si="157"/>
        <v>30.921184539794922</v>
      </c>
      <c r="BF352">
        <f t="shared" si="158"/>
        <v>4.4911444170469723</v>
      </c>
      <c r="BG352">
        <f t="shared" si="159"/>
        <v>5.9563690007884149E-3</v>
      </c>
      <c r="BH352">
        <f t="shared" si="160"/>
        <v>2.1956020699878862</v>
      </c>
      <c r="BI352">
        <f t="shared" si="161"/>
        <v>2.2955423470590861</v>
      </c>
      <c r="BJ352">
        <f t="shared" si="162"/>
        <v>3.7238533253557628E-3</v>
      </c>
      <c r="BK352">
        <f t="shared" si="163"/>
        <v>79.313548457017347</v>
      </c>
      <c r="BL352">
        <f t="shared" si="164"/>
        <v>1.8947322352229683</v>
      </c>
      <c r="BM352">
        <f t="shared" si="165"/>
        <v>47.379565461620601</v>
      </c>
      <c r="BN352">
        <f t="shared" si="166"/>
        <v>420.58753726961038</v>
      </c>
      <c r="BO352">
        <f t="shared" si="167"/>
        <v>-1.6725447539864347E-3</v>
      </c>
    </row>
    <row r="353" spans="1:67" x14ac:dyDescent="0.25">
      <c r="A353" s="1">
        <v>340</v>
      </c>
      <c r="B353" s="1" t="s">
        <v>429</v>
      </c>
      <c r="C353" s="1" t="s">
        <v>82</v>
      </c>
      <c r="D353" s="1" t="s">
        <v>83</v>
      </c>
      <c r="E353" s="1" t="s">
        <v>84</v>
      </c>
      <c r="F353" s="1" t="s">
        <v>85</v>
      </c>
      <c r="G353" s="1" t="s">
        <v>86</v>
      </c>
      <c r="H353" s="1" t="s">
        <v>87</v>
      </c>
      <c r="I353" s="1">
        <v>1981.4999872036278</v>
      </c>
      <c r="J353" s="1">
        <v>0</v>
      </c>
      <c r="K353">
        <f t="shared" si="140"/>
        <v>-1.4561980317830472</v>
      </c>
      <c r="L353">
        <f t="shared" si="141"/>
        <v>5.9604785516549031E-3</v>
      </c>
      <c r="M353">
        <f t="shared" si="142"/>
        <v>788.57733492225589</v>
      </c>
      <c r="N353">
        <f t="shared" si="143"/>
        <v>0.14084652600872316</v>
      </c>
      <c r="O353">
        <f t="shared" si="144"/>
        <v>2.2817486879493294</v>
      </c>
      <c r="P353">
        <f t="shared" si="145"/>
        <v>30.865898132324219</v>
      </c>
      <c r="Q353" s="1">
        <v>6</v>
      </c>
      <c r="R353">
        <f t="shared" si="146"/>
        <v>1.4200000166893005</v>
      </c>
      <c r="S353" s="1">
        <v>1</v>
      </c>
      <c r="T353">
        <f t="shared" si="147"/>
        <v>2.8400000333786011</v>
      </c>
      <c r="U353" s="1">
        <v>30.974828720092773</v>
      </c>
      <c r="V353" s="1">
        <v>30.865898132324219</v>
      </c>
      <c r="W353" s="1">
        <v>31.029584884643555</v>
      </c>
      <c r="X353" s="1">
        <v>418.19015502929688</v>
      </c>
      <c r="Y353" s="1">
        <v>419.86614990234375</v>
      </c>
      <c r="Z353" s="1">
        <v>21.854381561279297</v>
      </c>
      <c r="AA353" s="1">
        <v>22.019628524780273</v>
      </c>
      <c r="AB353" s="1">
        <v>48.364482879638672</v>
      </c>
      <c r="AC353" s="1">
        <v>48.730178833007813</v>
      </c>
      <c r="AD353" s="1">
        <v>500.142822265625</v>
      </c>
      <c r="AE353" s="1">
        <v>0.27283313870429993</v>
      </c>
      <c r="AF353" s="1">
        <v>0.28221991658210754</v>
      </c>
      <c r="AG353" s="1">
        <v>99.695121765136719</v>
      </c>
      <c r="AH353" s="1">
        <v>0.61008495092391968</v>
      </c>
      <c r="AI353" s="1">
        <v>0.1899566650390625</v>
      </c>
      <c r="AJ353" s="1">
        <v>2.7664460241794586E-2</v>
      </c>
      <c r="AK353" s="1">
        <v>7.8468100400641561E-4</v>
      </c>
      <c r="AL353" s="1">
        <v>4.1534610092639923E-2</v>
      </c>
      <c r="AM353" s="1">
        <v>2.1558508742600679E-3</v>
      </c>
      <c r="AN353" s="1">
        <v>1</v>
      </c>
      <c r="AO353" s="1">
        <v>-0.21956524252891541</v>
      </c>
      <c r="AP353" s="1">
        <v>2.737391471862793</v>
      </c>
      <c r="AQ353" s="1">
        <v>1</v>
      </c>
      <c r="AR353" s="1">
        <v>0</v>
      </c>
      <c r="AS353" s="1">
        <v>0.15999999642372131</v>
      </c>
      <c r="AT353" s="1">
        <v>111115</v>
      </c>
      <c r="AU353" s="1" t="s">
        <v>88</v>
      </c>
      <c r="AV353">
        <f t="shared" si="148"/>
        <v>0.83357137044270835</v>
      </c>
      <c r="AW353">
        <f t="shared" si="149"/>
        <v>1.4084652600872315E-4</v>
      </c>
      <c r="AX353">
        <f t="shared" si="150"/>
        <v>304.0158981323242</v>
      </c>
      <c r="AY353">
        <f t="shared" si="151"/>
        <v>304.12482872009275</v>
      </c>
      <c r="AZ353">
        <f t="shared" si="152"/>
        <v>4.3653301216960649E-2</v>
      </c>
      <c r="BA353">
        <f t="shared" si="153"/>
        <v>-5.4678679674924659E-2</v>
      </c>
      <c r="BB353">
        <f t="shared" si="154"/>
        <v>4.4769982349503765</v>
      </c>
      <c r="BC353">
        <f t="shared" si="155"/>
        <v>44.906893694330968</v>
      </c>
      <c r="BD353">
        <f t="shared" si="156"/>
        <v>22.887265169550695</v>
      </c>
      <c r="BE353">
        <f t="shared" si="157"/>
        <v>30.920363426208496</v>
      </c>
      <c r="BF353">
        <f t="shared" si="158"/>
        <v>4.4909340334861199</v>
      </c>
      <c r="BG353">
        <f t="shared" si="159"/>
        <v>5.9479951372098296E-3</v>
      </c>
      <c r="BH353">
        <f t="shared" si="160"/>
        <v>2.1952495470010471</v>
      </c>
      <c r="BI353">
        <f t="shared" si="161"/>
        <v>2.2956844864850727</v>
      </c>
      <c r="BJ353">
        <f t="shared" si="162"/>
        <v>3.718616505629717E-3</v>
      </c>
      <c r="BK353">
        <f t="shared" si="163"/>
        <v>78.617313426301308</v>
      </c>
      <c r="BL353">
        <f t="shared" si="164"/>
        <v>1.8781636364485927</v>
      </c>
      <c r="BM353">
        <f t="shared" si="165"/>
        <v>47.379860514417594</v>
      </c>
      <c r="BN353">
        <f t="shared" si="166"/>
        <v>420.558356705091</v>
      </c>
      <c r="BO353">
        <f t="shared" si="167"/>
        <v>-1.6405442556841482E-3</v>
      </c>
    </row>
    <row r="354" spans="1:67" x14ac:dyDescent="0.25">
      <c r="A354" s="1">
        <v>341</v>
      </c>
      <c r="B354" s="1" t="s">
        <v>430</v>
      </c>
      <c r="C354" s="1" t="s">
        <v>82</v>
      </c>
      <c r="D354" s="1" t="s">
        <v>83</v>
      </c>
      <c r="E354" s="1" t="s">
        <v>84</v>
      </c>
      <c r="F354" s="1" t="s">
        <v>85</v>
      </c>
      <c r="G354" s="1" t="s">
        <v>86</v>
      </c>
      <c r="H354" s="1" t="s">
        <v>87</v>
      </c>
      <c r="I354" s="1">
        <v>1986.4999870918691</v>
      </c>
      <c r="J354" s="1">
        <v>0</v>
      </c>
      <c r="K354">
        <f t="shared" si="140"/>
        <v>-1.4715713324558344</v>
      </c>
      <c r="L354">
        <f t="shared" si="141"/>
        <v>6.1321348945273038E-3</v>
      </c>
      <c r="M354">
        <f t="shared" si="142"/>
        <v>781.79947782880686</v>
      </c>
      <c r="N354">
        <f t="shared" si="143"/>
        <v>0.14489679593437804</v>
      </c>
      <c r="O354">
        <f t="shared" si="144"/>
        <v>2.2818009774046053</v>
      </c>
      <c r="P354">
        <f t="shared" si="145"/>
        <v>30.866268157958984</v>
      </c>
      <c r="Q354" s="1">
        <v>6</v>
      </c>
      <c r="R354">
        <f t="shared" si="146"/>
        <v>1.4200000166893005</v>
      </c>
      <c r="S354" s="1">
        <v>1</v>
      </c>
      <c r="T354">
        <f t="shared" si="147"/>
        <v>2.8400000333786011</v>
      </c>
      <c r="U354" s="1">
        <v>30.980381011962891</v>
      </c>
      <c r="V354" s="1">
        <v>30.866268157958984</v>
      </c>
      <c r="W354" s="1">
        <v>31.045316696166992</v>
      </c>
      <c r="X354" s="1">
        <v>418.19241333007813</v>
      </c>
      <c r="Y354" s="1">
        <v>419.8841552734375</v>
      </c>
      <c r="Z354" s="1">
        <v>21.850021362304688</v>
      </c>
      <c r="AA354" s="1">
        <v>22.019954681396484</v>
      </c>
      <c r="AB354" s="1">
        <v>48.339736938476563</v>
      </c>
      <c r="AC354" s="1">
        <v>48.715686798095703</v>
      </c>
      <c r="AD354" s="1">
        <v>500.335693359375</v>
      </c>
      <c r="AE354" s="1">
        <v>0.18516376614570618</v>
      </c>
      <c r="AF354" s="1">
        <v>0.30703046917915344</v>
      </c>
      <c r="AG354" s="1">
        <v>99.695564270019531</v>
      </c>
      <c r="AH354" s="1">
        <v>0.61008495092391968</v>
      </c>
      <c r="AI354" s="1">
        <v>0.1899566650390625</v>
      </c>
      <c r="AJ354" s="1">
        <v>2.7664460241794586E-2</v>
      </c>
      <c r="AK354" s="1">
        <v>7.8468100400641561E-4</v>
      </c>
      <c r="AL354" s="1">
        <v>4.1534610092639923E-2</v>
      </c>
      <c r="AM354" s="1">
        <v>2.1558508742600679E-3</v>
      </c>
      <c r="AN354" s="1">
        <v>1</v>
      </c>
      <c r="AO354" s="1">
        <v>-0.21956524252891541</v>
      </c>
      <c r="AP354" s="1">
        <v>2.737391471862793</v>
      </c>
      <c r="AQ354" s="1">
        <v>1</v>
      </c>
      <c r="AR354" s="1">
        <v>0</v>
      </c>
      <c r="AS354" s="1">
        <v>0.15999999642372131</v>
      </c>
      <c r="AT354" s="1">
        <v>111115</v>
      </c>
      <c r="AU354" s="1" t="s">
        <v>88</v>
      </c>
      <c r="AV354">
        <f t="shared" si="148"/>
        <v>0.83389282226562489</v>
      </c>
      <c r="AW354">
        <f t="shared" si="149"/>
        <v>1.4489679593437805E-4</v>
      </c>
      <c r="AX354">
        <f t="shared" si="150"/>
        <v>304.01626815795896</v>
      </c>
      <c r="AY354">
        <f t="shared" si="151"/>
        <v>304.13038101196287</v>
      </c>
      <c r="AZ354">
        <f t="shared" si="152"/>
        <v>2.9626201921115758E-2</v>
      </c>
      <c r="BA354">
        <f t="shared" si="153"/>
        <v>-5.6142853263046383E-2</v>
      </c>
      <c r="BB354">
        <f t="shared" si="154"/>
        <v>4.4770927845666861</v>
      </c>
      <c r="BC354">
        <f t="shared" si="155"/>
        <v>44.907642755707222</v>
      </c>
      <c r="BD354">
        <f t="shared" si="156"/>
        <v>22.887688074310738</v>
      </c>
      <c r="BE354">
        <f t="shared" si="157"/>
        <v>30.923324584960938</v>
      </c>
      <c r="BF354">
        <f t="shared" si="158"/>
        <v>4.4916927741290404</v>
      </c>
      <c r="BG354">
        <f t="shared" si="159"/>
        <v>6.1189229014990618E-3</v>
      </c>
      <c r="BH354">
        <f t="shared" si="160"/>
        <v>2.1952918071620808</v>
      </c>
      <c r="BI354">
        <f t="shared" si="161"/>
        <v>2.2964009669669596</v>
      </c>
      <c r="BJ354">
        <f t="shared" si="162"/>
        <v>3.8255116379118464E-3</v>
      </c>
      <c r="BK354">
        <f t="shared" si="163"/>
        <v>77.941940088149522</v>
      </c>
      <c r="BL354">
        <f t="shared" si="164"/>
        <v>1.8619408901478609</v>
      </c>
      <c r="BM354">
        <f t="shared" si="165"/>
        <v>47.382910308459792</v>
      </c>
      <c r="BN354">
        <f t="shared" si="166"/>
        <v>420.5836698070525</v>
      </c>
      <c r="BO354">
        <f t="shared" si="167"/>
        <v>-1.6578706560395858E-3</v>
      </c>
    </row>
    <row r="355" spans="1:67" x14ac:dyDescent="0.25">
      <c r="A355" s="1">
        <v>342</v>
      </c>
      <c r="B355" s="1" t="s">
        <v>431</v>
      </c>
      <c r="C355" s="1" t="s">
        <v>82</v>
      </c>
      <c r="D355" s="1" t="s">
        <v>83</v>
      </c>
      <c r="E355" s="1" t="s">
        <v>84</v>
      </c>
      <c r="F355" s="1" t="s">
        <v>85</v>
      </c>
      <c r="G355" s="1" t="s">
        <v>86</v>
      </c>
      <c r="H355" s="1" t="s">
        <v>87</v>
      </c>
      <c r="I355" s="1">
        <v>1991.9999869689345</v>
      </c>
      <c r="J355" s="1">
        <v>0</v>
      </c>
      <c r="K355">
        <f t="shared" si="140"/>
        <v>-1.44571252042785</v>
      </c>
      <c r="L355">
        <f t="shared" si="141"/>
        <v>6.3163327192963335E-3</v>
      </c>
      <c r="M355">
        <f t="shared" si="142"/>
        <v>764.41559780651141</v>
      </c>
      <c r="N355">
        <f t="shared" si="143"/>
        <v>0.14930160497806949</v>
      </c>
      <c r="O355">
        <f t="shared" si="144"/>
        <v>2.2827423322312437</v>
      </c>
      <c r="P355">
        <f t="shared" si="145"/>
        <v>30.87156867980957</v>
      </c>
      <c r="Q355" s="1">
        <v>6</v>
      </c>
      <c r="R355">
        <f t="shared" si="146"/>
        <v>1.4200000166893005</v>
      </c>
      <c r="S355" s="1">
        <v>1</v>
      </c>
      <c r="T355">
        <f t="shared" si="147"/>
        <v>2.8400000333786011</v>
      </c>
      <c r="U355" s="1">
        <v>30.989002227783203</v>
      </c>
      <c r="V355" s="1">
        <v>30.87156867980957</v>
      </c>
      <c r="W355" s="1">
        <v>31.042522430419922</v>
      </c>
      <c r="X355" s="1">
        <v>418.2822265625</v>
      </c>
      <c r="Y355" s="1">
        <v>419.94125366210938</v>
      </c>
      <c r="Z355" s="1">
        <v>21.848817825317383</v>
      </c>
      <c r="AA355" s="1">
        <v>22.023971557617188</v>
      </c>
      <c r="AB355" s="1">
        <v>48.313602447509766</v>
      </c>
      <c r="AC355" s="1">
        <v>48.700908660888672</v>
      </c>
      <c r="AD355" s="1">
        <v>500.17794799804688</v>
      </c>
      <c r="AE355" s="1">
        <v>0.13603506982326508</v>
      </c>
      <c r="AF355" s="1">
        <v>1.6539920121431351E-2</v>
      </c>
      <c r="AG355" s="1">
        <v>99.696144104003906</v>
      </c>
      <c r="AH355" s="1">
        <v>0.61008495092391968</v>
      </c>
      <c r="AI355" s="1">
        <v>0.1899566650390625</v>
      </c>
      <c r="AJ355" s="1">
        <v>2.7664460241794586E-2</v>
      </c>
      <c r="AK355" s="1">
        <v>7.8468100400641561E-4</v>
      </c>
      <c r="AL355" s="1">
        <v>4.1534610092639923E-2</v>
      </c>
      <c r="AM355" s="1">
        <v>2.1558508742600679E-3</v>
      </c>
      <c r="AN355" s="1">
        <v>1</v>
      </c>
      <c r="AO355" s="1">
        <v>-0.21956524252891541</v>
      </c>
      <c r="AP355" s="1">
        <v>2.737391471862793</v>
      </c>
      <c r="AQ355" s="1">
        <v>1</v>
      </c>
      <c r="AR355" s="1">
        <v>0</v>
      </c>
      <c r="AS355" s="1">
        <v>0.15999999642372131</v>
      </c>
      <c r="AT355" s="1">
        <v>111115</v>
      </c>
      <c r="AU355" s="1" t="s">
        <v>88</v>
      </c>
      <c r="AV355">
        <f t="shared" si="148"/>
        <v>0.83362991333007808</v>
      </c>
      <c r="AW355">
        <f t="shared" si="149"/>
        <v>1.493016049780695E-4</v>
      </c>
      <c r="AX355">
        <f t="shared" si="150"/>
        <v>304.02156867980955</v>
      </c>
      <c r="AY355">
        <f t="shared" si="151"/>
        <v>304.13900222778318</v>
      </c>
      <c r="AZ355">
        <f t="shared" si="152"/>
        <v>2.1765610685223091E-2</v>
      </c>
      <c r="BA355">
        <f t="shared" si="153"/>
        <v>-5.7967136815563647E-2</v>
      </c>
      <c r="BB355">
        <f t="shared" si="154"/>
        <v>4.47844737438193</v>
      </c>
      <c r="BC355">
        <f t="shared" si="155"/>
        <v>44.920968755922736</v>
      </c>
      <c r="BD355">
        <f t="shared" si="156"/>
        <v>22.896997198305549</v>
      </c>
      <c r="BE355">
        <f t="shared" si="157"/>
        <v>30.930285453796387</v>
      </c>
      <c r="BF355">
        <f t="shared" si="158"/>
        <v>4.4934768042211397</v>
      </c>
      <c r="BG355">
        <f t="shared" si="159"/>
        <v>6.3023159854237211E-3</v>
      </c>
      <c r="BH355">
        <f t="shared" si="160"/>
        <v>2.1957050421506863</v>
      </c>
      <c r="BI355">
        <f t="shared" si="161"/>
        <v>2.2977717620704534</v>
      </c>
      <c r="BJ355">
        <f t="shared" si="162"/>
        <v>3.9402044132011106E-3</v>
      </c>
      <c r="BK355">
        <f t="shared" si="163"/>
        <v>76.209287594266257</v>
      </c>
      <c r="BL355">
        <f t="shared" si="164"/>
        <v>1.8202917459058949</v>
      </c>
      <c r="BM355">
        <f t="shared" si="165"/>
        <v>47.380058134987415</v>
      </c>
      <c r="BN355">
        <f t="shared" si="166"/>
        <v>420.62847615494002</v>
      </c>
      <c r="BO355">
        <f t="shared" si="167"/>
        <v>-1.6284666195333683E-3</v>
      </c>
    </row>
    <row r="356" spans="1:67" x14ac:dyDescent="0.25">
      <c r="A356" s="1">
        <v>343</v>
      </c>
      <c r="B356" s="1" t="s">
        <v>432</v>
      </c>
      <c r="C356" s="1" t="s">
        <v>82</v>
      </c>
      <c r="D356" s="1" t="s">
        <v>83</v>
      </c>
      <c r="E356" s="1" t="s">
        <v>84</v>
      </c>
      <c r="F356" s="1" t="s">
        <v>85</v>
      </c>
      <c r="G356" s="1" t="s">
        <v>86</v>
      </c>
      <c r="H356" s="1" t="s">
        <v>87</v>
      </c>
      <c r="I356" s="1">
        <v>1996.9999868571758</v>
      </c>
      <c r="J356" s="1">
        <v>0</v>
      </c>
      <c r="K356">
        <f t="shared" si="140"/>
        <v>-1.443573486207294</v>
      </c>
      <c r="L356">
        <f t="shared" si="141"/>
        <v>6.0502358813495647E-3</v>
      </c>
      <c r="M356">
        <f t="shared" si="142"/>
        <v>779.60423651193423</v>
      </c>
      <c r="N356">
        <f t="shared" si="143"/>
        <v>0.14310411595275366</v>
      </c>
      <c r="O356">
        <f t="shared" si="144"/>
        <v>2.2840120233556918</v>
      </c>
      <c r="P356">
        <f t="shared" si="145"/>
        <v>30.872797012329102</v>
      </c>
      <c r="Q356" s="1">
        <v>6</v>
      </c>
      <c r="R356">
        <f t="shared" si="146"/>
        <v>1.4200000166893005</v>
      </c>
      <c r="S356" s="1">
        <v>1</v>
      </c>
      <c r="T356">
        <f t="shared" si="147"/>
        <v>2.8400000333786011</v>
      </c>
      <c r="U356" s="1">
        <v>30.988513946533203</v>
      </c>
      <c r="V356" s="1">
        <v>30.872797012329102</v>
      </c>
      <c r="W356" s="1">
        <v>31.020933151245117</v>
      </c>
      <c r="X356" s="1">
        <v>418.22994995117188</v>
      </c>
      <c r="Y356" s="1">
        <v>419.88961791992188</v>
      </c>
      <c r="Z356" s="1">
        <v>21.846477508544922</v>
      </c>
      <c r="AA356" s="1">
        <v>22.014369964599609</v>
      </c>
      <c r="AB356" s="1">
        <v>48.309799194335938</v>
      </c>
      <c r="AC356" s="1">
        <v>48.681068420410156</v>
      </c>
      <c r="AD356" s="1">
        <v>500.15505981445313</v>
      </c>
      <c r="AE356" s="1">
        <v>0.25468948483467102</v>
      </c>
      <c r="AF356" s="1">
        <v>1.0337516432628036E-3</v>
      </c>
      <c r="AG356" s="1">
        <v>99.696212768554688</v>
      </c>
      <c r="AH356" s="1">
        <v>0.61008495092391968</v>
      </c>
      <c r="AI356" s="1">
        <v>0.1899566650390625</v>
      </c>
      <c r="AJ356" s="1">
        <v>2.7664460241794586E-2</v>
      </c>
      <c r="AK356" s="1">
        <v>7.8468100400641561E-4</v>
      </c>
      <c r="AL356" s="1">
        <v>4.1534610092639923E-2</v>
      </c>
      <c r="AM356" s="1">
        <v>2.1558508742600679E-3</v>
      </c>
      <c r="AN356" s="1">
        <v>1</v>
      </c>
      <c r="AO356" s="1">
        <v>-0.21956524252891541</v>
      </c>
      <c r="AP356" s="1">
        <v>2.737391471862793</v>
      </c>
      <c r="AQ356" s="1">
        <v>1</v>
      </c>
      <c r="AR356" s="1">
        <v>0</v>
      </c>
      <c r="AS356" s="1">
        <v>0.15999999642372131</v>
      </c>
      <c r="AT356" s="1">
        <v>111115</v>
      </c>
      <c r="AU356" s="1" t="s">
        <v>88</v>
      </c>
      <c r="AV356">
        <f t="shared" si="148"/>
        <v>0.83359176635742183</v>
      </c>
      <c r="AW356">
        <f t="shared" si="149"/>
        <v>1.4310411595275366E-4</v>
      </c>
      <c r="AX356">
        <f t="shared" si="150"/>
        <v>304.02279701232908</v>
      </c>
      <c r="AY356">
        <f t="shared" si="151"/>
        <v>304.13851394653318</v>
      </c>
      <c r="AZ356">
        <f t="shared" si="152"/>
        <v>4.0750316662706787E-2</v>
      </c>
      <c r="BA356">
        <f t="shared" si="153"/>
        <v>-5.49049211318106E-2</v>
      </c>
      <c r="BB356">
        <f t="shared" si="154"/>
        <v>4.4787613353120941</v>
      </c>
      <c r="BC356">
        <f t="shared" si="155"/>
        <v>44.924086993249816</v>
      </c>
      <c r="BD356">
        <f t="shared" si="156"/>
        <v>22.909717028650206</v>
      </c>
      <c r="BE356">
        <f t="shared" si="157"/>
        <v>30.930655479431152</v>
      </c>
      <c r="BF356">
        <f t="shared" si="158"/>
        <v>4.4935716569083839</v>
      </c>
      <c r="BG356">
        <f t="shared" si="159"/>
        <v>6.0373740726122624E-3</v>
      </c>
      <c r="BH356">
        <f t="shared" si="160"/>
        <v>2.1947493119564023</v>
      </c>
      <c r="BI356">
        <f t="shared" si="161"/>
        <v>2.2988223449519816</v>
      </c>
      <c r="BJ356">
        <f t="shared" si="162"/>
        <v>3.7745122444763166E-3</v>
      </c>
      <c r="BK356">
        <f t="shared" si="163"/>
        <v>77.723589838560429</v>
      </c>
      <c r="BL356">
        <f t="shared" si="164"/>
        <v>1.856688527746867</v>
      </c>
      <c r="BM356">
        <f t="shared" si="165"/>
        <v>47.349735336145528</v>
      </c>
      <c r="BN356">
        <f t="shared" si="166"/>
        <v>420.57582361832868</v>
      </c>
      <c r="BO356">
        <f t="shared" si="167"/>
        <v>-1.6252199644319614E-3</v>
      </c>
    </row>
    <row r="357" spans="1:67" x14ac:dyDescent="0.25">
      <c r="A357" s="1">
        <v>344</v>
      </c>
      <c r="B357" s="1" t="s">
        <v>433</v>
      </c>
      <c r="C357" s="1" t="s">
        <v>82</v>
      </c>
      <c r="D357" s="1" t="s">
        <v>83</v>
      </c>
      <c r="E357" s="1" t="s">
        <v>84</v>
      </c>
      <c r="F357" s="1" t="s">
        <v>85</v>
      </c>
      <c r="G357" s="1" t="s">
        <v>86</v>
      </c>
      <c r="H357" s="1" t="s">
        <v>87</v>
      </c>
      <c r="I357" s="1">
        <v>2001.9999867454171</v>
      </c>
      <c r="J357" s="1">
        <v>0</v>
      </c>
      <c r="K357">
        <f t="shared" si="140"/>
        <v>-1.4995952100945196</v>
      </c>
      <c r="L357">
        <f t="shared" si="141"/>
        <v>6.0090136056289364E-3</v>
      </c>
      <c r="M357">
        <f t="shared" si="142"/>
        <v>796.87136974506654</v>
      </c>
      <c r="N357">
        <f t="shared" si="143"/>
        <v>0.14210771524202884</v>
      </c>
      <c r="O357">
        <f t="shared" si="144"/>
        <v>2.2836470016951975</v>
      </c>
      <c r="P357">
        <f t="shared" si="145"/>
        <v>30.870359420776367</v>
      </c>
      <c r="Q357" s="1">
        <v>6</v>
      </c>
      <c r="R357">
        <f t="shared" si="146"/>
        <v>1.4200000166893005</v>
      </c>
      <c r="S357" s="1">
        <v>1</v>
      </c>
      <c r="T357">
        <f t="shared" si="147"/>
        <v>2.8400000333786011</v>
      </c>
      <c r="U357" s="1">
        <v>30.984254837036133</v>
      </c>
      <c r="V357" s="1">
        <v>30.870359420776367</v>
      </c>
      <c r="W357" s="1">
        <v>31.011804580688477</v>
      </c>
      <c r="X357" s="1">
        <v>418.19131469726563</v>
      </c>
      <c r="Y357" s="1">
        <v>419.91824340820313</v>
      </c>
      <c r="Z357" s="1">
        <v>21.845088958740234</v>
      </c>
      <c r="AA357" s="1">
        <v>22.011770248413086</v>
      </c>
      <c r="AB357" s="1">
        <v>48.318492889404297</v>
      </c>
      <c r="AC357" s="1">
        <v>48.687164306640625</v>
      </c>
      <c r="AD357" s="1">
        <v>500.28292846679688</v>
      </c>
      <c r="AE357" s="1">
        <v>0.1405651718378067</v>
      </c>
      <c r="AF357" s="1">
        <v>0.15505692362785339</v>
      </c>
      <c r="AG357" s="1">
        <v>99.696266174316406</v>
      </c>
      <c r="AH357" s="1">
        <v>0.61008495092391968</v>
      </c>
      <c r="AI357" s="1">
        <v>0.1899566650390625</v>
      </c>
      <c r="AJ357" s="1">
        <v>2.7664460241794586E-2</v>
      </c>
      <c r="AK357" s="1">
        <v>7.8468100400641561E-4</v>
      </c>
      <c r="AL357" s="1">
        <v>4.1534610092639923E-2</v>
      </c>
      <c r="AM357" s="1">
        <v>2.1558508742600679E-3</v>
      </c>
      <c r="AN357" s="1">
        <v>1</v>
      </c>
      <c r="AO357" s="1">
        <v>-0.21956524252891541</v>
      </c>
      <c r="AP357" s="1">
        <v>2.737391471862793</v>
      </c>
      <c r="AQ357" s="1">
        <v>1</v>
      </c>
      <c r="AR357" s="1">
        <v>0</v>
      </c>
      <c r="AS357" s="1">
        <v>0.15999999642372131</v>
      </c>
      <c r="AT357" s="1">
        <v>111115</v>
      </c>
      <c r="AU357" s="1" t="s">
        <v>88</v>
      </c>
      <c r="AV357">
        <f t="shared" si="148"/>
        <v>0.83380488077799464</v>
      </c>
      <c r="AW357">
        <f t="shared" si="149"/>
        <v>1.4210771524202884E-4</v>
      </c>
      <c r="AX357">
        <f t="shared" si="150"/>
        <v>304.02035942077634</v>
      </c>
      <c r="AY357">
        <f t="shared" si="151"/>
        <v>304.13425483703611</v>
      </c>
      <c r="AZ357">
        <f t="shared" si="152"/>
        <v>2.2490426991348844E-2</v>
      </c>
      <c r="BA357">
        <f t="shared" si="153"/>
        <v>-5.4864881188771933E-2</v>
      </c>
      <c r="BB357">
        <f t="shared" si="154"/>
        <v>4.4781383073488872</v>
      </c>
      <c r="BC357">
        <f t="shared" si="155"/>
        <v>44.917813667354153</v>
      </c>
      <c r="BD357">
        <f t="shared" si="156"/>
        <v>22.906043418941067</v>
      </c>
      <c r="BE357">
        <f t="shared" si="157"/>
        <v>30.92730712890625</v>
      </c>
      <c r="BF357">
        <f t="shared" si="158"/>
        <v>4.4927134013862995</v>
      </c>
      <c r="BG357">
        <f t="shared" si="159"/>
        <v>5.9963262796519177E-3</v>
      </c>
      <c r="BH357">
        <f t="shared" si="160"/>
        <v>2.1944913056536897</v>
      </c>
      <c r="BI357">
        <f t="shared" si="161"/>
        <v>2.2982220957326098</v>
      </c>
      <c r="BJ357">
        <f t="shared" si="162"/>
        <v>3.7488417403493046E-3</v>
      </c>
      <c r="BK357">
        <f t="shared" si="163"/>
        <v>79.44510018479626</v>
      </c>
      <c r="BL357">
        <f t="shared" si="164"/>
        <v>1.8976821851734285</v>
      </c>
      <c r="BM357">
        <f t="shared" si="165"/>
        <v>47.350304898111375</v>
      </c>
      <c r="BN357">
        <f t="shared" si="166"/>
        <v>420.63107915110248</v>
      </c>
      <c r="BO357">
        <f t="shared" si="167"/>
        <v>-1.6880894907961718E-3</v>
      </c>
    </row>
    <row r="358" spans="1:67" x14ac:dyDescent="0.25">
      <c r="A358" s="1">
        <v>345</v>
      </c>
      <c r="B358" s="1" t="s">
        <v>434</v>
      </c>
      <c r="C358" s="1" t="s">
        <v>82</v>
      </c>
      <c r="D358" s="1" t="s">
        <v>83</v>
      </c>
      <c r="E358" s="1" t="s">
        <v>84</v>
      </c>
      <c r="F358" s="1" t="s">
        <v>85</v>
      </c>
      <c r="G358" s="1" t="s">
        <v>86</v>
      </c>
      <c r="H358" s="1" t="s">
        <v>87</v>
      </c>
      <c r="I358" s="1">
        <v>2026.4999996311963</v>
      </c>
      <c r="J358" s="1">
        <v>0</v>
      </c>
      <c r="K358">
        <f t="shared" si="140"/>
        <v>-1.6025795480741492</v>
      </c>
      <c r="L358">
        <f t="shared" si="141"/>
        <v>6.102866429110009E-3</v>
      </c>
      <c r="M358">
        <f t="shared" si="142"/>
        <v>817.42290957499927</v>
      </c>
      <c r="N358">
        <f t="shared" si="143"/>
        <v>0.14425800559504046</v>
      </c>
      <c r="O358">
        <f t="shared" si="144"/>
        <v>2.2826452024058872</v>
      </c>
      <c r="P358">
        <f t="shared" si="145"/>
        <v>30.865991592407227</v>
      </c>
      <c r="Q358" s="1">
        <v>6</v>
      </c>
      <c r="R358">
        <f t="shared" si="146"/>
        <v>1.4200000166893005</v>
      </c>
      <c r="S358" s="1">
        <v>1</v>
      </c>
      <c r="T358">
        <f t="shared" si="147"/>
        <v>2.8400000333786011</v>
      </c>
      <c r="U358" s="1">
        <v>30.981634140014648</v>
      </c>
      <c r="V358" s="1">
        <v>30.865991592407227</v>
      </c>
      <c r="W358" s="1">
        <v>31.016521453857422</v>
      </c>
      <c r="X358" s="1">
        <v>418.09100341796875</v>
      </c>
      <c r="Y358" s="1">
        <v>419.94036865234375</v>
      </c>
      <c r="Z358" s="1">
        <v>21.841381072998047</v>
      </c>
      <c r="AA358" s="1">
        <v>22.010585784912109</v>
      </c>
      <c r="AB358" s="1">
        <v>48.317596435546875</v>
      </c>
      <c r="AC358" s="1">
        <v>48.691909790039063</v>
      </c>
      <c r="AD358" s="1">
        <v>500.27969360351563</v>
      </c>
      <c r="AE358" s="1">
        <v>0.26527518033981323</v>
      </c>
      <c r="AF358" s="1">
        <v>0.13542409241199493</v>
      </c>
      <c r="AG358" s="1">
        <v>99.696434020996094</v>
      </c>
      <c r="AH358" s="1">
        <v>0.64036297798156738</v>
      </c>
      <c r="AI358" s="1">
        <v>0.18959160149097443</v>
      </c>
      <c r="AJ358" s="1">
        <v>1.953352615237236E-2</v>
      </c>
      <c r="AK358" s="1">
        <v>1.3225313741713762E-3</v>
      </c>
      <c r="AL358" s="1">
        <v>2.6735423132777214E-2</v>
      </c>
      <c r="AM358" s="1">
        <v>9.7355764592066407E-4</v>
      </c>
      <c r="AN358" s="1">
        <v>1</v>
      </c>
      <c r="AO358" s="1">
        <v>-0.21956524252891541</v>
      </c>
      <c r="AP358" s="1">
        <v>2.737391471862793</v>
      </c>
      <c r="AQ358" s="1">
        <v>1</v>
      </c>
      <c r="AR358" s="1">
        <v>0</v>
      </c>
      <c r="AS358" s="1">
        <v>0.15999999642372131</v>
      </c>
      <c r="AT358" s="1">
        <v>111115</v>
      </c>
      <c r="AU358" s="1" t="s">
        <v>88</v>
      </c>
      <c r="AV358">
        <f t="shared" si="148"/>
        <v>0.83379948933919257</v>
      </c>
      <c r="AW358">
        <f t="shared" si="149"/>
        <v>1.4425800559504046E-4</v>
      </c>
      <c r="AX358">
        <f t="shared" si="150"/>
        <v>304.0159915924072</v>
      </c>
      <c r="AY358">
        <f t="shared" si="151"/>
        <v>304.13163414001463</v>
      </c>
      <c r="AZ358">
        <f t="shared" si="152"/>
        <v>4.2444027905672144E-2</v>
      </c>
      <c r="BA358">
        <f t="shared" si="153"/>
        <v>-5.5471483206089418E-2</v>
      </c>
      <c r="BB358">
        <f t="shared" si="154"/>
        <v>4.4770221158748518</v>
      </c>
      <c r="BC358">
        <f t="shared" si="155"/>
        <v>44.906542143041847</v>
      </c>
      <c r="BD358">
        <f t="shared" si="156"/>
        <v>22.895956358129737</v>
      </c>
      <c r="BE358">
        <f t="shared" si="157"/>
        <v>30.923812866210938</v>
      </c>
      <c r="BF358">
        <f t="shared" si="158"/>
        <v>4.4918178976414209</v>
      </c>
      <c r="BG358">
        <f t="shared" si="159"/>
        <v>6.0897801212839373E-3</v>
      </c>
      <c r="BH358">
        <f t="shared" si="160"/>
        <v>2.1943769134689646</v>
      </c>
      <c r="BI358">
        <f t="shared" si="161"/>
        <v>2.2974409841724563</v>
      </c>
      <c r="BJ358">
        <f t="shared" si="162"/>
        <v>3.8072861394226947E-3</v>
      </c>
      <c r="BK358">
        <f t="shared" si="163"/>
        <v>81.494149171694573</v>
      </c>
      <c r="BL358">
        <f t="shared" si="164"/>
        <v>1.946521388734884</v>
      </c>
      <c r="BM358">
        <f t="shared" si="165"/>
        <v>47.362355862057939</v>
      </c>
      <c r="BN358">
        <f t="shared" si="166"/>
        <v>420.70215821729892</v>
      </c>
      <c r="BO358">
        <f t="shared" si="167"/>
        <v>-1.8041728897891546E-3</v>
      </c>
    </row>
    <row r="359" spans="1:67" x14ac:dyDescent="0.25">
      <c r="A359" s="1">
        <v>346</v>
      </c>
      <c r="B359" s="1" t="s">
        <v>435</v>
      </c>
      <c r="C359" s="1" t="s">
        <v>82</v>
      </c>
      <c r="D359" s="1" t="s">
        <v>83</v>
      </c>
      <c r="E359" s="1" t="s">
        <v>84</v>
      </c>
      <c r="F359" s="1" t="s">
        <v>85</v>
      </c>
      <c r="G359" s="1" t="s">
        <v>86</v>
      </c>
      <c r="H359" s="1" t="s">
        <v>87</v>
      </c>
      <c r="I359" s="1">
        <v>2027.0000000223517</v>
      </c>
      <c r="J359" s="1">
        <v>0</v>
      </c>
      <c r="K359">
        <f t="shared" si="140"/>
        <v>-0.79992590210211667</v>
      </c>
      <c r="L359">
        <f t="shared" si="141"/>
        <v>3.6850689660923508E-3</v>
      </c>
      <c r="M359">
        <f t="shared" si="142"/>
        <v>745.37813931280562</v>
      </c>
      <c r="N359">
        <f t="shared" si="143"/>
        <v>8.7096422925941372E-2</v>
      </c>
      <c r="O359">
        <f t="shared" si="144"/>
        <v>2.2805261982667679</v>
      </c>
      <c r="P359">
        <f t="shared" si="145"/>
        <v>30.854391098022461</v>
      </c>
      <c r="Q359" s="1">
        <v>6</v>
      </c>
      <c r="R359">
        <f t="shared" si="146"/>
        <v>1.4200000166893005</v>
      </c>
      <c r="S359" s="1">
        <v>1</v>
      </c>
      <c r="T359">
        <f t="shared" si="147"/>
        <v>2.8400000333786011</v>
      </c>
      <c r="U359" s="1">
        <v>30.989940643310547</v>
      </c>
      <c r="V359" s="1">
        <v>30.854391098022461</v>
      </c>
      <c r="W359" s="1">
        <v>31.032142639160156</v>
      </c>
      <c r="X359" s="1">
        <v>418.81521606445313</v>
      </c>
      <c r="Y359" s="1">
        <v>419.73110961914063</v>
      </c>
      <c r="Z359" s="1">
        <v>21.899499893188477</v>
      </c>
      <c r="AA359" s="1">
        <v>22.001699447631836</v>
      </c>
      <c r="AB359" s="1">
        <v>48.424137115478516</v>
      </c>
      <c r="AC359" s="1">
        <v>48.650127410888672</v>
      </c>
      <c r="AD359" s="1">
        <v>500.08135986328125</v>
      </c>
      <c r="AE359" s="1">
        <v>0.44138869643211365</v>
      </c>
      <c r="AF359" s="1">
        <v>0.88494688272476196</v>
      </c>
      <c r="AG359" s="1">
        <v>99.698326110839844</v>
      </c>
      <c r="AH359" s="1">
        <v>0.64036297798156738</v>
      </c>
      <c r="AI359" s="1">
        <v>0.18959160149097443</v>
      </c>
      <c r="AJ359" s="1">
        <v>1.953352615237236E-2</v>
      </c>
      <c r="AK359" s="1">
        <v>1.3225313741713762E-3</v>
      </c>
      <c r="AL359" s="1">
        <v>2.6735423132777214E-2</v>
      </c>
      <c r="AM359" s="1">
        <v>9.7355764592066407E-4</v>
      </c>
      <c r="AN359" s="1">
        <v>1</v>
      </c>
      <c r="AO359" s="1">
        <v>-0.21956524252891541</v>
      </c>
      <c r="AP359" s="1">
        <v>2.737391471862793</v>
      </c>
      <c r="AQ359" s="1">
        <v>1</v>
      </c>
      <c r="AR359" s="1">
        <v>0</v>
      </c>
      <c r="AS359" s="1">
        <v>0.15999999642372131</v>
      </c>
      <c r="AT359" s="1">
        <v>111115</v>
      </c>
      <c r="AU359" s="1" t="s">
        <v>88</v>
      </c>
      <c r="AV359">
        <f t="shared" si="148"/>
        <v>0.83346893310546855</v>
      </c>
      <c r="AW359">
        <f t="shared" si="149"/>
        <v>8.7096422925941373E-5</v>
      </c>
      <c r="AX359">
        <f t="shared" si="150"/>
        <v>304.00439109802244</v>
      </c>
      <c r="AY359">
        <f t="shared" si="151"/>
        <v>304.13994064331052</v>
      </c>
      <c r="AZ359">
        <f t="shared" si="152"/>
        <v>7.0622189850609196E-2</v>
      </c>
      <c r="BA359">
        <f t="shared" si="153"/>
        <v>-2.4002777264260484E-2</v>
      </c>
      <c r="BB359">
        <f t="shared" si="154"/>
        <v>4.4740588047894514</v>
      </c>
      <c r="BC359">
        <f t="shared" si="155"/>
        <v>44.87596712321335</v>
      </c>
      <c r="BD359">
        <f t="shared" si="156"/>
        <v>22.874267675581514</v>
      </c>
      <c r="BE359">
        <f t="shared" si="157"/>
        <v>30.922165870666504</v>
      </c>
      <c r="BF359">
        <f t="shared" si="158"/>
        <v>4.4913958623197043</v>
      </c>
      <c r="BG359">
        <f t="shared" si="159"/>
        <v>3.6802935662867743E-3</v>
      </c>
      <c r="BH359">
        <f t="shared" si="160"/>
        <v>2.1935326065226834</v>
      </c>
      <c r="BI359">
        <f t="shared" si="161"/>
        <v>2.2978632557970209</v>
      </c>
      <c r="BJ359">
        <f t="shared" si="162"/>
        <v>2.3006120426061409E-3</v>
      </c>
      <c r="BK359">
        <f t="shared" si="163"/>
        <v>74.312952809099116</v>
      </c>
      <c r="BL359">
        <f t="shared" si="164"/>
        <v>1.7758467795945683</v>
      </c>
      <c r="BM359">
        <f t="shared" si="165"/>
        <v>47.332721492488126</v>
      </c>
      <c r="BN359">
        <f t="shared" si="166"/>
        <v>420.11135608222014</v>
      </c>
      <c r="BO359">
        <f t="shared" si="167"/>
        <v>-9.0125318896204021E-4</v>
      </c>
    </row>
    <row r="360" spans="1:67" x14ac:dyDescent="0.25">
      <c r="A360" s="1">
        <v>347</v>
      </c>
      <c r="B360" s="1" t="s">
        <v>436</v>
      </c>
      <c r="C360" s="1" t="s">
        <v>82</v>
      </c>
      <c r="D360" s="1" t="s">
        <v>83</v>
      </c>
      <c r="E360" s="1" t="s">
        <v>84</v>
      </c>
      <c r="F360" s="1" t="s">
        <v>85</v>
      </c>
      <c r="G360" s="1" t="s">
        <v>86</v>
      </c>
      <c r="H360" s="1" t="s">
        <v>87</v>
      </c>
      <c r="I360" s="1">
        <v>2032.4999998994172</v>
      </c>
      <c r="J360" s="1">
        <v>0</v>
      </c>
      <c r="K360">
        <f t="shared" si="140"/>
        <v>-1.5101915249508095</v>
      </c>
      <c r="L360">
        <f t="shared" si="141"/>
        <v>6.0781968693991934E-3</v>
      </c>
      <c r="M360">
        <f t="shared" si="142"/>
        <v>795.15720113735881</v>
      </c>
      <c r="N360">
        <f t="shared" si="143"/>
        <v>0.14377235381463974</v>
      </c>
      <c r="O360">
        <f t="shared" si="144"/>
        <v>2.28416009601438</v>
      </c>
      <c r="P360">
        <f t="shared" si="145"/>
        <v>30.868228912353516</v>
      </c>
      <c r="Q360" s="1">
        <v>6</v>
      </c>
      <c r="R360">
        <f t="shared" si="146"/>
        <v>1.4200000166893005</v>
      </c>
      <c r="S360" s="1">
        <v>1</v>
      </c>
      <c r="T360">
        <f t="shared" si="147"/>
        <v>2.8400000333786011</v>
      </c>
      <c r="U360" s="1">
        <v>30.976526260375977</v>
      </c>
      <c r="V360" s="1">
        <v>30.868228912353516</v>
      </c>
      <c r="W360" s="1">
        <v>31.002161026000977</v>
      </c>
      <c r="X360" s="1">
        <v>418.18853759765625</v>
      </c>
      <c r="Y360" s="1">
        <v>419.92718505859375</v>
      </c>
      <c r="Z360" s="1">
        <v>21.832675933837891</v>
      </c>
      <c r="AA360" s="1">
        <v>22.001296997070313</v>
      </c>
      <c r="AB360" s="1">
        <v>48.312023162841797</v>
      </c>
      <c r="AC360" s="1">
        <v>48.685157775878906</v>
      </c>
      <c r="AD360" s="1">
        <v>500.32601928710938</v>
      </c>
      <c r="AE360" s="1">
        <v>0.15644270181655884</v>
      </c>
      <c r="AF360" s="1">
        <v>1.9641455262899399E-2</v>
      </c>
      <c r="AG360" s="1">
        <v>99.695655822753906</v>
      </c>
      <c r="AH360" s="1">
        <v>0.64036297798156738</v>
      </c>
      <c r="AI360" s="1">
        <v>0.18959160149097443</v>
      </c>
      <c r="AJ360" s="1">
        <v>1.953352615237236E-2</v>
      </c>
      <c r="AK360" s="1">
        <v>1.3225313741713762E-3</v>
      </c>
      <c r="AL360" s="1">
        <v>2.6735423132777214E-2</v>
      </c>
      <c r="AM360" s="1">
        <v>9.7355764592066407E-4</v>
      </c>
      <c r="AN360" s="1">
        <v>1</v>
      </c>
      <c r="AO360" s="1">
        <v>-0.21956524252891541</v>
      </c>
      <c r="AP360" s="1">
        <v>2.737391471862793</v>
      </c>
      <c r="AQ360" s="1">
        <v>1</v>
      </c>
      <c r="AR360" s="1">
        <v>0</v>
      </c>
      <c r="AS360" s="1">
        <v>0.15999999642372131</v>
      </c>
      <c r="AT360" s="1">
        <v>111115</v>
      </c>
      <c r="AU360" s="1" t="s">
        <v>88</v>
      </c>
      <c r="AV360">
        <f t="shared" si="148"/>
        <v>0.83387669881184889</v>
      </c>
      <c r="AW360">
        <f t="shared" si="149"/>
        <v>1.4377235381463974E-4</v>
      </c>
      <c r="AX360">
        <f t="shared" si="150"/>
        <v>304.01822891235349</v>
      </c>
      <c r="AY360">
        <f t="shared" si="151"/>
        <v>304.12652626037595</v>
      </c>
      <c r="AZ360">
        <f t="shared" si="152"/>
        <v>2.5030831731166714E-2</v>
      </c>
      <c r="BA360">
        <f t="shared" si="153"/>
        <v>-5.6430037022019264E-2</v>
      </c>
      <c r="BB360">
        <f t="shared" si="154"/>
        <v>4.4775938290884909</v>
      </c>
      <c r="BC360">
        <f t="shared" si="155"/>
        <v>44.912627256789186</v>
      </c>
      <c r="BD360">
        <f t="shared" si="156"/>
        <v>22.911330259718873</v>
      </c>
      <c r="BE360">
        <f t="shared" si="157"/>
        <v>30.922377586364746</v>
      </c>
      <c r="BF360">
        <f t="shared" si="158"/>
        <v>4.4914501115960066</v>
      </c>
      <c r="BG360">
        <f t="shared" si="159"/>
        <v>6.0652160325442789E-3</v>
      </c>
      <c r="BH360">
        <f t="shared" si="160"/>
        <v>2.1934337330741109</v>
      </c>
      <c r="BI360">
        <f t="shared" si="161"/>
        <v>2.2980163785218957</v>
      </c>
      <c r="BJ360">
        <f t="shared" si="162"/>
        <v>3.7919241340989476E-3</v>
      </c>
      <c r="BK360">
        <f t="shared" si="163"/>
        <v>79.27371864957442</v>
      </c>
      <c r="BL360">
        <f t="shared" si="164"/>
        <v>1.893559715659771</v>
      </c>
      <c r="BM360">
        <f t="shared" si="165"/>
        <v>47.333778697603499</v>
      </c>
      <c r="BN360">
        <f t="shared" si="166"/>
        <v>420.64505778208741</v>
      </c>
      <c r="BO360">
        <f t="shared" si="167"/>
        <v>-1.6993679138873738E-3</v>
      </c>
    </row>
    <row r="361" spans="1:67" x14ac:dyDescent="0.25">
      <c r="A361" s="1">
        <v>348</v>
      </c>
      <c r="B361" s="1" t="s">
        <v>437</v>
      </c>
      <c r="C361" s="1" t="s">
        <v>82</v>
      </c>
      <c r="D361" s="1" t="s">
        <v>83</v>
      </c>
      <c r="E361" s="1" t="s">
        <v>84</v>
      </c>
      <c r="F361" s="1" t="s">
        <v>85</v>
      </c>
      <c r="G361" s="1" t="s">
        <v>86</v>
      </c>
      <c r="H361" s="1" t="s">
        <v>87</v>
      </c>
      <c r="I361" s="1">
        <v>2037.4999997876585</v>
      </c>
      <c r="J361" s="1">
        <v>0</v>
      </c>
      <c r="K361">
        <f t="shared" si="140"/>
        <v>-1.5145096360549213</v>
      </c>
      <c r="L361">
        <f t="shared" si="141"/>
        <v>5.9654210140715792E-3</v>
      </c>
      <c r="M361">
        <f t="shared" si="142"/>
        <v>803.62854538773729</v>
      </c>
      <c r="N361">
        <f t="shared" si="143"/>
        <v>0.14094876424583164</v>
      </c>
      <c r="O361">
        <f t="shared" si="144"/>
        <v>2.2815857060090057</v>
      </c>
      <c r="P361">
        <f t="shared" si="145"/>
        <v>30.856266021728516</v>
      </c>
      <c r="Q361" s="1">
        <v>6</v>
      </c>
      <c r="R361">
        <f t="shared" si="146"/>
        <v>1.4200000166893005</v>
      </c>
      <c r="S361" s="1">
        <v>1</v>
      </c>
      <c r="T361">
        <f t="shared" si="147"/>
        <v>2.8400000333786011</v>
      </c>
      <c r="U361" s="1">
        <v>30.973464965820313</v>
      </c>
      <c r="V361" s="1">
        <v>30.856266021728516</v>
      </c>
      <c r="W361" s="1">
        <v>31.022233963012695</v>
      </c>
      <c r="X361" s="1">
        <v>418.10980224609375</v>
      </c>
      <c r="Y361" s="1">
        <v>419.85568237304688</v>
      </c>
      <c r="Z361" s="1">
        <v>21.831098556518555</v>
      </c>
      <c r="AA361" s="1">
        <v>21.996467590332031</v>
      </c>
      <c r="AB361" s="1">
        <v>48.316963195800781</v>
      </c>
      <c r="AC361" s="1">
        <v>48.682964324951172</v>
      </c>
      <c r="AD361" s="1">
        <v>500.14825439453125</v>
      </c>
      <c r="AE361" s="1">
        <v>0.15870437026023865</v>
      </c>
      <c r="AF361" s="1">
        <v>6.822580099105835E-2</v>
      </c>
      <c r="AG361" s="1">
        <v>99.695640563964844</v>
      </c>
      <c r="AH361" s="1">
        <v>0.64036297798156738</v>
      </c>
      <c r="AI361" s="1">
        <v>0.18959160149097443</v>
      </c>
      <c r="AJ361" s="1">
        <v>1.953352615237236E-2</v>
      </c>
      <c r="AK361" s="1">
        <v>1.3225313741713762E-3</v>
      </c>
      <c r="AL361" s="1">
        <v>2.6735423132777214E-2</v>
      </c>
      <c r="AM361" s="1">
        <v>9.7355764592066407E-4</v>
      </c>
      <c r="AN361" s="1">
        <v>1</v>
      </c>
      <c r="AO361" s="1">
        <v>-0.21956524252891541</v>
      </c>
      <c r="AP361" s="1">
        <v>2.737391471862793</v>
      </c>
      <c r="AQ361" s="1">
        <v>1</v>
      </c>
      <c r="AR361" s="1">
        <v>0</v>
      </c>
      <c r="AS361" s="1">
        <v>0.15999999642372131</v>
      </c>
      <c r="AT361" s="1">
        <v>111115</v>
      </c>
      <c r="AU361" s="1" t="s">
        <v>88</v>
      </c>
      <c r="AV361">
        <f t="shared" si="148"/>
        <v>0.83358042399088528</v>
      </c>
      <c r="AW361">
        <f t="shared" si="149"/>
        <v>1.4094876424583164E-4</v>
      </c>
      <c r="AX361">
        <f t="shared" si="150"/>
        <v>304.00626602172849</v>
      </c>
      <c r="AY361">
        <f t="shared" si="151"/>
        <v>304.12346496582029</v>
      </c>
      <c r="AZ361">
        <f t="shared" si="152"/>
        <v>2.5392698674067127E-2</v>
      </c>
      <c r="BA361">
        <f t="shared" si="153"/>
        <v>-5.3807273239755489E-2</v>
      </c>
      <c r="BB361">
        <f t="shared" si="154"/>
        <v>4.4745376325716499</v>
      </c>
      <c r="BC361">
        <f t="shared" si="155"/>
        <v>44.881978863466763</v>
      </c>
      <c r="BD361">
        <f t="shared" si="156"/>
        <v>22.885511273134732</v>
      </c>
      <c r="BE361">
        <f t="shared" si="157"/>
        <v>30.914865493774414</v>
      </c>
      <c r="BF361">
        <f t="shared" si="158"/>
        <v>4.4895255888751961</v>
      </c>
      <c r="BG361">
        <f t="shared" si="159"/>
        <v>5.9529169101232337E-3</v>
      </c>
      <c r="BH361">
        <f t="shared" si="160"/>
        <v>2.1929519265626443</v>
      </c>
      <c r="BI361">
        <f t="shared" si="161"/>
        <v>2.2965736623125519</v>
      </c>
      <c r="BJ361">
        <f t="shared" si="162"/>
        <v>3.721694467520686E-3</v>
      </c>
      <c r="BK361">
        <f t="shared" si="163"/>
        <v>80.118262607917757</v>
      </c>
      <c r="BL361">
        <f t="shared" si="164"/>
        <v>1.9140589948564839</v>
      </c>
      <c r="BM361">
        <f t="shared" si="165"/>
        <v>47.356085396022785</v>
      </c>
      <c r="BN361">
        <f t="shared" si="166"/>
        <v>420.5756077197525</v>
      </c>
      <c r="BO361">
        <f t="shared" si="167"/>
        <v>-1.7053116334294681E-3</v>
      </c>
    </row>
    <row r="362" spans="1:67" x14ac:dyDescent="0.25">
      <c r="A362" s="1">
        <v>349</v>
      </c>
      <c r="B362" s="1" t="s">
        <v>438</v>
      </c>
      <c r="C362" s="1" t="s">
        <v>82</v>
      </c>
      <c r="D362" s="1" t="s">
        <v>83</v>
      </c>
      <c r="E362" s="1" t="s">
        <v>84</v>
      </c>
      <c r="F362" s="1" t="s">
        <v>85</v>
      </c>
      <c r="G362" s="1" t="s">
        <v>86</v>
      </c>
      <c r="H362" s="1" t="s">
        <v>87</v>
      </c>
      <c r="I362" s="1">
        <v>2042.4999996758997</v>
      </c>
      <c r="J362" s="1">
        <v>0</v>
      </c>
      <c r="K362">
        <f t="shared" si="140"/>
        <v>-1.4117949445452045</v>
      </c>
      <c r="L362">
        <f t="shared" si="141"/>
        <v>6.0674228439157899E-3</v>
      </c>
      <c r="M362">
        <f t="shared" si="142"/>
        <v>770.28850256012174</v>
      </c>
      <c r="N362">
        <f t="shared" si="143"/>
        <v>0.14347442901821569</v>
      </c>
      <c r="O362">
        <f t="shared" si="144"/>
        <v>2.2835247834777062</v>
      </c>
      <c r="P362">
        <f t="shared" si="145"/>
        <v>30.864356994628906</v>
      </c>
      <c r="Q362" s="1">
        <v>6</v>
      </c>
      <c r="R362">
        <f t="shared" si="146"/>
        <v>1.4200000166893005</v>
      </c>
      <c r="S362" s="1">
        <v>1</v>
      </c>
      <c r="T362">
        <f t="shared" si="147"/>
        <v>2.8400000333786011</v>
      </c>
      <c r="U362" s="1">
        <v>30.981225967407227</v>
      </c>
      <c r="V362" s="1">
        <v>30.864356994628906</v>
      </c>
      <c r="W362" s="1">
        <v>31.04449462890625</v>
      </c>
      <c r="X362" s="1">
        <v>418.24697875976563</v>
      </c>
      <c r="Y362" s="1">
        <v>419.86813354492188</v>
      </c>
      <c r="Z362" s="1">
        <v>21.829036712646484</v>
      </c>
      <c r="AA362" s="1">
        <v>21.997344970703125</v>
      </c>
      <c r="AB362" s="1">
        <v>48.291912078857422</v>
      </c>
      <c r="AC362" s="1">
        <v>48.664257049560547</v>
      </c>
      <c r="AD362" s="1">
        <v>500.21920776367188</v>
      </c>
      <c r="AE362" s="1">
        <v>0.11336643993854523</v>
      </c>
      <c r="AF362" s="1">
        <v>9.7175352275371552E-2</v>
      </c>
      <c r="AG362" s="1">
        <v>99.697471618652344</v>
      </c>
      <c r="AH362" s="1">
        <v>0.64036297798156738</v>
      </c>
      <c r="AI362" s="1">
        <v>0.18959160149097443</v>
      </c>
      <c r="AJ362" s="1">
        <v>1.953352615237236E-2</v>
      </c>
      <c r="AK362" s="1">
        <v>1.3225313741713762E-3</v>
      </c>
      <c r="AL362" s="1">
        <v>2.6735423132777214E-2</v>
      </c>
      <c r="AM362" s="1">
        <v>9.7355764592066407E-4</v>
      </c>
      <c r="AN362" s="1">
        <v>1</v>
      </c>
      <c r="AO362" s="1">
        <v>-0.21956524252891541</v>
      </c>
      <c r="AP362" s="1">
        <v>2.737391471862793</v>
      </c>
      <c r="AQ362" s="1">
        <v>1</v>
      </c>
      <c r="AR362" s="1">
        <v>0</v>
      </c>
      <c r="AS362" s="1">
        <v>0.15999999642372131</v>
      </c>
      <c r="AT362" s="1">
        <v>111115</v>
      </c>
      <c r="AU362" s="1" t="s">
        <v>88</v>
      </c>
      <c r="AV362">
        <f t="shared" si="148"/>
        <v>0.83369867960611965</v>
      </c>
      <c r="AW362">
        <f t="shared" si="149"/>
        <v>1.4347442901821569E-4</v>
      </c>
      <c r="AX362">
        <f t="shared" si="150"/>
        <v>304.01435699462888</v>
      </c>
      <c r="AY362">
        <f t="shared" si="151"/>
        <v>304.1312259674072</v>
      </c>
      <c r="AZ362">
        <f t="shared" si="152"/>
        <v>1.8138629984737253E-2</v>
      </c>
      <c r="BA362">
        <f t="shared" si="153"/>
        <v>-5.5188573099130646E-2</v>
      </c>
      <c r="BB362">
        <f t="shared" si="154"/>
        <v>4.476604459380086</v>
      </c>
      <c r="BC362">
        <f t="shared" si="155"/>
        <v>44.901885541323608</v>
      </c>
      <c r="BD362">
        <f t="shared" si="156"/>
        <v>22.904540570620483</v>
      </c>
      <c r="BE362">
        <f t="shared" si="157"/>
        <v>30.922791481018066</v>
      </c>
      <c r="BF362">
        <f t="shared" si="158"/>
        <v>4.4915561681361078</v>
      </c>
      <c r="BG362">
        <f t="shared" si="159"/>
        <v>6.0544879361762059E-3</v>
      </c>
      <c r="BH362">
        <f t="shared" si="160"/>
        <v>2.1930796759023798</v>
      </c>
      <c r="BI362">
        <f t="shared" si="161"/>
        <v>2.298476492233728</v>
      </c>
      <c r="BJ362">
        <f t="shared" si="162"/>
        <v>3.7852149587342156E-3</v>
      </c>
      <c r="BK362">
        <f t="shared" si="163"/>
        <v>76.795816122161952</v>
      </c>
      <c r="BL362">
        <f t="shared" si="164"/>
        <v>1.8345962482473279</v>
      </c>
      <c r="BM362">
        <f t="shared" si="165"/>
        <v>47.336991664600248</v>
      </c>
      <c r="BN362">
        <f t="shared" si="166"/>
        <v>420.53923324658933</v>
      </c>
      <c r="BO362">
        <f t="shared" si="167"/>
        <v>-1.5891531690427154E-3</v>
      </c>
    </row>
    <row r="363" spans="1:67" x14ac:dyDescent="0.25">
      <c r="A363" s="1">
        <v>350</v>
      </c>
      <c r="B363" s="1" t="s">
        <v>439</v>
      </c>
      <c r="C363" s="1" t="s">
        <v>82</v>
      </c>
      <c r="D363" s="1" t="s">
        <v>83</v>
      </c>
      <c r="E363" s="1" t="s">
        <v>84</v>
      </c>
      <c r="F363" s="1" t="s">
        <v>85</v>
      </c>
      <c r="G363" s="1" t="s">
        <v>86</v>
      </c>
      <c r="H363" s="1" t="s">
        <v>87</v>
      </c>
      <c r="I363" s="1">
        <v>2047.9999995529652</v>
      </c>
      <c r="J363" s="1">
        <v>0</v>
      </c>
      <c r="K363">
        <f t="shared" si="140"/>
        <v>-1.4751893772681386</v>
      </c>
      <c r="L363">
        <f t="shared" si="141"/>
        <v>6.0933233282733723E-3</v>
      </c>
      <c r="M363">
        <f t="shared" si="142"/>
        <v>785.11082902525914</v>
      </c>
      <c r="N363">
        <f t="shared" si="143"/>
        <v>0.14410926741094943</v>
      </c>
      <c r="O363">
        <f t="shared" si="144"/>
        <v>2.2838761863266521</v>
      </c>
      <c r="P363">
        <f t="shared" si="145"/>
        <v>30.865638732910156</v>
      </c>
      <c r="Q363" s="1">
        <v>6</v>
      </c>
      <c r="R363">
        <f t="shared" si="146"/>
        <v>1.4200000166893005</v>
      </c>
      <c r="S363" s="1">
        <v>1</v>
      </c>
      <c r="T363">
        <f t="shared" si="147"/>
        <v>2.8400000333786011</v>
      </c>
      <c r="U363" s="1">
        <v>30.987323760986328</v>
      </c>
      <c r="V363" s="1">
        <v>30.865638732910156</v>
      </c>
      <c r="W363" s="1">
        <v>31.043004989624023</v>
      </c>
      <c r="X363" s="1">
        <v>418.18386840820313</v>
      </c>
      <c r="Y363" s="1">
        <v>419.8809814453125</v>
      </c>
      <c r="Z363" s="1">
        <v>21.828218460083008</v>
      </c>
      <c r="AA363" s="1">
        <v>21.997295379638672</v>
      </c>
      <c r="AB363" s="1">
        <v>48.272891998291016</v>
      </c>
      <c r="AC363" s="1">
        <v>48.646804809570313</v>
      </c>
      <c r="AD363" s="1">
        <v>500.14840698242188</v>
      </c>
      <c r="AE363" s="1">
        <v>0.14435167610645294</v>
      </c>
      <c r="AF363" s="1">
        <v>0.10234314203262329</v>
      </c>
      <c r="AG363" s="1">
        <v>99.696609497070313</v>
      </c>
      <c r="AH363" s="1">
        <v>0.64036297798156738</v>
      </c>
      <c r="AI363" s="1">
        <v>0.18959160149097443</v>
      </c>
      <c r="AJ363" s="1">
        <v>1.953352615237236E-2</v>
      </c>
      <c r="AK363" s="1">
        <v>1.3225313741713762E-3</v>
      </c>
      <c r="AL363" s="1">
        <v>2.6735423132777214E-2</v>
      </c>
      <c r="AM363" s="1">
        <v>9.7355764592066407E-4</v>
      </c>
      <c r="AN363" s="1">
        <v>1</v>
      </c>
      <c r="AO363" s="1">
        <v>-0.21956524252891541</v>
      </c>
      <c r="AP363" s="1">
        <v>2.737391471862793</v>
      </c>
      <c r="AQ363" s="1">
        <v>1</v>
      </c>
      <c r="AR363" s="1">
        <v>0</v>
      </c>
      <c r="AS363" s="1">
        <v>0.15999999642372131</v>
      </c>
      <c r="AT363" s="1">
        <v>111115</v>
      </c>
      <c r="AU363" s="1" t="s">
        <v>88</v>
      </c>
      <c r="AV363">
        <f t="shared" si="148"/>
        <v>0.83358067830403637</v>
      </c>
      <c r="AW363">
        <f t="shared" si="149"/>
        <v>1.4410926741094943E-4</v>
      </c>
      <c r="AX363">
        <f t="shared" si="150"/>
        <v>304.01563873291013</v>
      </c>
      <c r="AY363">
        <f t="shared" si="151"/>
        <v>304.13732376098631</v>
      </c>
      <c r="AZ363">
        <f t="shared" si="152"/>
        <v>2.3096267660790648E-2</v>
      </c>
      <c r="BA363">
        <f t="shared" si="153"/>
        <v>-5.4789640670669174E-2</v>
      </c>
      <c r="BB363">
        <f t="shared" si="154"/>
        <v>4.4769319537821977</v>
      </c>
      <c r="BC363">
        <f t="shared" si="155"/>
        <v>44.905558738321552</v>
      </c>
      <c r="BD363">
        <f t="shared" si="156"/>
        <v>22.908263358682881</v>
      </c>
      <c r="BE363">
        <f t="shared" si="157"/>
        <v>30.926481246948242</v>
      </c>
      <c r="BF363">
        <f t="shared" si="158"/>
        <v>4.4925017317193365</v>
      </c>
      <c r="BG363">
        <f t="shared" si="159"/>
        <v>6.0802778710344566E-3</v>
      </c>
      <c r="BH363">
        <f t="shared" si="160"/>
        <v>2.1930557674555455</v>
      </c>
      <c r="BI363">
        <f t="shared" si="161"/>
        <v>2.299445964263791</v>
      </c>
      <c r="BJ363">
        <f t="shared" si="162"/>
        <v>3.80134357294739E-3</v>
      </c>
      <c r="BK363">
        <f t="shared" si="163"/>
        <v>78.272887733252404</v>
      </c>
      <c r="BL363">
        <f t="shared" si="164"/>
        <v>1.8698413686725082</v>
      </c>
      <c r="BM363">
        <f t="shared" si="165"/>
        <v>47.333121095872755</v>
      </c>
      <c r="BN363">
        <f t="shared" si="166"/>
        <v>420.58221582415257</v>
      </c>
      <c r="BO363">
        <f t="shared" si="167"/>
        <v>-1.6602061334607696E-3</v>
      </c>
    </row>
    <row r="364" spans="1:67" x14ac:dyDescent="0.25">
      <c r="A364" s="1">
        <v>351</v>
      </c>
      <c r="B364" s="1" t="s">
        <v>440</v>
      </c>
      <c r="C364" s="1" t="s">
        <v>82</v>
      </c>
      <c r="D364" s="1" t="s">
        <v>83</v>
      </c>
      <c r="E364" s="1" t="s">
        <v>84</v>
      </c>
      <c r="F364" s="1" t="s">
        <v>85</v>
      </c>
      <c r="G364" s="1" t="s">
        <v>86</v>
      </c>
      <c r="H364" s="1" t="s">
        <v>87</v>
      </c>
      <c r="I364" s="1">
        <v>2052.9999994412065</v>
      </c>
      <c r="J364" s="1">
        <v>0</v>
      </c>
      <c r="K364">
        <f t="shared" si="140"/>
        <v>-1.5164862525867229</v>
      </c>
      <c r="L364">
        <f t="shared" si="141"/>
        <v>5.9323161746758059E-3</v>
      </c>
      <c r="M364">
        <f t="shared" si="142"/>
        <v>806.42940804095281</v>
      </c>
      <c r="N364">
        <f t="shared" si="143"/>
        <v>0.14029527693353744</v>
      </c>
      <c r="O364">
        <f t="shared" si="144"/>
        <v>2.2836445782662107</v>
      </c>
      <c r="P364">
        <f t="shared" si="145"/>
        <v>30.863960266113281</v>
      </c>
      <c r="Q364" s="1">
        <v>6</v>
      </c>
      <c r="R364">
        <f t="shared" si="146"/>
        <v>1.4200000166893005</v>
      </c>
      <c r="S364" s="1">
        <v>1</v>
      </c>
      <c r="T364">
        <f t="shared" si="147"/>
        <v>2.8400000333786011</v>
      </c>
      <c r="U364" s="1">
        <v>30.986534118652344</v>
      </c>
      <c r="V364" s="1">
        <v>30.863960266113281</v>
      </c>
      <c r="W364" s="1">
        <v>31.021512985229492</v>
      </c>
      <c r="X364" s="1">
        <v>418.18270874023438</v>
      </c>
      <c r="Y364" s="1">
        <v>419.93121337890625</v>
      </c>
      <c r="Z364" s="1">
        <v>21.830816268920898</v>
      </c>
      <c r="AA364" s="1">
        <v>21.995412826538086</v>
      </c>
      <c r="AB364" s="1">
        <v>48.280605316162109</v>
      </c>
      <c r="AC364" s="1">
        <v>48.644622802734375</v>
      </c>
      <c r="AD364" s="1">
        <v>500.16632080078125</v>
      </c>
      <c r="AE364" s="1">
        <v>0.15266330540180206</v>
      </c>
      <c r="AF364" s="1">
        <v>0.10544319450855255</v>
      </c>
      <c r="AG364" s="1">
        <v>99.696174621582031</v>
      </c>
      <c r="AH364" s="1">
        <v>0.64036297798156738</v>
      </c>
      <c r="AI364" s="1">
        <v>0.18959160149097443</v>
      </c>
      <c r="AJ364" s="1">
        <v>1.953352615237236E-2</v>
      </c>
      <c r="AK364" s="1">
        <v>1.3225313741713762E-3</v>
      </c>
      <c r="AL364" s="1">
        <v>2.6735423132777214E-2</v>
      </c>
      <c r="AM364" s="1">
        <v>9.7355764592066407E-4</v>
      </c>
      <c r="AN364" s="1">
        <v>1</v>
      </c>
      <c r="AO364" s="1">
        <v>-0.21956524252891541</v>
      </c>
      <c r="AP364" s="1">
        <v>2.737391471862793</v>
      </c>
      <c r="AQ364" s="1">
        <v>1</v>
      </c>
      <c r="AR364" s="1">
        <v>0</v>
      </c>
      <c r="AS364" s="1">
        <v>0.15999999642372131</v>
      </c>
      <c r="AT364" s="1">
        <v>111115</v>
      </c>
      <c r="AU364" s="1" t="s">
        <v>88</v>
      </c>
      <c r="AV364">
        <f t="shared" si="148"/>
        <v>0.83361053466796864</v>
      </c>
      <c r="AW364">
        <f t="shared" si="149"/>
        <v>1.4029527693353743E-4</v>
      </c>
      <c r="AX364">
        <f t="shared" si="150"/>
        <v>304.01396026611326</v>
      </c>
      <c r="AY364">
        <f t="shared" si="151"/>
        <v>304.13653411865232</v>
      </c>
      <c r="AZ364">
        <f t="shared" si="152"/>
        <v>2.4426128318321805E-2</v>
      </c>
      <c r="BA364">
        <f t="shared" si="153"/>
        <v>-5.2756480681783062E-2</v>
      </c>
      <c r="BB364">
        <f t="shared" si="154"/>
        <v>4.4765030962945369</v>
      </c>
      <c r="BC364">
        <f t="shared" si="155"/>
        <v>44.901452972353788</v>
      </c>
      <c r="BD364">
        <f t="shared" si="156"/>
        <v>22.906040145815702</v>
      </c>
      <c r="BE364">
        <f t="shared" si="157"/>
        <v>30.925247192382813</v>
      </c>
      <c r="BF364">
        <f t="shared" si="158"/>
        <v>4.4921854655176308</v>
      </c>
      <c r="BG364">
        <f t="shared" si="159"/>
        <v>5.9199503237440916E-3</v>
      </c>
      <c r="BH364">
        <f t="shared" si="160"/>
        <v>2.1928585180283262</v>
      </c>
      <c r="BI364">
        <f t="shared" si="161"/>
        <v>2.2993269474893046</v>
      </c>
      <c r="BJ364">
        <f t="shared" si="162"/>
        <v>3.7010779632134449E-3</v>
      </c>
      <c r="BK364">
        <f t="shared" si="163"/>
        <v>80.39792708402986</v>
      </c>
      <c r="BL364">
        <f t="shared" si="164"/>
        <v>1.9203845352484126</v>
      </c>
      <c r="BM364">
        <f t="shared" si="165"/>
        <v>47.330600546625675</v>
      </c>
      <c r="BN364">
        <f t="shared" si="166"/>
        <v>420.65207831444519</v>
      </c>
      <c r="BO364">
        <f t="shared" si="167"/>
        <v>-1.7063081048651668E-3</v>
      </c>
    </row>
    <row r="365" spans="1:67" x14ac:dyDescent="0.25">
      <c r="A365" s="1">
        <v>352</v>
      </c>
      <c r="B365" s="1" t="s">
        <v>441</v>
      </c>
      <c r="C365" s="1" t="s">
        <v>82</v>
      </c>
      <c r="D365" s="1" t="s">
        <v>83</v>
      </c>
      <c r="E365" s="1" t="s">
        <v>84</v>
      </c>
      <c r="F365" s="1" t="s">
        <v>85</v>
      </c>
      <c r="G365" s="1" t="s">
        <v>86</v>
      </c>
      <c r="H365" s="1" t="s">
        <v>87</v>
      </c>
      <c r="I365" s="1">
        <v>2057.9999993294477</v>
      </c>
      <c r="J365" s="1">
        <v>0</v>
      </c>
      <c r="K365">
        <f t="shared" si="140"/>
        <v>-1.5479101779558009</v>
      </c>
      <c r="L365">
        <f t="shared" si="141"/>
        <v>5.9451977632383182E-3</v>
      </c>
      <c r="M365">
        <f t="shared" si="142"/>
        <v>813.82816397053091</v>
      </c>
      <c r="N365">
        <f t="shared" si="143"/>
        <v>0.14057220596428852</v>
      </c>
      <c r="O365">
        <f t="shared" si="144"/>
        <v>2.2832517799083867</v>
      </c>
      <c r="P365">
        <f t="shared" si="145"/>
        <v>30.859344482421875</v>
      </c>
      <c r="Q365" s="1">
        <v>6</v>
      </c>
      <c r="R365">
        <f t="shared" si="146"/>
        <v>1.4200000166893005</v>
      </c>
      <c r="S365" s="1">
        <v>1</v>
      </c>
      <c r="T365">
        <f t="shared" si="147"/>
        <v>2.8400000333786011</v>
      </c>
      <c r="U365" s="1">
        <v>30.979988098144531</v>
      </c>
      <c r="V365" s="1">
        <v>30.859344482421875</v>
      </c>
      <c r="W365" s="1">
        <v>31.010992050170898</v>
      </c>
      <c r="X365" s="1">
        <v>418.092529296875</v>
      </c>
      <c r="Y365" s="1">
        <v>419.8787841796875</v>
      </c>
      <c r="Z365" s="1">
        <v>21.822364807128906</v>
      </c>
      <c r="AA365" s="1">
        <v>21.9873046875</v>
      </c>
      <c r="AB365" s="1">
        <v>48.280418395996094</v>
      </c>
      <c r="AC365" s="1">
        <v>48.645332336425781</v>
      </c>
      <c r="AD365" s="1">
        <v>500.11459350585938</v>
      </c>
      <c r="AE365" s="1">
        <v>8.5398010909557343E-2</v>
      </c>
      <c r="AF365" s="1">
        <v>0.17883417010307312</v>
      </c>
      <c r="AG365" s="1">
        <v>99.697174072265625</v>
      </c>
      <c r="AH365" s="1">
        <v>0.64036297798156738</v>
      </c>
      <c r="AI365" s="1">
        <v>0.18959160149097443</v>
      </c>
      <c r="AJ365" s="1">
        <v>1.953352615237236E-2</v>
      </c>
      <c r="AK365" s="1">
        <v>1.3225313741713762E-3</v>
      </c>
      <c r="AL365" s="1">
        <v>2.6735423132777214E-2</v>
      </c>
      <c r="AM365" s="1">
        <v>9.7355764592066407E-4</v>
      </c>
      <c r="AN365" s="1">
        <v>1</v>
      </c>
      <c r="AO365" s="1">
        <v>-0.21956524252891541</v>
      </c>
      <c r="AP365" s="1">
        <v>2.737391471862793</v>
      </c>
      <c r="AQ365" s="1">
        <v>1</v>
      </c>
      <c r="AR365" s="1">
        <v>0</v>
      </c>
      <c r="AS365" s="1">
        <v>0.15999999642372131</v>
      </c>
      <c r="AT365" s="1">
        <v>111115</v>
      </c>
      <c r="AU365" s="1" t="s">
        <v>88</v>
      </c>
      <c r="AV365">
        <f t="shared" si="148"/>
        <v>0.83352432250976549</v>
      </c>
      <c r="AW365">
        <f t="shared" si="149"/>
        <v>1.4057220596428851E-4</v>
      </c>
      <c r="AX365">
        <f t="shared" si="150"/>
        <v>304.00934448242185</v>
      </c>
      <c r="AY365">
        <f t="shared" si="151"/>
        <v>304.12998809814451</v>
      </c>
      <c r="AZ365">
        <f t="shared" si="152"/>
        <v>1.3663681440122089E-2</v>
      </c>
      <c r="BA365">
        <f t="shared" si="153"/>
        <v>-5.3280605683898329E-2</v>
      </c>
      <c r="BB365">
        <f t="shared" si="154"/>
        <v>4.4753239227180162</v>
      </c>
      <c r="BC365">
        <f t="shared" si="155"/>
        <v>44.889175288700486</v>
      </c>
      <c r="BD365">
        <f t="shared" si="156"/>
        <v>22.901870601200486</v>
      </c>
      <c r="BE365">
        <f t="shared" si="157"/>
        <v>30.919666290283203</v>
      </c>
      <c r="BF365">
        <f t="shared" si="158"/>
        <v>4.4907554218933337</v>
      </c>
      <c r="BG365">
        <f t="shared" si="159"/>
        <v>5.9327782071424218E-3</v>
      </c>
      <c r="BH365">
        <f t="shared" si="160"/>
        <v>2.1920721428096295</v>
      </c>
      <c r="BI365">
        <f t="shared" si="161"/>
        <v>2.2986832790837042</v>
      </c>
      <c r="BJ365">
        <f t="shared" si="162"/>
        <v>3.7091002024780702E-3</v>
      </c>
      <c r="BK365">
        <f t="shared" si="163"/>
        <v>81.136368128282356</v>
      </c>
      <c r="BL365">
        <f t="shared" si="164"/>
        <v>1.938245499973279</v>
      </c>
      <c r="BM365">
        <f t="shared" si="165"/>
        <v>47.326578717089163</v>
      </c>
      <c r="BN365">
        <f t="shared" si="166"/>
        <v>420.61458654436365</v>
      </c>
      <c r="BO365">
        <f t="shared" si="167"/>
        <v>-1.7416726672716571E-3</v>
      </c>
    </row>
    <row r="366" spans="1:67" x14ac:dyDescent="0.25">
      <c r="A366" s="1">
        <v>353</v>
      </c>
      <c r="B366" s="1" t="s">
        <v>442</v>
      </c>
      <c r="C366" s="1" t="s">
        <v>82</v>
      </c>
      <c r="D366" s="1" t="s">
        <v>83</v>
      </c>
      <c r="E366" s="1" t="s">
        <v>84</v>
      </c>
      <c r="F366" s="1" t="s">
        <v>85</v>
      </c>
      <c r="G366" s="1" t="s">
        <v>86</v>
      </c>
      <c r="H366" s="1" t="s">
        <v>87</v>
      </c>
      <c r="I366" s="1">
        <v>2063.4999992065132</v>
      </c>
      <c r="J366" s="1">
        <v>0</v>
      </c>
      <c r="K366">
        <f t="shared" si="140"/>
        <v>-1.4869376322829457</v>
      </c>
      <c r="L366">
        <f t="shared" si="141"/>
        <v>6.0812114583607265E-3</v>
      </c>
      <c r="M366">
        <f t="shared" si="142"/>
        <v>788.89344465338797</v>
      </c>
      <c r="N366">
        <f t="shared" si="143"/>
        <v>0.14386837068546077</v>
      </c>
      <c r="O366">
        <f t="shared" si="144"/>
        <v>2.2846149247681242</v>
      </c>
      <c r="P366">
        <f t="shared" si="145"/>
        <v>30.866228103637695</v>
      </c>
      <c r="Q366" s="1">
        <v>6</v>
      </c>
      <c r="R366">
        <f t="shared" si="146"/>
        <v>1.4200000166893005</v>
      </c>
      <c r="S366" s="1">
        <v>1</v>
      </c>
      <c r="T366">
        <f t="shared" si="147"/>
        <v>2.8400000333786011</v>
      </c>
      <c r="U366" s="1">
        <v>30.980886459350586</v>
      </c>
      <c r="V366" s="1">
        <v>30.866228103637695</v>
      </c>
      <c r="W366" s="1">
        <v>31.017812728881836</v>
      </c>
      <c r="X366" s="1">
        <v>418.16305541992188</v>
      </c>
      <c r="Y366" s="1">
        <v>419.8741455078125</v>
      </c>
      <c r="Z366" s="1">
        <v>21.822439193725586</v>
      </c>
      <c r="AA366" s="1">
        <v>21.9912109375</v>
      </c>
      <c r="AB366" s="1">
        <v>48.278240203857422</v>
      </c>
      <c r="AC366" s="1">
        <v>48.651618957519531</v>
      </c>
      <c r="AD366" s="1">
        <v>500.21832275390625</v>
      </c>
      <c r="AE366" s="1">
        <v>0.14510665833950043</v>
      </c>
      <c r="AF366" s="1">
        <v>0.13232173025608063</v>
      </c>
      <c r="AG366" s="1">
        <v>99.69744873046875</v>
      </c>
      <c r="AH366" s="1">
        <v>0.64036297798156738</v>
      </c>
      <c r="AI366" s="1">
        <v>0.18959160149097443</v>
      </c>
      <c r="AJ366" s="1">
        <v>1.953352615237236E-2</v>
      </c>
      <c r="AK366" s="1">
        <v>1.3225313741713762E-3</v>
      </c>
      <c r="AL366" s="1">
        <v>2.6735423132777214E-2</v>
      </c>
      <c r="AM366" s="1">
        <v>9.7355764592066407E-4</v>
      </c>
      <c r="AN366" s="1">
        <v>1</v>
      </c>
      <c r="AO366" s="1">
        <v>-0.21956524252891541</v>
      </c>
      <c r="AP366" s="1">
        <v>2.737391471862793</v>
      </c>
      <c r="AQ366" s="1">
        <v>1</v>
      </c>
      <c r="AR366" s="1">
        <v>0</v>
      </c>
      <c r="AS366" s="1">
        <v>0.15999999642372131</v>
      </c>
      <c r="AT366" s="1">
        <v>111115</v>
      </c>
      <c r="AU366" s="1" t="s">
        <v>88</v>
      </c>
      <c r="AV366">
        <f t="shared" si="148"/>
        <v>0.83369720458984364</v>
      </c>
      <c r="AW366">
        <f t="shared" si="149"/>
        <v>1.4386837068546077E-4</v>
      </c>
      <c r="AX366">
        <f t="shared" si="150"/>
        <v>304.01622810363767</v>
      </c>
      <c r="AY366">
        <f t="shared" si="151"/>
        <v>304.13088645935056</v>
      </c>
      <c r="AZ366">
        <f t="shared" si="152"/>
        <v>2.3217064815378219E-2</v>
      </c>
      <c r="BA366">
        <f t="shared" si="153"/>
        <v>-5.5629042697081292E-2</v>
      </c>
      <c r="BB366">
        <f t="shared" si="154"/>
        <v>4.4770825497304543</v>
      </c>
      <c r="BC366">
        <f t="shared" si="155"/>
        <v>44.906691261821663</v>
      </c>
      <c r="BD366">
        <f t="shared" si="156"/>
        <v>22.915480324321663</v>
      </c>
      <c r="BE366">
        <f t="shared" si="157"/>
        <v>30.923557281494141</v>
      </c>
      <c r="BF366">
        <f t="shared" si="158"/>
        <v>4.4917524029242344</v>
      </c>
      <c r="BG366">
        <f t="shared" si="159"/>
        <v>6.0682177559257082E-3</v>
      </c>
      <c r="BH366">
        <f t="shared" si="160"/>
        <v>2.1924676249623301</v>
      </c>
      <c r="BI366">
        <f t="shared" si="161"/>
        <v>2.2992847779619043</v>
      </c>
      <c r="BJ366">
        <f t="shared" si="162"/>
        <v>3.7938013639327835E-3</v>
      </c>
      <c r="BK366">
        <f t="shared" si="163"/>
        <v>78.650663752134037</v>
      </c>
      <c r="BL366">
        <f t="shared" si="164"/>
        <v>1.8788807386538859</v>
      </c>
      <c r="BM366">
        <f t="shared" si="165"/>
        <v>47.317768453262744</v>
      </c>
      <c r="BN366">
        <f t="shared" si="166"/>
        <v>420.58096444442845</v>
      </c>
      <c r="BO366">
        <f t="shared" si="167"/>
        <v>-1.6728900387051084E-3</v>
      </c>
    </row>
    <row r="367" spans="1:67" x14ac:dyDescent="0.25">
      <c r="A367" s="1">
        <v>354</v>
      </c>
      <c r="B367" s="1" t="s">
        <v>443</v>
      </c>
      <c r="C367" s="1" t="s">
        <v>82</v>
      </c>
      <c r="D367" s="1" t="s">
        <v>83</v>
      </c>
      <c r="E367" s="1" t="s">
        <v>84</v>
      </c>
      <c r="F367" s="1" t="s">
        <v>85</v>
      </c>
      <c r="G367" s="1" t="s">
        <v>86</v>
      </c>
      <c r="H367" s="1" t="s">
        <v>87</v>
      </c>
      <c r="I367" s="1">
        <v>2068.4999990947545</v>
      </c>
      <c r="J367" s="1">
        <v>0</v>
      </c>
      <c r="K367">
        <f t="shared" si="140"/>
        <v>-1.5453109686075848</v>
      </c>
      <c r="L367">
        <f t="shared" si="141"/>
        <v>6.0996942793700689E-3</v>
      </c>
      <c r="M367">
        <f t="shared" si="142"/>
        <v>802.79337362910053</v>
      </c>
      <c r="N367">
        <f t="shared" si="143"/>
        <v>0.1444351737395867</v>
      </c>
      <c r="O367">
        <f t="shared" si="144"/>
        <v>2.2866687995376318</v>
      </c>
      <c r="P367">
        <f t="shared" si="145"/>
        <v>30.873895645141602</v>
      </c>
      <c r="Q367" s="1">
        <v>6</v>
      </c>
      <c r="R367">
        <f t="shared" si="146"/>
        <v>1.4200000166893005</v>
      </c>
      <c r="S367" s="1">
        <v>1</v>
      </c>
      <c r="T367">
        <f t="shared" si="147"/>
        <v>2.8400000333786011</v>
      </c>
      <c r="U367" s="1">
        <v>30.986421585083008</v>
      </c>
      <c r="V367" s="1">
        <v>30.873895645141602</v>
      </c>
      <c r="W367" s="1">
        <v>31.023036956787109</v>
      </c>
      <c r="X367" s="1">
        <v>418.12380981445313</v>
      </c>
      <c r="Y367" s="1">
        <v>419.90463256835938</v>
      </c>
      <c r="Z367" s="1">
        <v>21.820732116699219</v>
      </c>
      <c r="AA367" s="1">
        <v>21.990169525146484</v>
      </c>
      <c r="AB367" s="1">
        <v>48.259437561035156</v>
      </c>
      <c r="AC367" s="1">
        <v>48.634166717529297</v>
      </c>
      <c r="AD367" s="1">
        <v>500.21664428710938</v>
      </c>
      <c r="AE367" s="1">
        <v>0.25620755553245544</v>
      </c>
      <c r="AF367" s="1">
        <v>7.7533356845378876E-2</v>
      </c>
      <c r="AG367" s="1">
        <v>99.697883605957031</v>
      </c>
      <c r="AH367" s="1">
        <v>0.64036297798156738</v>
      </c>
      <c r="AI367" s="1">
        <v>0.18959160149097443</v>
      </c>
      <c r="AJ367" s="1">
        <v>1.953352615237236E-2</v>
      </c>
      <c r="AK367" s="1">
        <v>1.3225313741713762E-3</v>
      </c>
      <c r="AL367" s="1">
        <v>2.6735423132777214E-2</v>
      </c>
      <c r="AM367" s="1">
        <v>9.7355764592066407E-4</v>
      </c>
      <c r="AN367" s="1">
        <v>1</v>
      </c>
      <c r="AO367" s="1">
        <v>-0.21956524252891541</v>
      </c>
      <c r="AP367" s="1">
        <v>2.737391471862793</v>
      </c>
      <c r="AQ367" s="1">
        <v>1</v>
      </c>
      <c r="AR367" s="1">
        <v>0</v>
      </c>
      <c r="AS367" s="1">
        <v>0.15999999642372131</v>
      </c>
      <c r="AT367" s="1">
        <v>111115</v>
      </c>
      <c r="AU367" s="1" t="s">
        <v>88</v>
      </c>
      <c r="AV367">
        <f t="shared" si="148"/>
        <v>0.83369440714518228</v>
      </c>
      <c r="AW367">
        <f t="shared" si="149"/>
        <v>1.444351737395867E-4</v>
      </c>
      <c r="AX367">
        <f t="shared" si="150"/>
        <v>304.02389564514158</v>
      </c>
      <c r="AY367">
        <f t="shared" si="151"/>
        <v>304.13642158508299</v>
      </c>
      <c r="AZ367">
        <f t="shared" si="152"/>
        <v>4.0993207968923251E-2</v>
      </c>
      <c r="BA367">
        <f t="shared" si="153"/>
        <v>-5.6000272812194031E-2</v>
      </c>
      <c r="BB367">
        <f t="shared" si="154"/>
        <v>4.4790421613309492</v>
      </c>
      <c r="BC367">
        <f t="shared" si="155"/>
        <v>44.926150880331448</v>
      </c>
      <c r="BD367">
        <f t="shared" si="156"/>
        <v>22.935981355184964</v>
      </c>
      <c r="BE367">
        <f t="shared" si="157"/>
        <v>30.930158615112305</v>
      </c>
      <c r="BF367">
        <f t="shared" si="158"/>
        <v>4.493444290685912</v>
      </c>
      <c r="BG367">
        <f t="shared" si="159"/>
        <v>6.0866215574481297E-3</v>
      </c>
      <c r="BH367">
        <f t="shared" si="160"/>
        <v>2.1923733617933174</v>
      </c>
      <c r="BI367">
        <f t="shared" si="161"/>
        <v>2.3010709288925946</v>
      </c>
      <c r="BJ367">
        <f t="shared" si="162"/>
        <v>3.8053108197776894E-3</v>
      </c>
      <c r="BK367">
        <f t="shared" si="163"/>
        <v>80.036800323707638</v>
      </c>
      <c r="BL367">
        <f t="shared" si="164"/>
        <v>1.9118469084725038</v>
      </c>
      <c r="BM367">
        <f t="shared" si="165"/>
        <v>47.293316649829052</v>
      </c>
      <c r="BN367">
        <f t="shared" si="166"/>
        <v>420.63919939339507</v>
      </c>
      <c r="BO367">
        <f t="shared" si="167"/>
        <v>-1.7374244023430428E-3</v>
      </c>
    </row>
    <row r="368" spans="1:67" x14ac:dyDescent="0.25">
      <c r="A368" s="1">
        <v>355</v>
      </c>
      <c r="B368" s="1" t="s">
        <v>444</v>
      </c>
      <c r="C368" s="1" t="s">
        <v>82</v>
      </c>
      <c r="D368" s="1" t="s">
        <v>83</v>
      </c>
      <c r="E368" s="1" t="s">
        <v>84</v>
      </c>
      <c r="F368" s="1" t="s">
        <v>85</v>
      </c>
      <c r="G368" s="1" t="s">
        <v>86</v>
      </c>
      <c r="H368" s="1" t="s">
        <v>87</v>
      </c>
      <c r="I368" s="1">
        <v>2073.4999989829957</v>
      </c>
      <c r="J368" s="1">
        <v>0</v>
      </c>
      <c r="K368">
        <f t="shared" si="140"/>
        <v>-1.5718486602413893</v>
      </c>
      <c r="L368">
        <f t="shared" si="141"/>
        <v>6.1157037754170024E-3</v>
      </c>
      <c r="M368">
        <f t="shared" si="142"/>
        <v>808.59923476182655</v>
      </c>
      <c r="N368">
        <f t="shared" si="143"/>
        <v>0.14471543081576915</v>
      </c>
      <c r="O368">
        <f t="shared" si="144"/>
        <v>2.2851504611346338</v>
      </c>
      <c r="P368">
        <f t="shared" si="145"/>
        <v>30.866996765136719</v>
      </c>
      <c r="Q368" s="1">
        <v>6</v>
      </c>
      <c r="R368">
        <f t="shared" si="146"/>
        <v>1.4200000166893005</v>
      </c>
      <c r="S368" s="1">
        <v>1</v>
      </c>
      <c r="T368">
        <f t="shared" si="147"/>
        <v>2.8400000333786011</v>
      </c>
      <c r="U368" s="1">
        <v>30.982315063476563</v>
      </c>
      <c r="V368" s="1">
        <v>30.866996765136719</v>
      </c>
      <c r="W368" s="1">
        <v>31.019023895263672</v>
      </c>
      <c r="X368" s="1">
        <v>418.0977783203125</v>
      </c>
      <c r="Y368" s="1">
        <v>419.91046142578125</v>
      </c>
      <c r="Z368" s="1">
        <v>21.817878723144531</v>
      </c>
      <c r="AA368" s="1">
        <v>21.987661361694336</v>
      </c>
      <c r="AB368" s="1">
        <v>48.264541625976563</v>
      </c>
      <c r="AC368" s="1">
        <v>48.640129089355469</v>
      </c>
      <c r="AD368" s="1">
        <v>500.16943359375</v>
      </c>
      <c r="AE368" s="1">
        <v>0.22520948946475983</v>
      </c>
      <c r="AF368" s="1">
        <v>5.9956122189760208E-2</v>
      </c>
      <c r="AG368" s="1">
        <v>99.6981201171875</v>
      </c>
      <c r="AH368" s="1">
        <v>0.64036297798156738</v>
      </c>
      <c r="AI368" s="1">
        <v>0.18959160149097443</v>
      </c>
      <c r="AJ368" s="1">
        <v>1.953352615237236E-2</v>
      </c>
      <c r="AK368" s="1">
        <v>1.3225313741713762E-3</v>
      </c>
      <c r="AL368" s="1">
        <v>2.6735423132777214E-2</v>
      </c>
      <c r="AM368" s="1">
        <v>9.7355764592066407E-4</v>
      </c>
      <c r="AN368" s="1">
        <v>1</v>
      </c>
      <c r="AO368" s="1">
        <v>-0.21956524252891541</v>
      </c>
      <c r="AP368" s="1">
        <v>2.737391471862793</v>
      </c>
      <c r="AQ368" s="1">
        <v>1</v>
      </c>
      <c r="AR368" s="1">
        <v>0</v>
      </c>
      <c r="AS368" s="1">
        <v>0.15999999642372131</v>
      </c>
      <c r="AT368" s="1">
        <v>111115</v>
      </c>
      <c r="AU368" s="1" t="s">
        <v>88</v>
      </c>
      <c r="AV368">
        <f t="shared" si="148"/>
        <v>0.83361572265624984</v>
      </c>
      <c r="AW368">
        <f t="shared" si="149"/>
        <v>1.4471543081576914E-4</v>
      </c>
      <c r="AX368">
        <f t="shared" si="150"/>
        <v>304.0169967651367</v>
      </c>
      <c r="AY368">
        <f t="shared" si="151"/>
        <v>304.13231506347654</v>
      </c>
      <c r="AZ368">
        <f t="shared" si="152"/>
        <v>3.6033517508949675E-2</v>
      </c>
      <c r="BA368">
        <f t="shared" si="153"/>
        <v>-5.5815401955984743E-2</v>
      </c>
      <c r="BB368">
        <f t="shared" si="154"/>
        <v>4.4772789646688782</v>
      </c>
      <c r="BC368">
        <f t="shared" si="155"/>
        <v>44.908358948054179</v>
      </c>
      <c r="BD368">
        <f t="shared" si="156"/>
        <v>22.920697586359843</v>
      </c>
      <c r="BE368">
        <f t="shared" si="157"/>
        <v>30.924655914306641</v>
      </c>
      <c r="BF368">
        <f t="shared" si="158"/>
        <v>4.4920339383521339</v>
      </c>
      <c r="BG368">
        <f t="shared" si="159"/>
        <v>6.1025624150076573E-3</v>
      </c>
      <c r="BH368">
        <f t="shared" si="160"/>
        <v>2.1921285035342444</v>
      </c>
      <c r="BI368">
        <f t="shared" si="161"/>
        <v>2.2999054348178896</v>
      </c>
      <c r="BJ368">
        <f t="shared" si="162"/>
        <v>3.8152800054935274E-3</v>
      </c>
      <c r="BK368">
        <f t="shared" si="163"/>
        <v>80.615823633950484</v>
      </c>
      <c r="BL368">
        <f t="shared" si="164"/>
        <v>1.9256467962628876</v>
      </c>
      <c r="BM368">
        <f t="shared" si="165"/>
        <v>47.30842076664706</v>
      </c>
      <c r="BN368">
        <f t="shared" si="166"/>
        <v>420.65764299845239</v>
      </c>
      <c r="BO368">
        <f t="shared" si="167"/>
        <v>-1.7677481685614749E-3</v>
      </c>
    </row>
    <row r="369" spans="1:67" x14ac:dyDescent="0.25">
      <c r="A369" s="1">
        <v>356</v>
      </c>
      <c r="B369" s="1" t="s">
        <v>445</v>
      </c>
      <c r="C369" s="1" t="s">
        <v>82</v>
      </c>
      <c r="D369" s="1" t="s">
        <v>83</v>
      </c>
      <c r="E369" s="1" t="s">
        <v>84</v>
      </c>
      <c r="F369" s="1" t="s">
        <v>85</v>
      </c>
      <c r="G369" s="1" t="s">
        <v>86</v>
      </c>
      <c r="H369" s="1" t="s">
        <v>87</v>
      </c>
      <c r="I369" s="1">
        <v>2078.9999988600612</v>
      </c>
      <c r="J369" s="1">
        <v>0</v>
      </c>
      <c r="K369">
        <f t="shared" si="140"/>
        <v>-1.5212488162515152</v>
      </c>
      <c r="L369">
        <f t="shared" si="141"/>
        <v>6.1443870301418459E-3</v>
      </c>
      <c r="M369">
        <f t="shared" si="142"/>
        <v>793.72263924861829</v>
      </c>
      <c r="N369">
        <f t="shared" si="143"/>
        <v>0.14541785139098537</v>
      </c>
      <c r="O369">
        <f t="shared" si="144"/>
        <v>2.285530873770619</v>
      </c>
      <c r="P369">
        <f t="shared" si="145"/>
        <v>30.866867065429688</v>
      </c>
      <c r="Q369" s="1">
        <v>6</v>
      </c>
      <c r="R369">
        <f t="shared" si="146"/>
        <v>1.4200000166893005</v>
      </c>
      <c r="S369" s="1">
        <v>1</v>
      </c>
      <c r="T369">
        <f t="shared" si="147"/>
        <v>2.8400000333786011</v>
      </c>
      <c r="U369" s="1">
        <v>30.981601715087891</v>
      </c>
      <c r="V369" s="1">
        <v>30.866867065429688</v>
      </c>
      <c r="W369" s="1">
        <v>31.019207000732422</v>
      </c>
      <c r="X369" s="1">
        <v>418.12396240234375</v>
      </c>
      <c r="Y369" s="1">
        <v>419.87533569335938</v>
      </c>
      <c r="Z369" s="1">
        <v>21.813119888305664</v>
      </c>
      <c r="AA369" s="1">
        <v>21.983701705932617</v>
      </c>
      <c r="AB369" s="1">
        <v>48.255561828613281</v>
      </c>
      <c r="AC369" s="1">
        <v>48.632923126220703</v>
      </c>
      <c r="AD369" s="1">
        <v>500.2445068359375</v>
      </c>
      <c r="AE369" s="1">
        <v>0.14359508454799652</v>
      </c>
      <c r="AF369" s="1">
        <v>0.20468510687351227</v>
      </c>
      <c r="AG369" s="1">
        <v>99.697265625</v>
      </c>
      <c r="AH369" s="1">
        <v>0.64036297798156738</v>
      </c>
      <c r="AI369" s="1">
        <v>0.18959160149097443</v>
      </c>
      <c r="AJ369" s="1">
        <v>1.953352615237236E-2</v>
      </c>
      <c r="AK369" s="1">
        <v>1.3225313741713762E-3</v>
      </c>
      <c r="AL369" s="1">
        <v>2.6735423132777214E-2</v>
      </c>
      <c r="AM369" s="1">
        <v>9.7355764592066407E-4</v>
      </c>
      <c r="AN369" s="1">
        <v>1</v>
      </c>
      <c r="AO369" s="1">
        <v>-0.21956524252891541</v>
      </c>
      <c r="AP369" s="1">
        <v>2.737391471862793</v>
      </c>
      <c r="AQ369" s="1">
        <v>1</v>
      </c>
      <c r="AR369" s="1">
        <v>0</v>
      </c>
      <c r="AS369" s="1">
        <v>0.15999999642372131</v>
      </c>
      <c r="AT369" s="1">
        <v>111115</v>
      </c>
      <c r="AU369" s="1" t="s">
        <v>88</v>
      </c>
      <c r="AV369">
        <f t="shared" si="148"/>
        <v>0.83374084472656229</v>
      </c>
      <c r="AW369">
        <f t="shared" si="149"/>
        <v>1.4541785139098536E-4</v>
      </c>
      <c r="AX369">
        <f t="shared" si="150"/>
        <v>304.01686706542966</v>
      </c>
      <c r="AY369">
        <f t="shared" si="151"/>
        <v>304.13160171508787</v>
      </c>
      <c r="AZ369">
        <f t="shared" si="152"/>
        <v>2.2975213014143403E-2</v>
      </c>
      <c r="BA369">
        <f t="shared" si="153"/>
        <v>-5.6391882871413314E-2</v>
      </c>
      <c r="BB369">
        <f t="shared" si="154"/>
        <v>4.4772458221677489</v>
      </c>
      <c r="BC369">
        <f t="shared" si="155"/>
        <v>44.9084114203132</v>
      </c>
      <c r="BD369">
        <f t="shared" si="156"/>
        <v>22.924709714380583</v>
      </c>
      <c r="BE369">
        <f t="shared" si="157"/>
        <v>30.924234390258789</v>
      </c>
      <c r="BF369">
        <f t="shared" si="158"/>
        <v>4.4919259168654238</v>
      </c>
      <c r="BG369">
        <f t="shared" si="159"/>
        <v>6.1311222457881573E-3</v>
      </c>
      <c r="BH369">
        <f t="shared" si="160"/>
        <v>2.1917149483971299</v>
      </c>
      <c r="BI369">
        <f t="shared" si="161"/>
        <v>2.3002109684682939</v>
      </c>
      <c r="BJ369">
        <f t="shared" si="162"/>
        <v>3.8331409579243979E-3</v>
      </c>
      <c r="BK369">
        <f t="shared" si="163"/>
        <v>79.131976797745551</v>
      </c>
      <c r="BL369">
        <f t="shared" si="164"/>
        <v>1.8903769089887306</v>
      </c>
      <c r="BM369">
        <f t="shared" si="165"/>
        <v>47.29989663671472</v>
      </c>
      <c r="BN369">
        <f t="shared" si="166"/>
        <v>420.59846452357152</v>
      </c>
      <c r="BO369">
        <f t="shared" si="167"/>
        <v>-1.7107744758157275E-3</v>
      </c>
    </row>
    <row r="370" spans="1:67" x14ac:dyDescent="0.25">
      <c r="A370" s="1">
        <v>357</v>
      </c>
      <c r="B370" s="1" t="s">
        <v>446</v>
      </c>
      <c r="C370" s="1" t="s">
        <v>82</v>
      </c>
      <c r="D370" s="1" t="s">
        <v>83</v>
      </c>
      <c r="E370" s="1" t="s">
        <v>84</v>
      </c>
      <c r="F370" s="1" t="s">
        <v>85</v>
      </c>
      <c r="G370" s="1" t="s">
        <v>86</v>
      </c>
      <c r="H370" s="1" t="s">
        <v>87</v>
      </c>
      <c r="I370" s="1">
        <v>2083.9999987483025</v>
      </c>
      <c r="J370" s="1">
        <v>0</v>
      </c>
      <c r="K370">
        <f t="shared" si="140"/>
        <v>-1.452420116346564</v>
      </c>
      <c r="L370">
        <f t="shared" si="141"/>
        <v>5.9654902014655486E-3</v>
      </c>
      <c r="M370">
        <f t="shared" si="142"/>
        <v>787.18142514208364</v>
      </c>
      <c r="N370">
        <f t="shared" si="143"/>
        <v>0.14128210387653761</v>
      </c>
      <c r="O370">
        <f t="shared" si="144"/>
        <v>2.2869846803765674</v>
      </c>
      <c r="P370">
        <f t="shared" si="145"/>
        <v>30.871721267700195</v>
      </c>
      <c r="Q370" s="1">
        <v>6</v>
      </c>
      <c r="R370">
        <f t="shared" si="146"/>
        <v>1.4200000166893005</v>
      </c>
      <c r="S370" s="1">
        <v>1</v>
      </c>
      <c r="T370">
        <f t="shared" si="147"/>
        <v>2.8400000333786011</v>
      </c>
      <c r="U370" s="1">
        <v>30.982858657836914</v>
      </c>
      <c r="V370" s="1">
        <v>30.871721267700195</v>
      </c>
      <c r="W370" s="1">
        <v>31.019414901733398</v>
      </c>
      <c r="X370" s="1">
        <v>418.16790771484375</v>
      </c>
      <c r="Y370" s="1">
        <v>419.83822631835938</v>
      </c>
      <c r="Z370" s="1">
        <v>21.815698623657227</v>
      </c>
      <c r="AA370" s="1">
        <v>21.98137092590332</v>
      </c>
      <c r="AB370" s="1">
        <v>48.258232116699219</v>
      </c>
      <c r="AC370" s="1">
        <v>48.624713897705078</v>
      </c>
      <c r="AD370" s="1">
        <v>500.42111206054688</v>
      </c>
      <c r="AE370" s="1">
        <v>0.27206575870513916</v>
      </c>
      <c r="AF370" s="1">
        <v>0.16953146457672119</v>
      </c>
      <c r="AG370" s="1">
        <v>99.698135375976563</v>
      </c>
      <c r="AH370" s="1">
        <v>0.64036297798156738</v>
      </c>
      <c r="AI370" s="1">
        <v>0.18959160149097443</v>
      </c>
      <c r="AJ370" s="1">
        <v>1.953352615237236E-2</v>
      </c>
      <c r="AK370" s="1">
        <v>1.3225313741713762E-3</v>
      </c>
      <c r="AL370" s="1">
        <v>2.6735423132777214E-2</v>
      </c>
      <c r="AM370" s="1">
        <v>9.7355764592066407E-4</v>
      </c>
      <c r="AN370" s="1">
        <v>1</v>
      </c>
      <c r="AO370" s="1">
        <v>-0.21956524252891541</v>
      </c>
      <c r="AP370" s="1">
        <v>2.737391471862793</v>
      </c>
      <c r="AQ370" s="1">
        <v>1</v>
      </c>
      <c r="AR370" s="1">
        <v>0</v>
      </c>
      <c r="AS370" s="1">
        <v>0.15999999642372131</v>
      </c>
      <c r="AT370" s="1">
        <v>111115</v>
      </c>
      <c r="AU370" s="1" t="s">
        <v>88</v>
      </c>
      <c r="AV370">
        <f t="shared" si="148"/>
        <v>0.83403518676757804</v>
      </c>
      <c r="AW370">
        <f t="shared" si="149"/>
        <v>1.4128210387653761E-4</v>
      </c>
      <c r="AX370">
        <f t="shared" si="150"/>
        <v>304.02172126770017</v>
      </c>
      <c r="AY370">
        <f t="shared" si="151"/>
        <v>304.13285865783689</v>
      </c>
      <c r="AZ370">
        <f t="shared" si="152"/>
        <v>4.3530520419839291E-2</v>
      </c>
      <c r="BA370">
        <f t="shared" si="153"/>
        <v>-5.4593713714798271E-2</v>
      </c>
      <c r="BB370">
        <f t="shared" si="154"/>
        <v>4.478486374696832</v>
      </c>
      <c r="BC370">
        <f t="shared" si="155"/>
        <v>44.9204627329066</v>
      </c>
      <c r="BD370">
        <f t="shared" si="156"/>
        <v>22.93909180700328</v>
      </c>
      <c r="BE370">
        <f t="shared" si="157"/>
        <v>30.927289962768555</v>
      </c>
      <c r="BF370">
        <f t="shared" si="158"/>
        <v>4.4927090016974267</v>
      </c>
      <c r="BG370">
        <f t="shared" si="159"/>
        <v>5.952985807772467E-3</v>
      </c>
      <c r="BH370">
        <f t="shared" si="160"/>
        <v>2.1915016943202645</v>
      </c>
      <c r="BI370">
        <f t="shared" si="161"/>
        <v>2.3012073073771622</v>
      </c>
      <c r="BJ370">
        <f t="shared" si="162"/>
        <v>3.7217375545131244E-3</v>
      </c>
      <c r="BK370">
        <f t="shared" si="163"/>
        <v>78.480520289269606</v>
      </c>
      <c r="BL370">
        <f t="shared" si="164"/>
        <v>1.8749636783792321</v>
      </c>
      <c r="BM370">
        <f t="shared" si="165"/>
        <v>47.277402885873563</v>
      </c>
      <c r="BN370">
        <f t="shared" si="166"/>
        <v>420.52863728104347</v>
      </c>
      <c r="BO370">
        <f t="shared" si="167"/>
        <v>-1.6328650396803595E-3</v>
      </c>
    </row>
    <row r="371" spans="1:67" x14ac:dyDescent="0.25">
      <c r="A371" s="1">
        <v>358</v>
      </c>
      <c r="B371" s="1" t="s">
        <v>447</v>
      </c>
      <c r="C371" s="1" t="s">
        <v>82</v>
      </c>
      <c r="D371" s="1" t="s">
        <v>83</v>
      </c>
      <c r="E371" s="1" t="s">
        <v>84</v>
      </c>
      <c r="F371" s="1" t="s">
        <v>85</v>
      </c>
      <c r="G371" s="1" t="s">
        <v>86</v>
      </c>
      <c r="H371" s="1" t="s">
        <v>87</v>
      </c>
      <c r="I371" s="1">
        <v>2088.9999986365438</v>
      </c>
      <c r="J371" s="1">
        <v>0</v>
      </c>
      <c r="K371">
        <f t="shared" si="140"/>
        <v>-1.4781837187112499</v>
      </c>
      <c r="L371">
        <f t="shared" si="141"/>
        <v>6.0053558623181765E-3</v>
      </c>
      <c r="M371">
        <f t="shared" si="142"/>
        <v>791.48298255098166</v>
      </c>
      <c r="N371">
        <f t="shared" si="143"/>
        <v>0.14224012191491153</v>
      </c>
      <c r="O371">
        <f t="shared" si="144"/>
        <v>2.2872440360326172</v>
      </c>
      <c r="P371">
        <f t="shared" si="145"/>
        <v>30.87217903137207</v>
      </c>
      <c r="Q371" s="1">
        <v>6</v>
      </c>
      <c r="R371">
        <f t="shared" si="146"/>
        <v>1.4200000166893005</v>
      </c>
      <c r="S371" s="1">
        <v>1</v>
      </c>
      <c r="T371">
        <f t="shared" si="147"/>
        <v>2.8400000333786011</v>
      </c>
      <c r="U371" s="1">
        <v>30.985376358032227</v>
      </c>
      <c r="V371" s="1">
        <v>30.87217903137207</v>
      </c>
      <c r="W371" s="1">
        <v>31.018966674804688</v>
      </c>
      <c r="X371" s="1">
        <v>418.23394775390625</v>
      </c>
      <c r="Y371" s="1">
        <v>419.9351806640625</v>
      </c>
      <c r="Z371" s="1">
        <v>21.813058853149414</v>
      </c>
      <c r="AA371" s="1">
        <v>21.97990608215332</v>
      </c>
      <c r="AB371" s="1">
        <v>48.245548248291016</v>
      </c>
      <c r="AC371" s="1">
        <v>48.614574432373047</v>
      </c>
      <c r="AD371" s="1">
        <v>500.267333984375</v>
      </c>
      <c r="AE371" s="1">
        <v>0.18591715395450592</v>
      </c>
      <c r="AF371" s="1">
        <v>0.20054933428764343</v>
      </c>
      <c r="AG371" s="1">
        <v>99.69830322265625</v>
      </c>
      <c r="AH371" s="1">
        <v>0.64036297798156738</v>
      </c>
      <c r="AI371" s="1">
        <v>0.18959160149097443</v>
      </c>
      <c r="AJ371" s="1">
        <v>1.953352615237236E-2</v>
      </c>
      <c r="AK371" s="1">
        <v>1.3225313741713762E-3</v>
      </c>
      <c r="AL371" s="1">
        <v>2.6735423132777214E-2</v>
      </c>
      <c r="AM371" s="1">
        <v>9.7355764592066407E-4</v>
      </c>
      <c r="AN371" s="1">
        <v>1</v>
      </c>
      <c r="AO371" s="1">
        <v>-0.21956524252891541</v>
      </c>
      <c r="AP371" s="1">
        <v>2.737391471862793</v>
      </c>
      <c r="AQ371" s="1">
        <v>1</v>
      </c>
      <c r="AR371" s="1">
        <v>0</v>
      </c>
      <c r="AS371" s="1">
        <v>0.15999999642372131</v>
      </c>
      <c r="AT371" s="1">
        <v>111115</v>
      </c>
      <c r="AU371" s="1" t="s">
        <v>88</v>
      </c>
      <c r="AV371">
        <f t="shared" si="148"/>
        <v>0.83377888997395821</v>
      </c>
      <c r="AW371">
        <f t="shared" si="149"/>
        <v>1.4224012191491154E-4</v>
      </c>
      <c r="AX371">
        <f t="shared" si="150"/>
        <v>304.02217903137205</v>
      </c>
      <c r="AY371">
        <f t="shared" si="151"/>
        <v>304.1353763580322</v>
      </c>
      <c r="AZ371">
        <f t="shared" si="152"/>
        <v>2.9746743967829392E-2</v>
      </c>
      <c r="BA371">
        <f t="shared" si="153"/>
        <v>-5.494393048087684E-2</v>
      </c>
      <c r="BB371">
        <f t="shared" si="154"/>
        <v>4.4786033774166452</v>
      </c>
      <c r="BC371">
        <f t="shared" si="155"/>
        <v>44.921560675055616</v>
      </c>
      <c r="BD371">
        <f t="shared" si="156"/>
        <v>22.941654592902296</v>
      </c>
      <c r="BE371">
        <f t="shared" si="157"/>
        <v>30.928777694702148</v>
      </c>
      <c r="BF371">
        <f t="shared" si="158"/>
        <v>4.4930903219987783</v>
      </c>
      <c r="BG371">
        <f t="shared" si="159"/>
        <v>5.9926839611441941E-3</v>
      </c>
      <c r="BH371">
        <f t="shared" si="160"/>
        <v>2.191359341384028</v>
      </c>
      <c r="BI371">
        <f t="shared" si="161"/>
        <v>2.3017309806147503</v>
      </c>
      <c r="BJ371">
        <f t="shared" si="162"/>
        <v>3.7465639092169674E-3</v>
      </c>
      <c r="BK371">
        <f t="shared" si="163"/>
        <v>78.90951038994011</v>
      </c>
      <c r="BL371">
        <f t="shared" si="164"/>
        <v>1.8847741722886227</v>
      </c>
      <c r="BM371">
        <f t="shared" si="165"/>
        <v>47.273549988962749</v>
      </c>
      <c r="BN371">
        <f t="shared" si="166"/>
        <v>420.63783840941687</v>
      </c>
      <c r="BO371">
        <f t="shared" si="167"/>
        <v>-1.6612626240094033E-3</v>
      </c>
    </row>
    <row r="372" spans="1:67" x14ac:dyDescent="0.25">
      <c r="A372" s="1">
        <v>359</v>
      </c>
      <c r="B372" s="1" t="s">
        <v>448</v>
      </c>
      <c r="C372" s="1" t="s">
        <v>82</v>
      </c>
      <c r="D372" s="1" t="s">
        <v>83</v>
      </c>
      <c r="E372" s="1" t="s">
        <v>84</v>
      </c>
      <c r="F372" s="1" t="s">
        <v>85</v>
      </c>
      <c r="G372" s="1" t="s">
        <v>86</v>
      </c>
      <c r="H372" s="1" t="s">
        <v>87</v>
      </c>
      <c r="I372" s="1">
        <v>2094.4999985136092</v>
      </c>
      <c r="J372" s="1">
        <v>0</v>
      </c>
      <c r="K372">
        <f t="shared" si="140"/>
        <v>-1.410314227739023</v>
      </c>
      <c r="L372">
        <f t="shared" si="141"/>
        <v>5.9407724518738469E-3</v>
      </c>
      <c r="M372">
        <f t="shared" si="142"/>
        <v>777.65750168434715</v>
      </c>
      <c r="N372">
        <f t="shared" si="143"/>
        <v>0.14065779567942968</v>
      </c>
      <c r="O372">
        <f t="shared" si="144"/>
        <v>2.2863747366248082</v>
      </c>
      <c r="P372">
        <f t="shared" si="145"/>
        <v>30.867204666137695</v>
      </c>
      <c r="Q372" s="1">
        <v>6</v>
      </c>
      <c r="R372">
        <f t="shared" si="146"/>
        <v>1.4200000166893005</v>
      </c>
      <c r="S372" s="1">
        <v>1</v>
      </c>
      <c r="T372">
        <f t="shared" si="147"/>
        <v>2.8400000333786011</v>
      </c>
      <c r="U372" s="1">
        <v>30.984245300292969</v>
      </c>
      <c r="V372" s="1">
        <v>30.867204666137695</v>
      </c>
      <c r="W372" s="1">
        <v>31.018211364746094</v>
      </c>
      <c r="X372" s="1">
        <v>418.24642944335938</v>
      </c>
      <c r="Y372" s="1">
        <v>419.8673095703125</v>
      </c>
      <c r="Z372" s="1">
        <v>21.810688018798828</v>
      </c>
      <c r="AA372" s="1">
        <v>21.975704193115234</v>
      </c>
      <c r="AB372" s="1">
        <v>48.243785858154297</v>
      </c>
      <c r="AC372" s="1">
        <v>48.608787536621094</v>
      </c>
      <c r="AD372" s="1">
        <v>500.19366455078125</v>
      </c>
      <c r="AE372" s="1">
        <v>0.28794750571250916</v>
      </c>
      <c r="AF372" s="1">
        <v>0.22432783246040344</v>
      </c>
      <c r="AG372" s="1">
        <v>99.699073791503906</v>
      </c>
      <c r="AH372" s="1">
        <v>0.64036297798156738</v>
      </c>
      <c r="AI372" s="1">
        <v>0.18959160149097443</v>
      </c>
      <c r="AJ372" s="1">
        <v>1.953352615237236E-2</v>
      </c>
      <c r="AK372" s="1">
        <v>1.3225313741713762E-3</v>
      </c>
      <c r="AL372" s="1">
        <v>2.6735423132777214E-2</v>
      </c>
      <c r="AM372" s="1">
        <v>9.7355764592066407E-4</v>
      </c>
      <c r="AN372" s="1">
        <v>1</v>
      </c>
      <c r="AO372" s="1">
        <v>-0.21956524252891541</v>
      </c>
      <c r="AP372" s="1">
        <v>2.737391471862793</v>
      </c>
      <c r="AQ372" s="1">
        <v>1</v>
      </c>
      <c r="AR372" s="1">
        <v>0</v>
      </c>
      <c r="AS372" s="1">
        <v>0.15999999642372131</v>
      </c>
      <c r="AT372" s="1">
        <v>111115</v>
      </c>
      <c r="AU372" s="1" t="s">
        <v>88</v>
      </c>
      <c r="AV372">
        <f t="shared" si="148"/>
        <v>0.83365610758463538</v>
      </c>
      <c r="AW372">
        <f t="shared" si="149"/>
        <v>1.4065779567942968E-4</v>
      </c>
      <c r="AX372">
        <f t="shared" si="150"/>
        <v>304.01720466613767</v>
      </c>
      <c r="AY372">
        <f t="shared" si="151"/>
        <v>304.13424530029295</v>
      </c>
      <c r="AZ372">
        <f t="shared" si="152"/>
        <v>4.6071599884220937E-2</v>
      </c>
      <c r="BA372">
        <f t="shared" si="153"/>
        <v>-5.3448444250920234E-2</v>
      </c>
      <c r="BB372">
        <f t="shared" si="154"/>
        <v>4.4773320905944658</v>
      </c>
      <c r="BC372">
        <f t="shared" si="155"/>
        <v>44.908462238653335</v>
      </c>
      <c r="BD372">
        <f t="shared" si="156"/>
        <v>22.932758045538101</v>
      </c>
      <c r="BE372">
        <f t="shared" si="157"/>
        <v>30.925724983215332</v>
      </c>
      <c r="BF372">
        <f t="shared" si="158"/>
        <v>4.4923079124957779</v>
      </c>
      <c r="BG372">
        <f t="shared" si="159"/>
        <v>5.9283713586210851E-3</v>
      </c>
      <c r="BH372">
        <f t="shared" si="160"/>
        <v>2.1909573539696576</v>
      </c>
      <c r="BI372">
        <f t="shared" si="161"/>
        <v>2.3013505585261202</v>
      </c>
      <c r="BJ372">
        <f t="shared" si="162"/>
        <v>3.7063442678303446E-3</v>
      </c>
      <c r="BK372">
        <f t="shared" si="163"/>
        <v>77.531732644944313</v>
      </c>
      <c r="BL372">
        <f t="shared" si="164"/>
        <v>1.8521506293981143</v>
      </c>
      <c r="BM372">
        <f t="shared" si="165"/>
        <v>47.27789946667351</v>
      </c>
      <c r="BN372">
        <f t="shared" si="166"/>
        <v>420.53770541012614</v>
      </c>
      <c r="BO372">
        <f t="shared" si="167"/>
        <v>-1.5855104885408287E-3</v>
      </c>
    </row>
    <row r="373" spans="1:67" x14ac:dyDescent="0.25">
      <c r="A373" s="1">
        <v>360</v>
      </c>
      <c r="B373" s="1" t="s">
        <v>449</v>
      </c>
      <c r="C373" s="1" t="s">
        <v>82</v>
      </c>
      <c r="D373" s="1" t="s">
        <v>83</v>
      </c>
      <c r="E373" s="1" t="s">
        <v>84</v>
      </c>
      <c r="F373" s="1" t="s">
        <v>85</v>
      </c>
      <c r="G373" s="1" t="s">
        <v>86</v>
      </c>
      <c r="H373" s="1" t="s">
        <v>87</v>
      </c>
      <c r="I373" s="1">
        <v>2099.4999984018505</v>
      </c>
      <c r="J373" s="1">
        <v>0</v>
      </c>
      <c r="K373">
        <f t="shared" si="140"/>
        <v>-1.6071882016281529</v>
      </c>
      <c r="L373">
        <f t="shared" si="141"/>
        <v>6.1779070897456899E-3</v>
      </c>
      <c r="M373">
        <f t="shared" si="142"/>
        <v>813.49188209230158</v>
      </c>
      <c r="N373">
        <f t="shared" si="143"/>
        <v>0.14628907175616304</v>
      </c>
      <c r="O373">
        <f t="shared" si="144"/>
        <v>2.2867761895824339</v>
      </c>
      <c r="P373">
        <f t="shared" si="145"/>
        <v>30.869363784790039</v>
      </c>
      <c r="Q373" s="1">
        <v>6</v>
      </c>
      <c r="R373">
        <f t="shared" si="146"/>
        <v>1.4200000166893005</v>
      </c>
      <c r="S373" s="1">
        <v>1</v>
      </c>
      <c r="T373">
        <f t="shared" si="147"/>
        <v>2.8400000333786011</v>
      </c>
      <c r="U373" s="1">
        <v>30.983247756958008</v>
      </c>
      <c r="V373" s="1">
        <v>30.869363784790039</v>
      </c>
      <c r="W373" s="1">
        <v>31.009592056274414</v>
      </c>
      <c r="X373" s="1">
        <v>418.02896118164063</v>
      </c>
      <c r="Y373" s="1">
        <v>419.88308715820313</v>
      </c>
      <c r="Z373" s="1">
        <v>21.805986404418945</v>
      </c>
      <c r="AA373" s="1">
        <v>21.977602005004883</v>
      </c>
      <c r="AB373" s="1">
        <v>48.235275268554688</v>
      </c>
      <c r="AC373" s="1">
        <v>48.614891052246094</v>
      </c>
      <c r="AD373" s="1">
        <v>500.21322631835938</v>
      </c>
      <c r="AE373" s="1">
        <v>0.33178868889808655</v>
      </c>
      <c r="AF373" s="1">
        <v>0.22639991343021393</v>
      </c>
      <c r="AG373" s="1">
        <v>99.697303771972656</v>
      </c>
      <c r="AH373" s="1">
        <v>0.64036297798156738</v>
      </c>
      <c r="AI373" s="1">
        <v>0.18959160149097443</v>
      </c>
      <c r="AJ373" s="1">
        <v>1.953352615237236E-2</v>
      </c>
      <c r="AK373" s="1">
        <v>1.3225313741713762E-3</v>
      </c>
      <c r="AL373" s="1">
        <v>2.6735423132777214E-2</v>
      </c>
      <c r="AM373" s="1">
        <v>9.7355764592066407E-4</v>
      </c>
      <c r="AN373" s="1">
        <v>1</v>
      </c>
      <c r="AO373" s="1">
        <v>-0.21956524252891541</v>
      </c>
      <c r="AP373" s="1">
        <v>2.737391471862793</v>
      </c>
      <c r="AQ373" s="1">
        <v>1</v>
      </c>
      <c r="AR373" s="1">
        <v>0</v>
      </c>
      <c r="AS373" s="1">
        <v>0.15999999642372131</v>
      </c>
      <c r="AT373" s="1">
        <v>111115</v>
      </c>
      <c r="AU373" s="1" t="s">
        <v>88</v>
      </c>
      <c r="AV373">
        <f t="shared" si="148"/>
        <v>0.83368871053059879</v>
      </c>
      <c r="AW373">
        <f t="shared" si="149"/>
        <v>1.4628907175616305E-4</v>
      </c>
      <c r="AX373">
        <f t="shared" si="150"/>
        <v>304.01936378479002</v>
      </c>
      <c r="AY373">
        <f t="shared" si="151"/>
        <v>304.13324775695799</v>
      </c>
      <c r="AZ373">
        <f t="shared" si="152"/>
        <v>5.3086189037125031E-2</v>
      </c>
      <c r="BA373">
        <f t="shared" si="153"/>
        <v>-5.6601337730388057E-2</v>
      </c>
      <c r="BB373">
        <f t="shared" si="154"/>
        <v>4.4778838528549212</v>
      </c>
      <c r="BC373">
        <f t="shared" si="155"/>
        <v>44.914793915557858</v>
      </c>
      <c r="BD373">
        <f t="shared" si="156"/>
        <v>22.937191910552976</v>
      </c>
      <c r="BE373">
        <f t="shared" si="157"/>
        <v>30.926305770874023</v>
      </c>
      <c r="BF373">
        <f t="shared" si="158"/>
        <v>4.4924567591445976</v>
      </c>
      <c r="BG373">
        <f t="shared" si="159"/>
        <v>6.1644973392635223E-3</v>
      </c>
      <c r="BH373">
        <f t="shared" si="160"/>
        <v>2.1911076632724873</v>
      </c>
      <c r="BI373">
        <f t="shared" si="161"/>
        <v>2.3013490958721103</v>
      </c>
      <c r="BJ373">
        <f t="shared" si="162"/>
        <v>3.8540133794334225E-3</v>
      </c>
      <c r="BK373">
        <f t="shared" si="163"/>
        <v>81.102947284989952</v>
      </c>
      <c r="BL373">
        <f t="shared" si="164"/>
        <v>1.9374247426779421</v>
      </c>
      <c r="BM373">
        <f t="shared" si="165"/>
        <v>47.279308220039304</v>
      </c>
      <c r="BN373">
        <f t="shared" si="166"/>
        <v>420.647067456336</v>
      </c>
      <c r="BO373">
        <f t="shared" si="167"/>
        <v>-1.8064252013423507E-3</v>
      </c>
    </row>
    <row r="374" spans="1:67" x14ac:dyDescent="0.25">
      <c r="A374" s="1">
        <v>361</v>
      </c>
      <c r="B374" s="1" t="s">
        <v>450</v>
      </c>
      <c r="C374" s="1" t="s">
        <v>82</v>
      </c>
      <c r="D374" s="1" t="s">
        <v>83</v>
      </c>
      <c r="E374" s="1" t="s">
        <v>84</v>
      </c>
      <c r="F374" s="1" t="s">
        <v>85</v>
      </c>
      <c r="G374" s="1" t="s">
        <v>86</v>
      </c>
      <c r="H374" s="1" t="s">
        <v>87</v>
      </c>
      <c r="I374" s="1">
        <v>2104.4999982900918</v>
      </c>
      <c r="J374" s="1">
        <v>0</v>
      </c>
      <c r="K374">
        <f t="shared" si="140"/>
        <v>-1.5383209591689715</v>
      </c>
      <c r="L374">
        <f t="shared" si="141"/>
        <v>5.8163909787989302E-3</v>
      </c>
      <c r="M374">
        <f t="shared" si="142"/>
        <v>820.19563840620924</v>
      </c>
      <c r="N374">
        <f t="shared" si="143"/>
        <v>0.13792913143151248</v>
      </c>
      <c r="O374">
        <f t="shared" si="144"/>
        <v>2.2898344717081458</v>
      </c>
      <c r="P374">
        <f t="shared" si="145"/>
        <v>30.878583908081055</v>
      </c>
      <c r="Q374" s="1">
        <v>6</v>
      </c>
      <c r="R374">
        <f t="shared" si="146"/>
        <v>1.4200000166893005</v>
      </c>
      <c r="S374" s="1">
        <v>1</v>
      </c>
      <c r="T374">
        <f t="shared" si="147"/>
        <v>2.8400000333786011</v>
      </c>
      <c r="U374" s="1">
        <v>30.980520248413086</v>
      </c>
      <c r="V374" s="1">
        <v>30.878583908081055</v>
      </c>
      <c r="W374" s="1">
        <v>31.005075454711914</v>
      </c>
      <c r="X374" s="1">
        <v>418.07537841796875</v>
      </c>
      <c r="Y374" s="1">
        <v>419.85134887695313</v>
      </c>
      <c r="Z374" s="1">
        <v>21.808372497558594</v>
      </c>
      <c r="AA374" s="1">
        <v>21.970203399658203</v>
      </c>
      <c r="AB374" s="1">
        <v>48.248851776123047</v>
      </c>
      <c r="AC374" s="1">
        <v>48.606887817382813</v>
      </c>
      <c r="AD374" s="1">
        <v>500.14724731445313</v>
      </c>
      <c r="AE374" s="1">
        <v>6.2725640833377838E-2</v>
      </c>
      <c r="AF374" s="1">
        <v>0.13334962725639343</v>
      </c>
      <c r="AG374" s="1">
        <v>99.698951721191406</v>
      </c>
      <c r="AH374" s="1">
        <v>0.64036297798156738</v>
      </c>
      <c r="AI374" s="1">
        <v>0.18959160149097443</v>
      </c>
      <c r="AJ374" s="1">
        <v>1.953352615237236E-2</v>
      </c>
      <c r="AK374" s="1">
        <v>1.3225313741713762E-3</v>
      </c>
      <c r="AL374" s="1">
        <v>2.6735423132777214E-2</v>
      </c>
      <c r="AM374" s="1">
        <v>9.7355764592066407E-4</v>
      </c>
      <c r="AN374" s="1">
        <v>1</v>
      </c>
      <c r="AO374" s="1">
        <v>-0.21956524252891541</v>
      </c>
      <c r="AP374" s="1">
        <v>2.737391471862793</v>
      </c>
      <c r="AQ374" s="1">
        <v>1</v>
      </c>
      <c r="AR374" s="1">
        <v>0</v>
      </c>
      <c r="AS374" s="1">
        <v>0.15999999642372131</v>
      </c>
      <c r="AT374" s="1">
        <v>111115</v>
      </c>
      <c r="AU374" s="1" t="s">
        <v>88</v>
      </c>
      <c r="AV374">
        <f t="shared" si="148"/>
        <v>0.8335787455240885</v>
      </c>
      <c r="AW374">
        <f t="shared" si="149"/>
        <v>1.3792913143151247E-4</v>
      </c>
      <c r="AX374">
        <f t="shared" si="150"/>
        <v>304.02858390808103</v>
      </c>
      <c r="AY374">
        <f t="shared" si="151"/>
        <v>304.13052024841306</v>
      </c>
      <c r="AZ374">
        <f t="shared" si="152"/>
        <v>1.0036102309016082E-2</v>
      </c>
      <c r="BA374">
        <f t="shared" si="153"/>
        <v>-5.4560252862737031E-2</v>
      </c>
      <c r="BB374">
        <f t="shared" si="154"/>
        <v>4.4802407197554244</v>
      </c>
      <c r="BC374">
        <f t="shared" si="155"/>
        <v>44.937691343881312</v>
      </c>
      <c r="BD374">
        <f t="shared" si="156"/>
        <v>22.967487944223109</v>
      </c>
      <c r="BE374">
        <f t="shared" si="157"/>
        <v>30.92955207824707</v>
      </c>
      <c r="BF374">
        <f t="shared" si="158"/>
        <v>4.4932888152601942</v>
      </c>
      <c r="BG374">
        <f t="shared" si="159"/>
        <v>5.8045032112926708E-3</v>
      </c>
      <c r="BH374">
        <f t="shared" si="160"/>
        <v>2.1904062480472786</v>
      </c>
      <c r="BI374">
        <f t="shared" si="161"/>
        <v>2.3028825672129156</v>
      </c>
      <c r="BJ374">
        <f t="shared" si="162"/>
        <v>3.6288806790078848E-3</v>
      </c>
      <c r="BK374">
        <f t="shared" si="163"/>
        <v>81.772645355392427</v>
      </c>
      <c r="BL374">
        <f t="shared" si="164"/>
        <v>1.9535381763096014</v>
      </c>
      <c r="BM374">
        <f t="shared" si="165"/>
        <v>47.229446158268473</v>
      </c>
      <c r="BN374">
        <f t="shared" si="166"/>
        <v>420.5825929862736</v>
      </c>
      <c r="BO374">
        <f t="shared" si="167"/>
        <v>-1.7274620520868306E-3</v>
      </c>
    </row>
    <row r="375" spans="1:67" x14ac:dyDescent="0.25">
      <c r="A375" s="1">
        <v>362</v>
      </c>
      <c r="B375" s="1" t="s">
        <v>451</v>
      </c>
      <c r="C375" s="1" t="s">
        <v>82</v>
      </c>
      <c r="D375" s="1" t="s">
        <v>83</v>
      </c>
      <c r="E375" s="1" t="s">
        <v>84</v>
      </c>
      <c r="F375" s="1" t="s">
        <v>85</v>
      </c>
      <c r="G375" s="1" t="s">
        <v>86</v>
      </c>
      <c r="H375" s="1" t="s">
        <v>87</v>
      </c>
      <c r="I375" s="1">
        <v>2109.9999981671572</v>
      </c>
      <c r="J375" s="1">
        <v>0</v>
      </c>
      <c r="K375">
        <f t="shared" si="140"/>
        <v>-1.5010152131939201</v>
      </c>
      <c r="L375">
        <f t="shared" si="141"/>
        <v>6.0867622968536995E-3</v>
      </c>
      <c r="M375">
        <f t="shared" si="142"/>
        <v>792.01707212648762</v>
      </c>
      <c r="N375">
        <f t="shared" si="143"/>
        <v>0.14421869891225214</v>
      </c>
      <c r="O375">
        <f t="shared" si="144"/>
        <v>2.288102665639713</v>
      </c>
      <c r="P375">
        <f t="shared" si="145"/>
        <v>30.873031616210938</v>
      </c>
      <c r="Q375" s="1">
        <v>6</v>
      </c>
      <c r="R375">
        <f t="shared" si="146"/>
        <v>1.4200000166893005</v>
      </c>
      <c r="S375" s="1">
        <v>1</v>
      </c>
      <c r="T375">
        <f t="shared" si="147"/>
        <v>2.8400000333786011</v>
      </c>
      <c r="U375" s="1">
        <v>30.978843688964844</v>
      </c>
      <c r="V375" s="1">
        <v>30.873031616210938</v>
      </c>
      <c r="W375" s="1">
        <v>31.007158279418945</v>
      </c>
      <c r="X375" s="1">
        <v>418.01089477539063</v>
      </c>
      <c r="Y375" s="1">
        <v>419.7388916015625</v>
      </c>
      <c r="Z375" s="1">
        <v>21.804386138916016</v>
      </c>
      <c r="AA375" s="1">
        <v>21.973588943481445</v>
      </c>
      <c r="AB375" s="1">
        <v>48.244091033935547</v>
      </c>
      <c r="AC375" s="1">
        <v>48.61846923828125</v>
      </c>
      <c r="AD375" s="1">
        <v>500.16793823242188</v>
      </c>
      <c r="AE375" s="1">
        <v>0.27510181069374084</v>
      </c>
      <c r="AF375" s="1">
        <v>0.29772794246673584</v>
      </c>
      <c r="AG375" s="1">
        <v>99.697807312011719</v>
      </c>
      <c r="AH375" s="1">
        <v>0.64036297798156738</v>
      </c>
      <c r="AI375" s="1">
        <v>0.18959160149097443</v>
      </c>
      <c r="AJ375" s="1">
        <v>1.953352615237236E-2</v>
      </c>
      <c r="AK375" s="1">
        <v>1.3225313741713762E-3</v>
      </c>
      <c r="AL375" s="1">
        <v>2.6735423132777214E-2</v>
      </c>
      <c r="AM375" s="1">
        <v>9.7355764592066407E-4</v>
      </c>
      <c r="AN375" s="1">
        <v>1</v>
      </c>
      <c r="AO375" s="1">
        <v>-0.21956524252891541</v>
      </c>
      <c r="AP375" s="1">
        <v>2.737391471862793</v>
      </c>
      <c r="AQ375" s="1">
        <v>1</v>
      </c>
      <c r="AR375" s="1">
        <v>0</v>
      </c>
      <c r="AS375" s="1">
        <v>0.15999999642372131</v>
      </c>
      <c r="AT375" s="1">
        <v>111115</v>
      </c>
      <c r="AU375" s="1" t="s">
        <v>88</v>
      </c>
      <c r="AV375">
        <f t="shared" si="148"/>
        <v>0.83361323038736956</v>
      </c>
      <c r="AW375">
        <f t="shared" si="149"/>
        <v>1.4421869891225215E-4</v>
      </c>
      <c r="AX375">
        <f t="shared" si="150"/>
        <v>304.02303161621091</v>
      </c>
      <c r="AY375">
        <f t="shared" si="151"/>
        <v>304.12884368896482</v>
      </c>
      <c r="AZ375">
        <f t="shared" si="152"/>
        <v>4.4016288727157793E-2</v>
      </c>
      <c r="BA375">
        <f t="shared" si="153"/>
        <v>-5.677662934719245E-2</v>
      </c>
      <c r="BB375">
        <f t="shared" si="154"/>
        <v>4.4788213020802772</v>
      </c>
      <c r="BC375">
        <f t="shared" si="155"/>
        <v>44.923969973215875</v>
      </c>
      <c r="BD375">
        <f t="shared" si="156"/>
        <v>22.95038102973443</v>
      </c>
      <c r="BE375">
        <f t="shared" si="157"/>
        <v>30.925937652587891</v>
      </c>
      <c r="BF375">
        <f t="shared" si="158"/>
        <v>4.4923624157783593</v>
      </c>
      <c r="BG375">
        <f t="shared" si="159"/>
        <v>6.0737448880681718E-3</v>
      </c>
      <c r="BH375">
        <f t="shared" si="160"/>
        <v>2.1907186364405642</v>
      </c>
      <c r="BI375">
        <f t="shared" si="161"/>
        <v>2.3016437793377951</v>
      </c>
      <c r="BJ375">
        <f t="shared" si="162"/>
        <v>3.797257945541243E-3</v>
      </c>
      <c r="BK375">
        <f t="shared" si="163"/>
        <v>78.962365444690249</v>
      </c>
      <c r="BL375">
        <f t="shared" si="164"/>
        <v>1.8869280116132543</v>
      </c>
      <c r="BM375">
        <f t="shared" si="165"/>
        <v>47.257938223607084</v>
      </c>
      <c r="BN375">
        <f t="shared" si="166"/>
        <v>420.45240234592723</v>
      </c>
      <c r="BO375">
        <f t="shared" si="167"/>
        <v>-1.6871085483643169E-3</v>
      </c>
    </row>
    <row r="376" spans="1:67" x14ac:dyDescent="0.25">
      <c r="A376" s="1">
        <v>363</v>
      </c>
      <c r="B376" s="1" t="s">
        <v>452</v>
      </c>
      <c r="C376" s="1" t="s">
        <v>82</v>
      </c>
      <c r="D376" s="1" t="s">
        <v>83</v>
      </c>
      <c r="E376" s="1" t="s">
        <v>84</v>
      </c>
      <c r="F376" s="1" t="s">
        <v>85</v>
      </c>
      <c r="G376" s="1" t="s">
        <v>86</v>
      </c>
      <c r="H376" s="1" t="s">
        <v>87</v>
      </c>
      <c r="I376" s="1">
        <v>2114.9999980553985</v>
      </c>
      <c r="J376" s="1">
        <v>0</v>
      </c>
      <c r="K376">
        <f t="shared" si="140"/>
        <v>-1.313284153153107</v>
      </c>
      <c r="L376">
        <f t="shared" si="141"/>
        <v>5.9928127538342868E-3</v>
      </c>
      <c r="M376">
        <f t="shared" si="142"/>
        <v>748.92905014331041</v>
      </c>
      <c r="N376">
        <f t="shared" si="143"/>
        <v>0.14189482055515684</v>
      </c>
      <c r="O376">
        <f t="shared" si="144"/>
        <v>2.28648697602191</v>
      </c>
      <c r="P376">
        <f t="shared" si="145"/>
        <v>30.865501403808594</v>
      </c>
      <c r="Q376" s="1">
        <v>6</v>
      </c>
      <c r="R376">
        <f t="shared" si="146"/>
        <v>1.4200000166893005</v>
      </c>
      <c r="S376" s="1">
        <v>1</v>
      </c>
      <c r="T376">
        <f t="shared" si="147"/>
        <v>2.8400000333786011</v>
      </c>
      <c r="U376" s="1">
        <v>30.976648330688477</v>
      </c>
      <c r="V376" s="1">
        <v>30.865501403808594</v>
      </c>
      <c r="W376" s="1">
        <v>31.029674530029297</v>
      </c>
      <c r="X376" s="1">
        <v>418.34136962890625</v>
      </c>
      <c r="Y376" s="1">
        <v>419.8453369140625</v>
      </c>
      <c r="Z376" s="1">
        <v>21.803918838500977</v>
      </c>
      <c r="AA376" s="1">
        <v>21.97039794921875</v>
      </c>
      <c r="AB376" s="1">
        <v>48.249313354492188</v>
      </c>
      <c r="AC376" s="1">
        <v>48.617706298828125</v>
      </c>
      <c r="AD376" s="1">
        <v>500.1612548828125</v>
      </c>
      <c r="AE376" s="1">
        <v>0.20329335331916809</v>
      </c>
      <c r="AF376" s="1">
        <v>0.13748572766780853</v>
      </c>
      <c r="AG376" s="1">
        <v>99.698234558105469</v>
      </c>
      <c r="AH376" s="1">
        <v>0.64036297798156738</v>
      </c>
      <c r="AI376" s="1">
        <v>0.18959160149097443</v>
      </c>
      <c r="AJ376" s="1">
        <v>1.953352615237236E-2</v>
      </c>
      <c r="AK376" s="1">
        <v>1.3225313741713762E-3</v>
      </c>
      <c r="AL376" s="1">
        <v>2.6735423132777214E-2</v>
      </c>
      <c r="AM376" s="1">
        <v>9.7355764592066407E-4</v>
      </c>
      <c r="AN376" s="1">
        <v>1</v>
      </c>
      <c r="AO376" s="1">
        <v>-0.21956524252891541</v>
      </c>
      <c r="AP376" s="1">
        <v>2.737391471862793</v>
      </c>
      <c r="AQ376" s="1">
        <v>1</v>
      </c>
      <c r="AR376" s="1">
        <v>0</v>
      </c>
      <c r="AS376" s="1">
        <v>0.15999999642372131</v>
      </c>
      <c r="AT376" s="1">
        <v>111115</v>
      </c>
      <c r="AU376" s="1" t="s">
        <v>88</v>
      </c>
      <c r="AV376">
        <f t="shared" si="148"/>
        <v>0.83360209147135411</v>
      </c>
      <c r="AW376">
        <f t="shared" si="149"/>
        <v>1.4189482055515686E-4</v>
      </c>
      <c r="AX376">
        <f t="shared" si="150"/>
        <v>304.01550140380857</v>
      </c>
      <c r="AY376">
        <f t="shared" si="151"/>
        <v>304.12664833068845</v>
      </c>
      <c r="AZ376">
        <f t="shared" si="152"/>
        <v>3.2526935804033208E-2</v>
      </c>
      <c r="BA376">
        <f t="shared" si="153"/>
        <v>-5.502266192379144E-2</v>
      </c>
      <c r="BB376">
        <f t="shared" si="154"/>
        <v>4.4768968640980402</v>
      </c>
      <c r="BC376">
        <f t="shared" si="155"/>
        <v>44.904474827875156</v>
      </c>
      <c r="BD376">
        <f t="shared" si="156"/>
        <v>22.934076878656406</v>
      </c>
      <c r="BE376">
        <f t="shared" si="157"/>
        <v>30.921074867248535</v>
      </c>
      <c r="BF376">
        <f t="shared" si="158"/>
        <v>4.4911163165392027</v>
      </c>
      <c r="BG376">
        <f t="shared" si="159"/>
        <v>5.980193676189266E-3</v>
      </c>
      <c r="BH376">
        <f t="shared" si="160"/>
        <v>2.1904098880761302</v>
      </c>
      <c r="BI376">
        <f t="shared" si="161"/>
        <v>2.3007064284630725</v>
      </c>
      <c r="BJ376">
        <f t="shared" si="162"/>
        <v>3.7387527481055282E-3</v>
      </c>
      <c r="BK376">
        <f t="shared" si="163"/>
        <v>74.666904108566882</v>
      </c>
      <c r="BL376">
        <f t="shared" si="164"/>
        <v>1.7838212891634606</v>
      </c>
      <c r="BM376">
        <f t="shared" si="165"/>
        <v>47.271403307913275</v>
      </c>
      <c r="BN376">
        <f t="shared" si="166"/>
        <v>420.46960930347075</v>
      </c>
      <c r="BO376">
        <f t="shared" si="167"/>
        <v>-1.4764630662470906E-3</v>
      </c>
    </row>
    <row r="377" spans="1:67" x14ac:dyDescent="0.25">
      <c r="A377" s="1">
        <v>364</v>
      </c>
      <c r="B377" s="1" t="s">
        <v>453</v>
      </c>
      <c r="C377" s="1" t="s">
        <v>82</v>
      </c>
      <c r="D377" s="1" t="s">
        <v>83</v>
      </c>
      <c r="E377" s="1" t="s">
        <v>84</v>
      </c>
      <c r="F377" s="1" t="s">
        <v>85</v>
      </c>
      <c r="G377" s="1" t="s">
        <v>86</v>
      </c>
      <c r="H377" s="1" t="s">
        <v>87</v>
      </c>
      <c r="I377" s="1">
        <v>2119.9999979436398</v>
      </c>
      <c r="J377" s="1">
        <v>0</v>
      </c>
      <c r="K377">
        <f t="shared" si="140"/>
        <v>-1.4291348818987102</v>
      </c>
      <c r="L377">
        <f t="shared" si="141"/>
        <v>6.1424751647421016E-3</v>
      </c>
      <c r="M377">
        <f t="shared" si="142"/>
        <v>770.2496709079013</v>
      </c>
      <c r="N377">
        <f t="shared" si="143"/>
        <v>0.14550304968899266</v>
      </c>
      <c r="O377">
        <f t="shared" si="144"/>
        <v>2.2876091788200403</v>
      </c>
      <c r="P377">
        <f t="shared" si="145"/>
        <v>30.869588851928711</v>
      </c>
      <c r="Q377" s="1">
        <v>6</v>
      </c>
      <c r="R377">
        <f t="shared" si="146"/>
        <v>1.4200000166893005</v>
      </c>
      <c r="S377" s="1">
        <v>1</v>
      </c>
      <c r="T377">
        <f t="shared" si="147"/>
        <v>2.8400000333786011</v>
      </c>
      <c r="U377" s="1">
        <v>30.984098434448242</v>
      </c>
      <c r="V377" s="1">
        <v>30.869588851928711</v>
      </c>
      <c r="W377" s="1">
        <v>31.044679641723633</v>
      </c>
      <c r="X377" s="1">
        <v>418.25164794921875</v>
      </c>
      <c r="Y377" s="1">
        <v>419.89279174804688</v>
      </c>
      <c r="Z377" s="1">
        <v>21.798923492431641</v>
      </c>
      <c r="AA377" s="1">
        <v>21.969638824462891</v>
      </c>
      <c r="AB377" s="1">
        <v>48.217720031738281</v>
      </c>
      <c r="AC377" s="1">
        <v>48.595329284667969</v>
      </c>
      <c r="AD377" s="1">
        <v>500.1533203125</v>
      </c>
      <c r="AE377" s="1">
        <v>0.18515519797801971</v>
      </c>
      <c r="AF377" s="1">
        <v>3.4112919121980667E-2</v>
      </c>
      <c r="AG377" s="1">
        <v>99.698143005371094</v>
      </c>
      <c r="AH377" s="1">
        <v>0.64036297798156738</v>
      </c>
      <c r="AI377" s="1">
        <v>0.18959160149097443</v>
      </c>
      <c r="AJ377" s="1">
        <v>1.953352615237236E-2</v>
      </c>
      <c r="AK377" s="1">
        <v>1.3225313741713762E-3</v>
      </c>
      <c r="AL377" s="1">
        <v>2.6735423132777214E-2</v>
      </c>
      <c r="AM377" s="1">
        <v>9.7355764592066407E-4</v>
      </c>
      <c r="AN377" s="1">
        <v>1</v>
      </c>
      <c r="AO377" s="1">
        <v>-0.21956524252891541</v>
      </c>
      <c r="AP377" s="1">
        <v>2.737391471862793</v>
      </c>
      <c r="AQ377" s="1">
        <v>1</v>
      </c>
      <c r="AR377" s="1">
        <v>0</v>
      </c>
      <c r="AS377" s="1">
        <v>0.15999999642372131</v>
      </c>
      <c r="AT377" s="1">
        <v>111115</v>
      </c>
      <c r="AU377" s="1" t="s">
        <v>88</v>
      </c>
      <c r="AV377">
        <f t="shared" si="148"/>
        <v>0.83358886718749992</v>
      </c>
      <c r="AW377">
        <f t="shared" si="149"/>
        <v>1.4550304968899267E-4</v>
      </c>
      <c r="AX377">
        <f t="shared" si="150"/>
        <v>304.01958885192869</v>
      </c>
      <c r="AY377">
        <f t="shared" si="151"/>
        <v>304.13409843444822</v>
      </c>
      <c r="AZ377">
        <f t="shared" si="152"/>
        <v>2.9624831014316566E-2</v>
      </c>
      <c r="BA377">
        <f t="shared" si="153"/>
        <v>-5.6389405402035124E-2</v>
      </c>
      <c r="BB377">
        <f t="shared" si="154"/>
        <v>4.4779413721176944</v>
      </c>
      <c r="BC377">
        <f t="shared" si="155"/>
        <v>44.914992768485682</v>
      </c>
      <c r="BD377">
        <f t="shared" si="156"/>
        <v>22.945353944022791</v>
      </c>
      <c r="BE377">
        <f t="shared" si="157"/>
        <v>30.926843643188477</v>
      </c>
      <c r="BF377">
        <f t="shared" si="158"/>
        <v>4.4925946111040629</v>
      </c>
      <c r="BG377">
        <f t="shared" si="159"/>
        <v>6.1292186250445227E-3</v>
      </c>
      <c r="BH377">
        <f t="shared" si="160"/>
        <v>2.1903321932976541</v>
      </c>
      <c r="BI377">
        <f t="shared" si="161"/>
        <v>2.3022624178064088</v>
      </c>
      <c r="BJ377">
        <f t="shared" si="162"/>
        <v>3.8319504562824686E-3</v>
      </c>
      <c r="BK377">
        <f t="shared" si="163"/>
        <v>76.792461840015974</v>
      </c>
      <c r="BL377">
        <f t="shared" si="164"/>
        <v>1.8343960316662999</v>
      </c>
      <c r="BM377">
        <f t="shared" si="165"/>
        <v>47.260336711182759</v>
      </c>
      <c r="BN377">
        <f t="shared" si="166"/>
        <v>420.57213402547217</v>
      </c>
      <c r="BO377">
        <f t="shared" si="167"/>
        <v>-1.6059408187071844E-3</v>
      </c>
    </row>
    <row r="378" spans="1:67" x14ac:dyDescent="0.25">
      <c r="A378" s="1">
        <v>365</v>
      </c>
      <c r="B378" s="1" t="s">
        <v>454</v>
      </c>
      <c r="C378" s="1" t="s">
        <v>82</v>
      </c>
      <c r="D378" s="1" t="s">
        <v>83</v>
      </c>
      <c r="E378" s="1" t="s">
        <v>84</v>
      </c>
      <c r="F378" s="1" t="s">
        <v>85</v>
      </c>
      <c r="G378" s="1" t="s">
        <v>86</v>
      </c>
      <c r="H378" s="1" t="s">
        <v>87</v>
      </c>
      <c r="I378" s="1">
        <v>2125.4999978207052</v>
      </c>
      <c r="J378" s="1">
        <v>0</v>
      </c>
      <c r="K378">
        <f t="shared" si="140"/>
        <v>-1.5667851438158362</v>
      </c>
      <c r="L378">
        <f t="shared" si="141"/>
        <v>5.9597241973560408E-3</v>
      </c>
      <c r="M378">
        <f t="shared" si="142"/>
        <v>817.88412934507369</v>
      </c>
      <c r="N378">
        <f t="shared" si="143"/>
        <v>0.14130819143319559</v>
      </c>
      <c r="O378">
        <f t="shared" si="144"/>
        <v>2.2896307190135849</v>
      </c>
      <c r="P378">
        <f t="shared" si="145"/>
        <v>30.875387191772461</v>
      </c>
      <c r="Q378" s="1">
        <v>6</v>
      </c>
      <c r="R378">
        <f t="shared" si="146"/>
        <v>1.4200000166893005</v>
      </c>
      <c r="S378" s="1">
        <v>1</v>
      </c>
      <c r="T378">
        <f t="shared" si="147"/>
        <v>2.8400000333786011</v>
      </c>
      <c r="U378" s="1">
        <v>30.990991592407227</v>
      </c>
      <c r="V378" s="1">
        <v>30.875387191772461</v>
      </c>
      <c r="W378" s="1">
        <v>31.041950225830078</v>
      </c>
      <c r="X378" s="1">
        <v>418.21044921875</v>
      </c>
      <c r="Y378" s="1">
        <v>420.01864624023438</v>
      </c>
      <c r="Z378" s="1">
        <v>21.798393249511719</v>
      </c>
      <c r="AA378" s="1">
        <v>21.96417236328125</v>
      </c>
      <c r="AB378" s="1">
        <v>48.197715759277344</v>
      </c>
      <c r="AC378" s="1">
        <v>48.564262390136719</v>
      </c>
      <c r="AD378" s="1">
        <v>500.1998291015625</v>
      </c>
      <c r="AE378" s="1">
        <v>0.24335812032222748</v>
      </c>
      <c r="AF378" s="1">
        <v>0.19641683995723724</v>
      </c>
      <c r="AG378" s="1">
        <v>99.698394775390625</v>
      </c>
      <c r="AH378" s="1">
        <v>0.64036297798156738</v>
      </c>
      <c r="AI378" s="1">
        <v>0.18959160149097443</v>
      </c>
      <c r="AJ378" s="1">
        <v>1.953352615237236E-2</v>
      </c>
      <c r="AK378" s="1">
        <v>1.3225313741713762E-3</v>
      </c>
      <c r="AL378" s="1">
        <v>2.6735423132777214E-2</v>
      </c>
      <c r="AM378" s="1">
        <v>9.7355764592066407E-4</v>
      </c>
      <c r="AN378" s="1">
        <v>1</v>
      </c>
      <c r="AO378" s="1">
        <v>-0.21956524252891541</v>
      </c>
      <c r="AP378" s="1">
        <v>2.737391471862793</v>
      </c>
      <c r="AQ378" s="1">
        <v>1</v>
      </c>
      <c r="AR378" s="1">
        <v>0</v>
      </c>
      <c r="AS378" s="1">
        <v>0.15999999642372131</v>
      </c>
      <c r="AT378" s="1">
        <v>111115</v>
      </c>
      <c r="AU378" s="1" t="s">
        <v>88</v>
      </c>
      <c r="AV378">
        <f t="shared" si="148"/>
        <v>0.83366638183593733</v>
      </c>
      <c r="AW378">
        <f t="shared" si="149"/>
        <v>1.4130819143319559E-4</v>
      </c>
      <c r="AX378">
        <f t="shared" si="150"/>
        <v>304.02538719177244</v>
      </c>
      <c r="AY378">
        <f t="shared" si="151"/>
        <v>304.1409915924072</v>
      </c>
      <c r="AZ378">
        <f t="shared" si="152"/>
        <v>3.8937298381239938E-2</v>
      </c>
      <c r="BA378">
        <f t="shared" si="153"/>
        <v>-5.4046902888254963E-2</v>
      </c>
      <c r="BB378">
        <f t="shared" si="154"/>
        <v>4.4794234462027234</v>
      </c>
      <c r="BC378">
        <f t="shared" si="155"/>
        <v>44.929744920109954</v>
      </c>
      <c r="BD378">
        <f t="shared" si="156"/>
        <v>22.965572556828704</v>
      </c>
      <c r="BE378">
        <f t="shared" si="157"/>
        <v>30.933189392089844</v>
      </c>
      <c r="BF378">
        <f t="shared" si="158"/>
        <v>4.4942212491098745</v>
      </c>
      <c r="BG378">
        <f t="shared" si="159"/>
        <v>5.9472439391886501E-3</v>
      </c>
      <c r="BH378">
        <f t="shared" si="160"/>
        <v>2.1897927271891384</v>
      </c>
      <c r="BI378">
        <f t="shared" si="161"/>
        <v>2.3044285219207361</v>
      </c>
      <c r="BJ378">
        <f t="shared" si="162"/>
        <v>3.7181467240574419E-3</v>
      </c>
      <c r="BK378">
        <f t="shared" si="163"/>
        <v>81.541734807971807</v>
      </c>
      <c r="BL378">
        <f t="shared" si="164"/>
        <v>1.9472567150680156</v>
      </c>
      <c r="BM378">
        <f t="shared" si="165"/>
        <v>47.227554142509675</v>
      </c>
      <c r="BN378">
        <f t="shared" si="166"/>
        <v>420.76342085970333</v>
      </c>
      <c r="BO378">
        <f t="shared" si="167"/>
        <v>-1.7585994062424637E-3</v>
      </c>
    </row>
    <row r="379" spans="1:67" x14ac:dyDescent="0.25">
      <c r="A379" s="1">
        <v>366</v>
      </c>
      <c r="B379" s="1" t="s">
        <v>455</v>
      </c>
      <c r="C379" s="1" t="s">
        <v>82</v>
      </c>
      <c r="D379" s="1" t="s">
        <v>83</v>
      </c>
      <c r="E379" s="1" t="s">
        <v>84</v>
      </c>
      <c r="F379" s="1" t="s">
        <v>85</v>
      </c>
      <c r="G379" s="1" t="s">
        <v>86</v>
      </c>
      <c r="H379" s="1" t="s">
        <v>87</v>
      </c>
      <c r="I379" s="1">
        <v>2130.4999977089465</v>
      </c>
      <c r="J379" s="1">
        <v>0</v>
      </c>
      <c r="K379">
        <f t="shared" si="140"/>
        <v>-1.4308985077072394</v>
      </c>
      <c r="L379">
        <f t="shared" si="141"/>
        <v>6.0060871685128931E-3</v>
      </c>
      <c r="M379">
        <f t="shared" si="142"/>
        <v>779.07326083451403</v>
      </c>
      <c r="N379">
        <f t="shared" si="143"/>
        <v>0.14243693647466038</v>
      </c>
      <c r="O379">
        <f t="shared" si="144"/>
        <v>2.290123381119888</v>
      </c>
      <c r="P379">
        <f t="shared" si="145"/>
        <v>30.877260208129883</v>
      </c>
      <c r="Q379" s="1">
        <v>6</v>
      </c>
      <c r="R379">
        <f t="shared" si="146"/>
        <v>1.4200000166893005</v>
      </c>
      <c r="S379" s="1">
        <v>1</v>
      </c>
      <c r="T379">
        <f t="shared" si="147"/>
        <v>2.8400000333786011</v>
      </c>
      <c r="U379" s="1">
        <v>30.991975784301758</v>
      </c>
      <c r="V379" s="1">
        <v>30.877260208129883</v>
      </c>
      <c r="W379" s="1">
        <v>31.024118423461914</v>
      </c>
      <c r="X379" s="1">
        <v>418.34237670898438</v>
      </c>
      <c r="Y379" s="1">
        <v>419.98696899414063</v>
      </c>
      <c r="Z379" s="1">
        <v>21.797052383422852</v>
      </c>
      <c r="AA379" s="1">
        <v>21.964151382446289</v>
      </c>
      <c r="AB379" s="1">
        <v>48.191791534423828</v>
      </c>
      <c r="AC379" s="1">
        <v>48.561233520507813</v>
      </c>
      <c r="AD379" s="1">
        <v>500.21279907226563</v>
      </c>
      <c r="AE379" s="1">
        <v>0.13528229296207428</v>
      </c>
      <c r="AF379" s="1">
        <v>0.22639515995979309</v>
      </c>
      <c r="AG379" s="1">
        <v>99.697860717773438</v>
      </c>
      <c r="AH379" s="1">
        <v>0.64036297798156738</v>
      </c>
      <c r="AI379" s="1">
        <v>0.18959160149097443</v>
      </c>
      <c r="AJ379" s="1">
        <v>1.953352615237236E-2</v>
      </c>
      <c r="AK379" s="1">
        <v>1.3225313741713762E-3</v>
      </c>
      <c r="AL379" s="1">
        <v>2.6735423132777214E-2</v>
      </c>
      <c r="AM379" s="1">
        <v>9.7355764592066407E-4</v>
      </c>
      <c r="AN379" s="1">
        <v>1</v>
      </c>
      <c r="AO379" s="1">
        <v>-0.21956524252891541</v>
      </c>
      <c r="AP379" s="1">
        <v>2.737391471862793</v>
      </c>
      <c r="AQ379" s="1">
        <v>1</v>
      </c>
      <c r="AR379" s="1">
        <v>0</v>
      </c>
      <c r="AS379" s="1">
        <v>0.15999999642372131</v>
      </c>
      <c r="AT379" s="1">
        <v>111115</v>
      </c>
      <c r="AU379" s="1" t="s">
        <v>88</v>
      </c>
      <c r="AV379">
        <f t="shared" si="148"/>
        <v>0.83368799845377595</v>
      </c>
      <c r="AW379">
        <f t="shared" si="149"/>
        <v>1.4243693647466039E-4</v>
      </c>
      <c r="AX379">
        <f t="shared" si="150"/>
        <v>304.02726020812986</v>
      </c>
      <c r="AY379">
        <f t="shared" si="151"/>
        <v>304.14197578430174</v>
      </c>
      <c r="AZ379">
        <f t="shared" si="152"/>
        <v>2.1645166390124704E-2</v>
      </c>
      <c r="BA379">
        <f t="shared" si="153"/>
        <v>-5.4924449490018117E-2</v>
      </c>
      <c r="BB379">
        <f t="shared" si="154"/>
        <v>4.4799022864311091</v>
      </c>
      <c r="BC379">
        <f t="shared" si="155"/>
        <v>44.934788511790643</v>
      </c>
      <c r="BD379">
        <f t="shared" si="156"/>
        <v>22.970637129344354</v>
      </c>
      <c r="BE379">
        <f t="shared" si="157"/>
        <v>30.93461799621582</v>
      </c>
      <c r="BF379">
        <f t="shared" si="158"/>
        <v>4.4945875211918613</v>
      </c>
      <c r="BG379">
        <f t="shared" si="159"/>
        <v>5.9934121841495993E-3</v>
      </c>
      <c r="BH379">
        <f t="shared" si="160"/>
        <v>2.1897789053112211</v>
      </c>
      <c r="BI379">
        <f t="shared" si="161"/>
        <v>2.3048086158806402</v>
      </c>
      <c r="BJ379">
        <f t="shared" si="162"/>
        <v>3.747019324849821E-3</v>
      </c>
      <c r="BK379">
        <f t="shared" si="163"/>
        <v>77.671937447620948</v>
      </c>
      <c r="BL379">
        <f t="shared" si="164"/>
        <v>1.8549938887398745</v>
      </c>
      <c r="BM379">
        <f t="shared" si="165"/>
        <v>47.222563566775897</v>
      </c>
      <c r="BN379">
        <f t="shared" si="166"/>
        <v>420.66714961481011</v>
      </c>
      <c r="BO379">
        <f t="shared" si="167"/>
        <v>-1.606274599756172E-3</v>
      </c>
    </row>
    <row r="380" spans="1:67" x14ac:dyDescent="0.25">
      <c r="A380" s="1">
        <v>367</v>
      </c>
      <c r="B380" s="1" t="s">
        <v>456</v>
      </c>
      <c r="C380" s="1" t="s">
        <v>82</v>
      </c>
      <c r="D380" s="1" t="s">
        <v>83</v>
      </c>
      <c r="E380" s="1" t="s">
        <v>84</v>
      </c>
      <c r="F380" s="1" t="s">
        <v>85</v>
      </c>
      <c r="G380" s="1" t="s">
        <v>86</v>
      </c>
      <c r="H380" s="1" t="s">
        <v>87</v>
      </c>
      <c r="I380" s="1">
        <v>2135.4999975971878</v>
      </c>
      <c r="J380" s="1">
        <v>0</v>
      </c>
      <c r="K380">
        <f t="shared" si="140"/>
        <v>-1.5858160977877327</v>
      </c>
      <c r="L380">
        <f t="shared" si="141"/>
        <v>6.1002507309437818E-3</v>
      </c>
      <c r="M380">
        <f t="shared" si="142"/>
        <v>813.26777679146437</v>
      </c>
      <c r="N380">
        <f t="shared" si="143"/>
        <v>0.14454920597651763</v>
      </c>
      <c r="O380">
        <f t="shared" si="144"/>
        <v>2.2883164639070337</v>
      </c>
      <c r="P380">
        <f t="shared" si="145"/>
        <v>30.868627548217773</v>
      </c>
      <c r="Q380" s="1">
        <v>6</v>
      </c>
      <c r="R380">
        <f t="shared" si="146"/>
        <v>1.4200000166893005</v>
      </c>
      <c r="S380" s="1">
        <v>1</v>
      </c>
      <c r="T380">
        <f t="shared" si="147"/>
        <v>2.8400000333786011</v>
      </c>
      <c r="U380" s="1">
        <v>30.985134124755859</v>
      </c>
      <c r="V380" s="1">
        <v>30.868627548217773</v>
      </c>
      <c r="W380" s="1">
        <v>31.015642166137695</v>
      </c>
      <c r="X380" s="1">
        <v>418.1602783203125</v>
      </c>
      <c r="Y380" s="1">
        <v>419.98934936523438</v>
      </c>
      <c r="Z380" s="1">
        <v>21.790594100952148</v>
      </c>
      <c r="AA380" s="1">
        <v>21.960145950317383</v>
      </c>
      <c r="AB380" s="1">
        <v>48.196304321289063</v>
      </c>
      <c r="AC380" s="1">
        <v>48.571315765380859</v>
      </c>
      <c r="AD380" s="1">
        <v>500.28903198242188</v>
      </c>
      <c r="AE380" s="1">
        <v>0.15946860611438751</v>
      </c>
      <c r="AF380" s="1">
        <v>0.18091137707233429</v>
      </c>
      <c r="AG380" s="1">
        <v>99.697845458984375</v>
      </c>
      <c r="AH380" s="1">
        <v>0.64036297798156738</v>
      </c>
      <c r="AI380" s="1">
        <v>0.18959160149097443</v>
      </c>
      <c r="AJ380" s="1">
        <v>1.953352615237236E-2</v>
      </c>
      <c r="AK380" s="1">
        <v>1.3225313741713762E-3</v>
      </c>
      <c r="AL380" s="1">
        <v>2.6735423132777214E-2</v>
      </c>
      <c r="AM380" s="1">
        <v>9.7355764592066407E-4</v>
      </c>
      <c r="AN380" s="1">
        <v>1</v>
      </c>
      <c r="AO380" s="1">
        <v>-0.21956524252891541</v>
      </c>
      <c r="AP380" s="1">
        <v>2.737391471862793</v>
      </c>
      <c r="AQ380" s="1">
        <v>1</v>
      </c>
      <c r="AR380" s="1">
        <v>0</v>
      </c>
      <c r="AS380" s="1">
        <v>0.15999999642372131</v>
      </c>
      <c r="AT380" s="1">
        <v>111115</v>
      </c>
      <c r="AU380" s="1" t="s">
        <v>88</v>
      </c>
      <c r="AV380">
        <f t="shared" si="148"/>
        <v>0.83381505330403627</v>
      </c>
      <c r="AW380">
        <f t="shared" si="149"/>
        <v>1.4454920597651764E-4</v>
      </c>
      <c r="AX380">
        <f t="shared" si="150"/>
        <v>304.01862754821775</v>
      </c>
      <c r="AY380">
        <f t="shared" si="151"/>
        <v>304.13513412475584</v>
      </c>
      <c r="AZ380">
        <f t="shared" si="152"/>
        <v>2.5514976407997825E-2</v>
      </c>
      <c r="BA380">
        <f t="shared" si="153"/>
        <v>-5.5688514812988629E-2</v>
      </c>
      <c r="BB380">
        <f t="shared" si="154"/>
        <v>4.4776957011185177</v>
      </c>
      <c r="BC380">
        <f t="shared" si="155"/>
        <v>44.912662660906136</v>
      </c>
      <c r="BD380">
        <f t="shared" si="156"/>
        <v>22.952516710588753</v>
      </c>
      <c r="BE380">
        <f t="shared" si="157"/>
        <v>30.926880836486816</v>
      </c>
      <c r="BF380">
        <f t="shared" si="158"/>
        <v>4.4926041435566093</v>
      </c>
      <c r="BG380">
        <f t="shared" si="159"/>
        <v>6.0871756263214498E-3</v>
      </c>
      <c r="BH380">
        <f t="shared" si="160"/>
        <v>2.189379237211484</v>
      </c>
      <c r="BI380">
        <f t="shared" si="161"/>
        <v>2.3032249063451253</v>
      </c>
      <c r="BJ380">
        <f t="shared" si="162"/>
        <v>3.8056573263049349E-3</v>
      </c>
      <c r="BK380">
        <f t="shared" si="163"/>
        <v>81.081045127327215</v>
      </c>
      <c r="BL380">
        <f t="shared" si="164"/>
        <v>1.9364009540256797</v>
      </c>
      <c r="BM380">
        <f t="shared" si="165"/>
        <v>47.240676084220254</v>
      </c>
      <c r="BN380">
        <f t="shared" si="166"/>
        <v>420.74317038877382</v>
      </c>
      <c r="BO380">
        <f t="shared" si="167"/>
        <v>-1.7805404787797194E-3</v>
      </c>
    </row>
    <row r="381" spans="1:67" x14ac:dyDescent="0.25">
      <c r="A381" s="1">
        <v>368</v>
      </c>
      <c r="B381" s="1" t="s">
        <v>457</v>
      </c>
      <c r="C381" s="1" t="s">
        <v>82</v>
      </c>
      <c r="D381" s="1" t="s">
        <v>83</v>
      </c>
      <c r="E381" s="1" t="s">
        <v>84</v>
      </c>
      <c r="F381" s="1" t="s">
        <v>85</v>
      </c>
      <c r="G381" s="1" t="s">
        <v>86</v>
      </c>
      <c r="H381" s="1" t="s">
        <v>87</v>
      </c>
      <c r="I381" s="1">
        <v>2140.9999974742532</v>
      </c>
      <c r="J381" s="1">
        <v>0</v>
      </c>
      <c r="K381">
        <f t="shared" si="140"/>
        <v>-1.4724409919706702</v>
      </c>
      <c r="L381">
        <f t="shared" si="141"/>
        <v>6.006330371659813E-3</v>
      </c>
      <c r="M381">
        <f t="shared" si="142"/>
        <v>789.93083513061151</v>
      </c>
      <c r="N381">
        <f t="shared" si="143"/>
        <v>0.14246500157292993</v>
      </c>
      <c r="O381">
        <f t="shared" si="144"/>
        <v>2.2904973949206791</v>
      </c>
      <c r="P381">
        <f t="shared" si="145"/>
        <v>30.876125335693359</v>
      </c>
      <c r="Q381" s="1">
        <v>6</v>
      </c>
      <c r="R381">
        <f t="shared" si="146"/>
        <v>1.4200000166893005</v>
      </c>
      <c r="S381" s="1">
        <v>1</v>
      </c>
      <c r="T381">
        <f t="shared" si="147"/>
        <v>2.8400000333786011</v>
      </c>
      <c r="U381" s="1">
        <v>30.983905792236328</v>
      </c>
      <c r="V381" s="1">
        <v>30.876125335693359</v>
      </c>
      <c r="W381" s="1">
        <v>31.018732070922852</v>
      </c>
      <c r="X381" s="1">
        <v>418.28903198242188</v>
      </c>
      <c r="Y381" s="1">
        <v>419.9835205078125</v>
      </c>
      <c r="Z381" s="1">
        <v>21.790311813354492</v>
      </c>
      <c r="AA381" s="1">
        <v>21.957452774047852</v>
      </c>
      <c r="AB381" s="1">
        <v>48.199146270751953</v>
      </c>
      <c r="AC381" s="1">
        <v>48.568851470947266</v>
      </c>
      <c r="AD381" s="1">
        <v>500.18917846679688</v>
      </c>
      <c r="AE381" s="1">
        <v>0.14812806248664856</v>
      </c>
      <c r="AF381" s="1">
        <v>5.3755104541778564E-2</v>
      </c>
      <c r="AG381" s="1">
        <v>99.698028564453125</v>
      </c>
      <c r="AH381" s="1">
        <v>0.64036297798156738</v>
      </c>
      <c r="AI381" s="1">
        <v>0.18959160149097443</v>
      </c>
      <c r="AJ381" s="1">
        <v>1.953352615237236E-2</v>
      </c>
      <c r="AK381" s="1">
        <v>1.3225313741713762E-3</v>
      </c>
      <c r="AL381" s="1">
        <v>2.6735423132777214E-2</v>
      </c>
      <c r="AM381" s="1">
        <v>9.7355764592066407E-4</v>
      </c>
      <c r="AN381" s="1">
        <v>1</v>
      </c>
      <c r="AO381" s="1">
        <v>-0.21956524252891541</v>
      </c>
      <c r="AP381" s="1">
        <v>2.737391471862793</v>
      </c>
      <c r="AQ381" s="1">
        <v>1</v>
      </c>
      <c r="AR381" s="1">
        <v>0</v>
      </c>
      <c r="AS381" s="1">
        <v>0.15999999642372131</v>
      </c>
      <c r="AT381" s="1">
        <v>111115</v>
      </c>
      <c r="AU381" s="1" t="s">
        <v>88</v>
      </c>
      <c r="AV381">
        <f t="shared" si="148"/>
        <v>0.83364863077799467</v>
      </c>
      <c r="AW381">
        <f t="shared" si="149"/>
        <v>1.4246500157292992E-4</v>
      </c>
      <c r="AX381">
        <f t="shared" si="150"/>
        <v>304.02612533569334</v>
      </c>
      <c r="AY381">
        <f t="shared" si="151"/>
        <v>304.13390579223631</v>
      </c>
      <c r="AZ381">
        <f t="shared" si="152"/>
        <v>2.3700489468116537E-2</v>
      </c>
      <c r="BA381">
        <f t="shared" si="153"/>
        <v>-5.586370818435573E-2</v>
      </c>
      <c r="BB381">
        <f t="shared" si="154"/>
        <v>4.4796121487903324</v>
      </c>
      <c r="BC381">
        <f t="shared" si="155"/>
        <v>44.931802697526138</v>
      </c>
      <c r="BD381">
        <f t="shared" si="156"/>
        <v>22.974349923478286</v>
      </c>
      <c r="BE381">
        <f t="shared" si="157"/>
        <v>30.930015563964844</v>
      </c>
      <c r="BF381">
        <f t="shared" si="158"/>
        <v>4.4934076215311682</v>
      </c>
      <c r="BG381">
        <f t="shared" si="159"/>
        <v>5.9936543618683297E-3</v>
      </c>
      <c r="BH381">
        <f t="shared" si="160"/>
        <v>2.1891147538696534</v>
      </c>
      <c r="BI381">
        <f t="shared" si="161"/>
        <v>2.3042928676615149</v>
      </c>
      <c r="BJ381">
        <f t="shared" si="162"/>
        <v>3.7471707778026111E-3</v>
      </c>
      <c r="BK381">
        <f t="shared" si="163"/>
        <v>78.754546964794017</v>
      </c>
      <c r="BL381">
        <f t="shared" si="164"/>
        <v>1.8808615018405639</v>
      </c>
      <c r="BM381">
        <f t="shared" si="165"/>
        <v>47.210794268168698</v>
      </c>
      <c r="BN381">
        <f t="shared" si="166"/>
        <v>420.68344843591029</v>
      </c>
      <c r="BO381">
        <f t="shared" si="167"/>
        <v>-1.6524327021279501E-3</v>
      </c>
    </row>
    <row r="382" spans="1:67" x14ac:dyDescent="0.25">
      <c r="A382" s="1">
        <v>369</v>
      </c>
      <c r="B382" s="1" t="s">
        <v>458</v>
      </c>
      <c r="C382" s="1" t="s">
        <v>82</v>
      </c>
      <c r="D382" s="1" t="s">
        <v>83</v>
      </c>
      <c r="E382" s="1" t="s">
        <v>84</v>
      </c>
      <c r="F382" s="1" t="s">
        <v>85</v>
      </c>
      <c r="G382" s="1" t="s">
        <v>86</v>
      </c>
      <c r="H382" s="1" t="s">
        <v>87</v>
      </c>
      <c r="I382" s="1">
        <v>2145.9999973624945</v>
      </c>
      <c r="J382" s="1">
        <v>0</v>
      </c>
      <c r="K382">
        <f t="shared" si="140"/>
        <v>-1.5039277152560202</v>
      </c>
      <c r="L382">
        <f t="shared" si="141"/>
        <v>5.8375275208126772E-3</v>
      </c>
      <c r="M382">
        <f t="shared" si="142"/>
        <v>809.60980824158457</v>
      </c>
      <c r="N382">
        <f t="shared" si="143"/>
        <v>0.13852817047142146</v>
      </c>
      <c r="O382">
        <f t="shared" si="144"/>
        <v>2.2914748164203878</v>
      </c>
      <c r="P382">
        <f t="shared" si="145"/>
        <v>30.878395080566406</v>
      </c>
      <c r="Q382" s="1">
        <v>6</v>
      </c>
      <c r="R382">
        <f t="shared" si="146"/>
        <v>1.4200000166893005</v>
      </c>
      <c r="S382" s="1">
        <v>1</v>
      </c>
      <c r="T382">
        <f t="shared" si="147"/>
        <v>2.8400000333786011</v>
      </c>
      <c r="U382" s="1">
        <v>30.984895706176758</v>
      </c>
      <c r="V382" s="1">
        <v>30.878395080566406</v>
      </c>
      <c r="W382" s="1">
        <v>31.019813537597656</v>
      </c>
      <c r="X382" s="1">
        <v>418.32644653320313</v>
      </c>
      <c r="Y382" s="1">
        <v>420.06057739257813</v>
      </c>
      <c r="Z382" s="1">
        <v>21.7908935546875</v>
      </c>
      <c r="AA382" s="1">
        <v>21.953407287597656</v>
      </c>
      <c r="AB382" s="1">
        <v>48.197849273681641</v>
      </c>
      <c r="AC382" s="1">
        <v>48.557300567626953</v>
      </c>
      <c r="AD382" s="1">
        <v>500.21743774414063</v>
      </c>
      <c r="AE382" s="1">
        <v>7.4064150452613831E-2</v>
      </c>
      <c r="AF382" s="1">
        <v>1.8607566133141518E-2</v>
      </c>
      <c r="AG382" s="1">
        <v>99.698310852050781</v>
      </c>
      <c r="AH382" s="1">
        <v>0.64036297798156738</v>
      </c>
      <c r="AI382" s="1">
        <v>0.18959160149097443</v>
      </c>
      <c r="AJ382" s="1">
        <v>1.953352615237236E-2</v>
      </c>
      <c r="AK382" s="1">
        <v>1.3225313741713762E-3</v>
      </c>
      <c r="AL382" s="1">
        <v>2.6735423132777214E-2</v>
      </c>
      <c r="AM382" s="1">
        <v>9.7355764592066407E-4</v>
      </c>
      <c r="AN382" s="1">
        <v>1</v>
      </c>
      <c r="AO382" s="1">
        <v>-0.21956524252891541</v>
      </c>
      <c r="AP382" s="1">
        <v>2.737391471862793</v>
      </c>
      <c r="AQ382" s="1">
        <v>1</v>
      </c>
      <c r="AR382" s="1">
        <v>0</v>
      </c>
      <c r="AS382" s="1">
        <v>0.15999999642372131</v>
      </c>
      <c r="AT382" s="1">
        <v>111115</v>
      </c>
      <c r="AU382" s="1" t="s">
        <v>88</v>
      </c>
      <c r="AV382">
        <f t="shared" si="148"/>
        <v>0.83369572957356752</v>
      </c>
      <c r="AW382">
        <f t="shared" si="149"/>
        <v>1.3852817047142147E-4</v>
      </c>
      <c r="AX382">
        <f t="shared" si="150"/>
        <v>304.02839508056638</v>
      </c>
      <c r="AY382">
        <f t="shared" si="151"/>
        <v>304.13489570617674</v>
      </c>
      <c r="AZ382">
        <f t="shared" si="152"/>
        <v>1.185026380754417E-2</v>
      </c>
      <c r="BA382">
        <f t="shared" si="153"/>
        <v>-5.4213749110945765E-2</v>
      </c>
      <c r="BB382">
        <f t="shared" si="154"/>
        <v>4.4801924404409759</v>
      </c>
      <c r="BC382">
        <f t="shared" si="155"/>
        <v>44.937495953060257</v>
      </c>
      <c r="BD382">
        <f t="shared" si="156"/>
        <v>22.9840886654626</v>
      </c>
      <c r="BE382">
        <f t="shared" si="157"/>
        <v>30.931645393371582</v>
      </c>
      <c r="BF382">
        <f t="shared" si="158"/>
        <v>4.4938254208674673</v>
      </c>
      <c r="BG382">
        <f t="shared" si="159"/>
        <v>5.8255532858723404E-3</v>
      </c>
      <c r="BH382">
        <f t="shared" si="160"/>
        <v>2.1887176240205881</v>
      </c>
      <c r="BI382">
        <f t="shared" si="161"/>
        <v>2.3051077968468792</v>
      </c>
      <c r="BJ382">
        <f t="shared" si="162"/>
        <v>3.6420447237477701E-3</v>
      </c>
      <c r="BK382">
        <f t="shared" si="163"/>
        <v>80.716730330938717</v>
      </c>
      <c r="BL382">
        <f t="shared" si="164"/>
        <v>1.9273644131687784</v>
      </c>
      <c r="BM382">
        <f t="shared" si="165"/>
        <v>47.191930792005856</v>
      </c>
      <c r="BN382">
        <f t="shared" si="166"/>
        <v>420.77547260093496</v>
      </c>
      <c r="BO382">
        <f t="shared" si="167"/>
        <v>-1.6867250416435964E-3</v>
      </c>
    </row>
    <row r="383" spans="1:67" x14ac:dyDescent="0.25">
      <c r="A383" s="1">
        <v>370</v>
      </c>
      <c r="B383" s="1" t="s">
        <v>459</v>
      </c>
      <c r="C383" s="1" t="s">
        <v>82</v>
      </c>
      <c r="D383" s="1" t="s">
        <v>83</v>
      </c>
      <c r="E383" s="1" t="s">
        <v>84</v>
      </c>
      <c r="F383" s="1" t="s">
        <v>85</v>
      </c>
      <c r="G383" s="1" t="s">
        <v>86</v>
      </c>
      <c r="H383" s="1" t="s">
        <v>87</v>
      </c>
      <c r="I383" s="1">
        <v>2151.4999972395599</v>
      </c>
      <c r="J383" s="1">
        <v>0</v>
      </c>
      <c r="K383">
        <f t="shared" si="140"/>
        <v>-1.4312602604871341</v>
      </c>
      <c r="L383">
        <f t="shared" si="141"/>
        <v>5.8018171337741852E-3</v>
      </c>
      <c r="M383">
        <f t="shared" si="142"/>
        <v>792.32672698480098</v>
      </c>
      <c r="N383">
        <f t="shared" si="143"/>
        <v>0.1377717159569474</v>
      </c>
      <c r="O383">
        <f t="shared" si="144"/>
        <v>2.2929661794993716</v>
      </c>
      <c r="P383">
        <f t="shared" si="145"/>
        <v>30.883577346801758</v>
      </c>
      <c r="Q383" s="1">
        <v>6</v>
      </c>
      <c r="R383">
        <f t="shared" si="146"/>
        <v>1.4200000166893005</v>
      </c>
      <c r="S383" s="1">
        <v>1</v>
      </c>
      <c r="T383">
        <f t="shared" si="147"/>
        <v>2.8400000333786011</v>
      </c>
      <c r="U383" s="1">
        <v>30.986608505249023</v>
      </c>
      <c r="V383" s="1">
        <v>30.883577346801758</v>
      </c>
      <c r="W383" s="1">
        <v>31.020420074462891</v>
      </c>
      <c r="X383" s="1">
        <v>418.35305786132813</v>
      </c>
      <c r="Y383" s="1">
        <v>420.00045776367188</v>
      </c>
      <c r="Z383" s="1">
        <v>21.789926528930664</v>
      </c>
      <c r="AA383" s="1">
        <v>21.951557159423828</v>
      </c>
      <c r="AB383" s="1">
        <v>48.191402435302734</v>
      </c>
      <c r="AC383" s="1">
        <v>48.548873901367188</v>
      </c>
      <c r="AD383" s="1">
        <v>500.20498657226563</v>
      </c>
      <c r="AE383" s="1">
        <v>0.32045042514801025</v>
      </c>
      <c r="AF383" s="1">
        <v>0.18194609880447388</v>
      </c>
      <c r="AG383" s="1">
        <v>99.699142456054688</v>
      </c>
      <c r="AH383" s="1">
        <v>0.64036297798156738</v>
      </c>
      <c r="AI383" s="1">
        <v>0.18959160149097443</v>
      </c>
      <c r="AJ383" s="1">
        <v>1.953352615237236E-2</v>
      </c>
      <c r="AK383" s="1">
        <v>1.3225313741713762E-3</v>
      </c>
      <c r="AL383" s="1">
        <v>2.6735423132777214E-2</v>
      </c>
      <c r="AM383" s="1">
        <v>9.7355764592066407E-4</v>
      </c>
      <c r="AN383" s="1">
        <v>1</v>
      </c>
      <c r="AO383" s="1">
        <v>-0.21956524252891541</v>
      </c>
      <c r="AP383" s="1">
        <v>2.737391471862793</v>
      </c>
      <c r="AQ383" s="1">
        <v>1</v>
      </c>
      <c r="AR383" s="1">
        <v>0</v>
      </c>
      <c r="AS383" s="1">
        <v>0.15999999642372131</v>
      </c>
      <c r="AT383" s="1">
        <v>111115</v>
      </c>
      <c r="AU383" s="1" t="s">
        <v>88</v>
      </c>
      <c r="AV383">
        <f t="shared" si="148"/>
        <v>0.83367497762044251</v>
      </c>
      <c r="AW383">
        <f t="shared" si="149"/>
        <v>1.3777171595694739E-4</v>
      </c>
      <c r="AX383">
        <f t="shared" si="150"/>
        <v>304.03357734680174</v>
      </c>
      <c r="AY383">
        <f t="shared" si="151"/>
        <v>304.136608505249</v>
      </c>
      <c r="AZ383">
        <f t="shared" si="152"/>
        <v>5.1272066877661615E-2</v>
      </c>
      <c r="BA383">
        <f t="shared" si="153"/>
        <v>-5.3866143446280566E-2</v>
      </c>
      <c r="BB383">
        <f t="shared" si="154"/>
        <v>4.481517603868995</v>
      </c>
      <c r="BC383">
        <f t="shared" si="155"/>
        <v>44.950412746472267</v>
      </c>
      <c r="BD383">
        <f t="shared" si="156"/>
        <v>22.998855587048439</v>
      </c>
      <c r="BE383">
        <f t="shared" si="157"/>
        <v>30.935092926025391</v>
      </c>
      <c r="BF383">
        <f t="shared" si="158"/>
        <v>4.4947092916347113</v>
      </c>
      <c r="BG383">
        <f t="shared" si="159"/>
        <v>5.7899888042481171E-3</v>
      </c>
      <c r="BH383">
        <f t="shared" si="160"/>
        <v>2.1885514243696234</v>
      </c>
      <c r="BI383">
        <f t="shared" si="161"/>
        <v>2.306157867265088</v>
      </c>
      <c r="BJ383">
        <f t="shared" si="162"/>
        <v>3.6198038484753377E-3</v>
      </c>
      <c r="BK383">
        <f t="shared" si="163"/>
        <v>78.994295225397224</v>
      </c>
      <c r="BL383">
        <f t="shared" si="164"/>
        <v>1.8864901509955774</v>
      </c>
      <c r="BM383">
        <f t="shared" si="165"/>
        <v>47.172221592824449</v>
      </c>
      <c r="BN383">
        <f t="shared" si="166"/>
        <v>420.68081034428752</v>
      </c>
      <c r="BO383">
        <f t="shared" si="167"/>
        <v>-1.6049157580885964E-3</v>
      </c>
    </row>
    <row r="384" spans="1:67" x14ac:dyDescent="0.25">
      <c r="A384" s="1">
        <v>371</v>
      </c>
      <c r="B384" s="1" t="s">
        <v>460</v>
      </c>
      <c r="C384" s="1" t="s">
        <v>82</v>
      </c>
      <c r="D384" s="1" t="s">
        <v>83</v>
      </c>
      <c r="E384" s="1" t="s">
        <v>84</v>
      </c>
      <c r="F384" s="1" t="s">
        <v>85</v>
      </c>
      <c r="G384" s="1" t="s">
        <v>86</v>
      </c>
      <c r="H384" s="1" t="s">
        <v>87</v>
      </c>
      <c r="I384" s="1">
        <v>2156.4999971278012</v>
      </c>
      <c r="J384" s="1">
        <v>0</v>
      </c>
      <c r="K384">
        <f t="shared" si="140"/>
        <v>-1.4676477206813499</v>
      </c>
      <c r="L384">
        <f t="shared" si="141"/>
        <v>5.8945536732810996E-3</v>
      </c>
      <c r="M384">
        <f t="shared" si="142"/>
        <v>795.98417703058431</v>
      </c>
      <c r="N384">
        <f t="shared" si="143"/>
        <v>0.13980704429770643</v>
      </c>
      <c r="O384">
        <f t="shared" si="144"/>
        <v>2.2903531931390622</v>
      </c>
      <c r="P384">
        <f t="shared" si="145"/>
        <v>30.873662948608398</v>
      </c>
      <c r="Q384" s="1">
        <v>6</v>
      </c>
      <c r="R384">
        <f t="shared" si="146"/>
        <v>1.4200000166893005</v>
      </c>
      <c r="S384" s="1">
        <v>1</v>
      </c>
      <c r="T384">
        <f t="shared" si="147"/>
        <v>2.8400000333786011</v>
      </c>
      <c r="U384" s="1">
        <v>30.983901977539063</v>
      </c>
      <c r="V384" s="1">
        <v>30.873662948608398</v>
      </c>
      <c r="W384" s="1">
        <v>31.020484924316406</v>
      </c>
      <c r="X384" s="1">
        <v>418.326171875</v>
      </c>
      <c r="Y384" s="1">
        <v>420.01617431640625</v>
      </c>
      <c r="Z384" s="1">
        <v>21.788175582885742</v>
      </c>
      <c r="AA384" s="1">
        <v>21.952192306518555</v>
      </c>
      <c r="AB384" s="1">
        <v>48.195289611816406</v>
      </c>
      <c r="AC384" s="1">
        <v>48.558090209960938</v>
      </c>
      <c r="AD384" s="1">
        <v>500.20986938476563</v>
      </c>
      <c r="AE384" s="1">
        <v>6.8020112812519073E-2</v>
      </c>
      <c r="AF384" s="1">
        <v>0.17987847328186035</v>
      </c>
      <c r="AG384" s="1">
        <v>99.699813842773438</v>
      </c>
      <c r="AH384" s="1">
        <v>0.64036297798156738</v>
      </c>
      <c r="AI384" s="1">
        <v>0.18959160149097443</v>
      </c>
      <c r="AJ384" s="1">
        <v>1.953352615237236E-2</v>
      </c>
      <c r="AK384" s="1">
        <v>1.3225313741713762E-3</v>
      </c>
      <c r="AL384" s="1">
        <v>2.6735423132777214E-2</v>
      </c>
      <c r="AM384" s="1">
        <v>9.7355764592066407E-4</v>
      </c>
      <c r="AN384" s="1">
        <v>1</v>
      </c>
      <c r="AO384" s="1">
        <v>-0.21956524252891541</v>
      </c>
      <c r="AP384" s="1">
        <v>2.737391471862793</v>
      </c>
      <c r="AQ384" s="1">
        <v>1</v>
      </c>
      <c r="AR384" s="1">
        <v>0</v>
      </c>
      <c r="AS384" s="1">
        <v>0.15999999642372131</v>
      </c>
      <c r="AT384" s="1">
        <v>111115</v>
      </c>
      <c r="AU384" s="1" t="s">
        <v>88</v>
      </c>
      <c r="AV384">
        <f t="shared" si="148"/>
        <v>0.83368311564127595</v>
      </c>
      <c r="AW384">
        <f t="shared" si="149"/>
        <v>1.3980704429770644E-4</v>
      </c>
      <c r="AX384">
        <f t="shared" si="150"/>
        <v>304.02366294860838</v>
      </c>
      <c r="AY384">
        <f t="shared" si="151"/>
        <v>304.13390197753904</v>
      </c>
      <c r="AZ384">
        <f t="shared" si="152"/>
        <v>1.0883217806744172E-2</v>
      </c>
      <c r="BA384">
        <f t="shared" si="153"/>
        <v>-5.4350652287567518E-2</v>
      </c>
      <c r="BB384">
        <f t="shared" si="154"/>
        <v>4.4789826795397252</v>
      </c>
      <c r="BC384">
        <f t="shared" si="155"/>
        <v>44.924684479382066</v>
      </c>
      <c r="BD384">
        <f t="shared" si="156"/>
        <v>22.972492172863511</v>
      </c>
      <c r="BE384">
        <f t="shared" si="157"/>
        <v>30.92878246307373</v>
      </c>
      <c r="BF384">
        <f t="shared" si="158"/>
        <v>4.493091544224554</v>
      </c>
      <c r="BG384">
        <f t="shared" si="159"/>
        <v>5.8823445903567785E-3</v>
      </c>
      <c r="BH384">
        <f t="shared" si="160"/>
        <v>2.188629486400663</v>
      </c>
      <c r="BI384">
        <f t="shared" si="161"/>
        <v>2.304462057823891</v>
      </c>
      <c r="BJ384">
        <f t="shared" si="162"/>
        <v>3.6775603328112988E-3</v>
      </c>
      <c r="BK384">
        <f t="shared" si="163"/>
        <v>79.359474271742471</v>
      </c>
      <c r="BL384">
        <f t="shared" si="164"/>
        <v>1.8951274396184423</v>
      </c>
      <c r="BM384">
        <f t="shared" si="165"/>
        <v>47.204963786731945</v>
      </c>
      <c r="BN384">
        <f t="shared" si="166"/>
        <v>420.71382375289681</v>
      </c>
      <c r="BO384">
        <f t="shared" si="167"/>
        <v>-1.6467311886365315E-3</v>
      </c>
    </row>
    <row r="385" spans="1:67" x14ac:dyDescent="0.25">
      <c r="A385" s="1">
        <v>372</v>
      </c>
      <c r="B385" s="1" t="s">
        <v>461</v>
      </c>
      <c r="C385" s="1" t="s">
        <v>82</v>
      </c>
      <c r="D385" s="1" t="s">
        <v>83</v>
      </c>
      <c r="E385" s="1" t="s">
        <v>84</v>
      </c>
      <c r="F385" s="1" t="s">
        <v>85</v>
      </c>
      <c r="G385" s="1" t="s">
        <v>86</v>
      </c>
      <c r="H385" s="1" t="s">
        <v>87</v>
      </c>
      <c r="I385" s="1">
        <v>2161.4999970160425</v>
      </c>
      <c r="J385" s="1">
        <v>0</v>
      </c>
      <c r="K385">
        <f t="shared" si="140"/>
        <v>-1.5275263702797919</v>
      </c>
      <c r="L385">
        <f t="shared" si="141"/>
        <v>5.9766548236120948E-3</v>
      </c>
      <c r="M385">
        <f t="shared" si="142"/>
        <v>806.33885606473439</v>
      </c>
      <c r="N385">
        <f t="shared" si="143"/>
        <v>0.14181055820809041</v>
      </c>
      <c r="O385">
        <f t="shared" si="144"/>
        <v>2.291328871975248</v>
      </c>
      <c r="P385">
        <f t="shared" si="145"/>
        <v>30.877538681030273</v>
      </c>
      <c r="Q385" s="1">
        <v>6</v>
      </c>
      <c r="R385">
        <f t="shared" si="146"/>
        <v>1.4200000166893005</v>
      </c>
      <c r="S385" s="1">
        <v>1</v>
      </c>
      <c r="T385">
        <f t="shared" si="147"/>
        <v>2.8400000333786011</v>
      </c>
      <c r="U385" s="1">
        <v>30.983057022094727</v>
      </c>
      <c r="V385" s="1">
        <v>30.877538681030273</v>
      </c>
      <c r="W385" s="1">
        <v>31.021430969238281</v>
      </c>
      <c r="X385" s="1">
        <v>418.23080444335938</v>
      </c>
      <c r="Y385" s="1">
        <v>419.99057006835938</v>
      </c>
      <c r="Z385" s="1">
        <v>21.785957336425781</v>
      </c>
      <c r="AA385" s="1">
        <v>21.952224731445313</v>
      </c>
      <c r="AB385" s="1">
        <v>48.192970275878906</v>
      </c>
      <c r="AC385" s="1">
        <v>48.560771942138672</v>
      </c>
      <c r="AD385" s="1">
        <v>500.51004028320313</v>
      </c>
      <c r="AE385" s="1">
        <v>0.20782989263534546</v>
      </c>
      <c r="AF385" s="1">
        <v>4.85856793820858E-2</v>
      </c>
      <c r="AG385" s="1">
        <v>99.700355529785156</v>
      </c>
      <c r="AH385" s="1">
        <v>0.64036297798156738</v>
      </c>
      <c r="AI385" s="1">
        <v>0.18959160149097443</v>
      </c>
      <c r="AJ385" s="1">
        <v>1.953352615237236E-2</v>
      </c>
      <c r="AK385" s="1">
        <v>1.3225313741713762E-3</v>
      </c>
      <c r="AL385" s="1">
        <v>2.6735423132777214E-2</v>
      </c>
      <c r="AM385" s="1">
        <v>9.7355764592066407E-4</v>
      </c>
      <c r="AN385" s="1">
        <v>1</v>
      </c>
      <c r="AO385" s="1">
        <v>-0.21956524252891541</v>
      </c>
      <c r="AP385" s="1">
        <v>2.737391471862793</v>
      </c>
      <c r="AQ385" s="1">
        <v>1</v>
      </c>
      <c r="AR385" s="1">
        <v>0</v>
      </c>
      <c r="AS385" s="1">
        <v>0.15999999642372131</v>
      </c>
      <c r="AT385" s="1">
        <v>111115</v>
      </c>
      <c r="AU385" s="1" t="s">
        <v>88</v>
      </c>
      <c r="AV385">
        <f t="shared" si="148"/>
        <v>0.83418340047200512</v>
      </c>
      <c r="AW385">
        <f t="shared" si="149"/>
        <v>1.418105582080904E-4</v>
      </c>
      <c r="AX385">
        <f t="shared" si="150"/>
        <v>304.02753868103025</v>
      </c>
      <c r="AY385">
        <f t="shared" si="151"/>
        <v>304.1330570220947</v>
      </c>
      <c r="AZ385">
        <f t="shared" si="152"/>
        <v>3.3252782078397658E-2</v>
      </c>
      <c r="BA385">
        <f t="shared" si="153"/>
        <v>-5.5739438100849442E-2</v>
      </c>
      <c r="BB385">
        <f t="shared" si="154"/>
        <v>4.4799734823700881</v>
      </c>
      <c r="BC385">
        <f t="shared" si="155"/>
        <v>44.934378203212233</v>
      </c>
      <c r="BD385">
        <f t="shared" si="156"/>
        <v>22.982153471766921</v>
      </c>
      <c r="BE385">
        <f t="shared" si="157"/>
        <v>30.9302978515625</v>
      </c>
      <c r="BF385">
        <f t="shared" si="158"/>
        <v>4.4934799822468561</v>
      </c>
      <c r="BG385">
        <f t="shared" si="159"/>
        <v>5.9641036305441118E-3</v>
      </c>
      <c r="BH385">
        <f t="shared" si="160"/>
        <v>2.18864461039484</v>
      </c>
      <c r="BI385">
        <f t="shared" si="161"/>
        <v>2.304835371852016</v>
      </c>
      <c r="BJ385">
        <f t="shared" si="162"/>
        <v>3.7286903870458426E-3</v>
      </c>
      <c r="BK385">
        <f t="shared" si="163"/>
        <v>80.39227062713428</v>
      </c>
      <c r="BL385">
        <f t="shared" si="164"/>
        <v>1.9198975251598895</v>
      </c>
      <c r="BM385">
        <f t="shared" si="165"/>
        <v>47.195412307961938</v>
      </c>
      <c r="BN385">
        <f t="shared" si="166"/>
        <v>420.71668294710622</v>
      </c>
      <c r="BO385">
        <f t="shared" si="167"/>
        <v>-1.7135578354448798E-3</v>
      </c>
    </row>
    <row r="386" spans="1:67" x14ac:dyDescent="0.25">
      <c r="A386" s="1">
        <v>373</v>
      </c>
      <c r="B386" s="1" t="s">
        <v>462</v>
      </c>
      <c r="C386" s="1" t="s">
        <v>82</v>
      </c>
      <c r="D386" s="1" t="s">
        <v>83</v>
      </c>
      <c r="E386" s="1" t="s">
        <v>84</v>
      </c>
      <c r="F386" s="1" t="s">
        <v>85</v>
      </c>
      <c r="G386" s="1" t="s">
        <v>86</v>
      </c>
      <c r="H386" s="1" t="s">
        <v>87</v>
      </c>
      <c r="I386" s="1">
        <v>2166.9999968931079</v>
      </c>
      <c r="J386" s="1">
        <v>0</v>
      </c>
      <c r="K386">
        <f t="shared" si="140"/>
        <v>-1.4955165446489391</v>
      </c>
      <c r="L386">
        <f t="shared" si="141"/>
        <v>5.9463757831679995E-3</v>
      </c>
      <c r="M386">
        <f t="shared" si="142"/>
        <v>799.89053989224215</v>
      </c>
      <c r="N386">
        <f t="shared" si="143"/>
        <v>0.1410959744357711</v>
      </c>
      <c r="O386">
        <f t="shared" si="144"/>
        <v>2.291352780276974</v>
      </c>
      <c r="P386">
        <f t="shared" si="145"/>
        <v>30.876222610473633</v>
      </c>
      <c r="Q386" s="1">
        <v>6</v>
      </c>
      <c r="R386">
        <f t="shared" si="146"/>
        <v>1.4200000166893005</v>
      </c>
      <c r="S386" s="1">
        <v>1</v>
      </c>
      <c r="T386">
        <f t="shared" si="147"/>
        <v>2.8400000333786011</v>
      </c>
      <c r="U386" s="1">
        <v>30.984613418579102</v>
      </c>
      <c r="V386" s="1">
        <v>30.876222610473633</v>
      </c>
      <c r="W386" s="1">
        <v>31.020395278930664</v>
      </c>
      <c r="X386" s="1">
        <v>418.2420654296875</v>
      </c>
      <c r="Y386" s="1">
        <v>419.96566772460938</v>
      </c>
      <c r="Z386" s="1">
        <v>21.783212661743164</v>
      </c>
      <c r="AA386" s="1">
        <v>21.948820114135742</v>
      </c>
      <c r="AB386" s="1">
        <v>48.182159423828125</v>
      </c>
      <c r="AC386" s="1">
        <v>48.548465728759766</v>
      </c>
      <c r="AD386" s="1">
        <v>499.97418212890625</v>
      </c>
      <c r="AE386" s="1">
        <v>7.4820280075073242E-2</v>
      </c>
      <c r="AF386" s="1">
        <v>1.3438866473734379E-2</v>
      </c>
      <c r="AG386" s="1">
        <v>99.69940185546875</v>
      </c>
      <c r="AH386" s="1">
        <v>0.64036297798156738</v>
      </c>
      <c r="AI386" s="1">
        <v>0.18959160149097443</v>
      </c>
      <c r="AJ386" s="1">
        <v>1.953352615237236E-2</v>
      </c>
      <c r="AK386" s="1">
        <v>1.3225313741713762E-3</v>
      </c>
      <c r="AL386" s="1">
        <v>2.6735423132777214E-2</v>
      </c>
      <c r="AM386" s="1">
        <v>9.7355764592066407E-4</v>
      </c>
      <c r="AN386" s="1">
        <v>1</v>
      </c>
      <c r="AO386" s="1">
        <v>-0.21956524252891541</v>
      </c>
      <c r="AP386" s="1">
        <v>2.737391471862793</v>
      </c>
      <c r="AQ386" s="1">
        <v>1</v>
      </c>
      <c r="AR386" s="1">
        <v>0</v>
      </c>
      <c r="AS386" s="1">
        <v>0.15999999642372131</v>
      </c>
      <c r="AT386" s="1">
        <v>111115</v>
      </c>
      <c r="AU386" s="1" t="s">
        <v>88</v>
      </c>
      <c r="AV386">
        <f t="shared" si="148"/>
        <v>0.8332903035481769</v>
      </c>
      <c r="AW386">
        <f t="shared" si="149"/>
        <v>1.410959744357711E-4</v>
      </c>
      <c r="AX386">
        <f t="shared" si="150"/>
        <v>304.02622261047361</v>
      </c>
      <c r="AY386">
        <f t="shared" si="151"/>
        <v>304.13461341857908</v>
      </c>
      <c r="AZ386">
        <f t="shared" si="152"/>
        <v>1.1971244544433546E-2</v>
      </c>
      <c r="BA386">
        <f t="shared" si="153"/>
        <v>-5.5231598779044946E-2</v>
      </c>
      <c r="BB386">
        <f t="shared" si="154"/>
        <v>4.4796370170895887</v>
      </c>
      <c r="BC386">
        <f t="shared" si="155"/>
        <v>44.931433225482991</v>
      </c>
      <c r="BD386">
        <f t="shared" si="156"/>
        <v>22.982613111347248</v>
      </c>
      <c r="BE386">
        <f t="shared" si="157"/>
        <v>30.930418014526367</v>
      </c>
      <c r="BF386">
        <f t="shared" si="158"/>
        <v>4.4935107847513951</v>
      </c>
      <c r="BG386">
        <f t="shared" si="159"/>
        <v>5.9339513099450261E-3</v>
      </c>
      <c r="BH386">
        <f t="shared" si="160"/>
        <v>2.1882842368126147</v>
      </c>
      <c r="BI386">
        <f t="shared" si="161"/>
        <v>2.3052265479387803</v>
      </c>
      <c r="BJ386">
        <f t="shared" si="162"/>
        <v>3.7098338323173475E-3</v>
      </c>
      <c r="BK386">
        <f t="shared" si="163"/>
        <v>79.748608377104517</v>
      </c>
      <c r="BL386">
        <f t="shared" si="164"/>
        <v>1.9046569788099126</v>
      </c>
      <c r="BM386">
        <f t="shared" si="165"/>
        <v>47.19050674627492</v>
      </c>
      <c r="BN386">
        <f t="shared" si="166"/>
        <v>420.67656466529507</v>
      </c>
      <c r="BO386">
        <f t="shared" si="167"/>
        <v>-1.6776352551412699E-3</v>
      </c>
    </row>
    <row r="387" spans="1:67" x14ac:dyDescent="0.25">
      <c r="A387" s="1">
        <v>374</v>
      </c>
      <c r="B387" s="1" t="s">
        <v>463</v>
      </c>
      <c r="C387" s="1" t="s">
        <v>82</v>
      </c>
      <c r="D387" s="1" t="s">
        <v>83</v>
      </c>
      <c r="E387" s="1" t="s">
        <v>84</v>
      </c>
      <c r="F387" s="1" t="s">
        <v>85</v>
      </c>
      <c r="G387" s="1" t="s">
        <v>86</v>
      </c>
      <c r="H387" s="1" t="s">
        <v>87</v>
      </c>
      <c r="I387" s="1">
        <v>2171.9999967813492</v>
      </c>
      <c r="J387" s="1">
        <v>0</v>
      </c>
      <c r="K387">
        <f t="shared" si="140"/>
        <v>-1.5243774974926179</v>
      </c>
      <c r="L387">
        <f t="shared" si="141"/>
        <v>5.9507255842204459E-3</v>
      </c>
      <c r="M387">
        <f t="shared" si="142"/>
        <v>807.22842483124327</v>
      </c>
      <c r="N387">
        <f t="shared" si="143"/>
        <v>0.14116205569017665</v>
      </c>
      <c r="O387">
        <f t="shared" si="144"/>
        <v>2.2907580057705212</v>
      </c>
      <c r="P387">
        <f t="shared" si="145"/>
        <v>30.873489379882813</v>
      </c>
      <c r="Q387" s="1">
        <v>6</v>
      </c>
      <c r="R387">
        <f t="shared" si="146"/>
        <v>1.4200000166893005</v>
      </c>
      <c r="S387" s="1">
        <v>1</v>
      </c>
      <c r="T387">
        <f t="shared" si="147"/>
        <v>2.8400000333786011</v>
      </c>
      <c r="U387" s="1">
        <v>30.982666015625</v>
      </c>
      <c r="V387" s="1">
        <v>30.873489379882813</v>
      </c>
      <c r="W387" s="1">
        <v>31.020174026489258</v>
      </c>
      <c r="X387" s="1">
        <v>418.20059204101563</v>
      </c>
      <c r="Y387" s="1">
        <v>419.95706176757813</v>
      </c>
      <c r="Z387" s="1">
        <v>21.782304763793945</v>
      </c>
      <c r="AA387" s="1">
        <v>21.947826385498047</v>
      </c>
      <c r="AB387" s="1">
        <v>48.185401916503906</v>
      </c>
      <c r="AC387" s="1">
        <v>48.551555633544922</v>
      </c>
      <c r="AD387" s="1">
        <v>500.46823120117188</v>
      </c>
      <c r="AE387" s="1">
        <v>0.32119253277778625</v>
      </c>
      <c r="AF387" s="1">
        <v>1.5506110154092312E-2</v>
      </c>
      <c r="AG387" s="1">
        <v>99.699180603027344</v>
      </c>
      <c r="AH387" s="1">
        <v>0.64036297798156738</v>
      </c>
      <c r="AI387" s="1">
        <v>0.18959160149097443</v>
      </c>
      <c r="AJ387" s="1">
        <v>1.953352615237236E-2</v>
      </c>
      <c r="AK387" s="1">
        <v>1.3225313741713762E-3</v>
      </c>
      <c r="AL387" s="1">
        <v>2.6735423132777214E-2</v>
      </c>
      <c r="AM387" s="1">
        <v>9.7355764592066407E-4</v>
      </c>
      <c r="AN387" s="1">
        <v>1</v>
      </c>
      <c r="AO387" s="1">
        <v>-0.21956524252891541</v>
      </c>
      <c r="AP387" s="1">
        <v>2.737391471862793</v>
      </c>
      <c r="AQ387" s="1">
        <v>1</v>
      </c>
      <c r="AR387" s="1">
        <v>0</v>
      </c>
      <c r="AS387" s="1">
        <v>0.15999999642372131</v>
      </c>
      <c r="AT387" s="1">
        <v>111115</v>
      </c>
      <c r="AU387" s="1" t="s">
        <v>88</v>
      </c>
      <c r="AV387">
        <f t="shared" si="148"/>
        <v>0.83411371866861961</v>
      </c>
      <c r="AW387">
        <f t="shared" si="149"/>
        <v>1.4116205569017666E-4</v>
      </c>
      <c r="AX387">
        <f t="shared" si="150"/>
        <v>304.02348937988279</v>
      </c>
      <c r="AY387">
        <f t="shared" si="151"/>
        <v>304.13266601562498</v>
      </c>
      <c r="AZ387">
        <f t="shared" si="152"/>
        <v>5.1390804095771792E-2</v>
      </c>
      <c r="BA387">
        <f t="shared" si="153"/>
        <v>-5.4713036770772279E-2</v>
      </c>
      <c r="BB387">
        <f t="shared" si="154"/>
        <v>4.47893831242218</v>
      </c>
      <c r="BC387">
        <f t="shared" si="155"/>
        <v>44.924524808844602</v>
      </c>
      <c r="BD387">
        <f t="shared" si="156"/>
        <v>22.976698423346555</v>
      </c>
      <c r="BE387">
        <f t="shared" si="157"/>
        <v>30.928077697753906</v>
      </c>
      <c r="BF387">
        <f t="shared" si="158"/>
        <v>4.4929109023967229</v>
      </c>
      <c r="BG387">
        <f t="shared" si="159"/>
        <v>5.938282946248874E-3</v>
      </c>
      <c r="BH387">
        <f t="shared" si="160"/>
        <v>2.1881803066516587</v>
      </c>
      <c r="BI387">
        <f t="shared" si="161"/>
        <v>2.3047305957450641</v>
      </c>
      <c r="BJ387">
        <f t="shared" si="162"/>
        <v>3.7125427326149553E-3</v>
      </c>
      <c r="BK387">
        <f t="shared" si="163"/>
        <v>80.480012515147408</v>
      </c>
      <c r="BL387">
        <f t="shared" si="164"/>
        <v>1.9221689508771671</v>
      </c>
      <c r="BM387">
        <f t="shared" si="165"/>
        <v>47.196275220238135</v>
      </c>
      <c r="BN387">
        <f t="shared" si="166"/>
        <v>420.68167782301066</v>
      </c>
      <c r="BO387">
        <f t="shared" si="167"/>
        <v>-1.7101990341844211E-3</v>
      </c>
    </row>
    <row r="388" spans="1:67" x14ac:dyDescent="0.25">
      <c r="A388" s="1">
        <v>375</v>
      </c>
      <c r="B388" s="1" t="s">
        <v>464</v>
      </c>
      <c r="C388" s="1" t="s">
        <v>82</v>
      </c>
      <c r="D388" s="1" t="s">
        <v>83</v>
      </c>
      <c r="E388" s="1" t="s">
        <v>84</v>
      </c>
      <c r="F388" s="1" t="s">
        <v>85</v>
      </c>
      <c r="G388" s="1" t="s">
        <v>86</v>
      </c>
      <c r="H388" s="1" t="s">
        <v>87</v>
      </c>
      <c r="I388" s="1">
        <v>2176.9999966695905</v>
      </c>
      <c r="J388" s="1">
        <v>0</v>
      </c>
      <c r="K388">
        <f t="shared" si="140"/>
        <v>-1.6035513097870515</v>
      </c>
      <c r="L388">
        <f t="shared" si="141"/>
        <v>6.0339525069110708E-3</v>
      </c>
      <c r="M388">
        <f t="shared" si="142"/>
        <v>822.35891841407124</v>
      </c>
      <c r="N388">
        <f t="shared" si="143"/>
        <v>0.14322835617864998</v>
      </c>
      <c r="O388">
        <f t="shared" si="144"/>
        <v>2.2922943448871989</v>
      </c>
      <c r="P388">
        <f t="shared" si="145"/>
        <v>30.877880096435547</v>
      </c>
      <c r="Q388" s="1">
        <v>6</v>
      </c>
      <c r="R388">
        <f t="shared" si="146"/>
        <v>1.4200000166893005</v>
      </c>
      <c r="S388" s="1">
        <v>1</v>
      </c>
      <c r="T388">
        <f t="shared" si="147"/>
        <v>2.8400000333786011</v>
      </c>
      <c r="U388" s="1">
        <v>30.983177185058594</v>
      </c>
      <c r="V388" s="1">
        <v>30.877880096435547</v>
      </c>
      <c r="W388" s="1">
        <v>31.020221710205078</v>
      </c>
      <c r="X388" s="1">
        <v>418.16085815429688</v>
      </c>
      <c r="Y388" s="1">
        <v>420.01296997070313</v>
      </c>
      <c r="Z388" s="1">
        <v>21.775520324707031</v>
      </c>
      <c r="AA388" s="1">
        <v>21.943626403808594</v>
      </c>
      <c r="AB388" s="1">
        <v>48.169086456298828</v>
      </c>
      <c r="AC388" s="1">
        <v>48.540950775146484</v>
      </c>
      <c r="AD388" s="1">
        <v>499.98931884765625</v>
      </c>
      <c r="AE388" s="1">
        <v>0.25241848826408386</v>
      </c>
      <c r="AF388" s="1">
        <v>0.21294969320297241</v>
      </c>
      <c r="AG388" s="1">
        <v>99.69940185546875</v>
      </c>
      <c r="AH388" s="1">
        <v>0.64036297798156738</v>
      </c>
      <c r="AI388" s="1">
        <v>0.18959160149097443</v>
      </c>
      <c r="AJ388" s="1">
        <v>1.953352615237236E-2</v>
      </c>
      <c r="AK388" s="1">
        <v>1.3225313741713762E-3</v>
      </c>
      <c r="AL388" s="1">
        <v>2.6735423132777214E-2</v>
      </c>
      <c r="AM388" s="1">
        <v>9.7355764592066407E-4</v>
      </c>
      <c r="AN388" s="1">
        <v>1</v>
      </c>
      <c r="AO388" s="1">
        <v>-0.21956524252891541</v>
      </c>
      <c r="AP388" s="1">
        <v>2.737391471862793</v>
      </c>
      <c r="AQ388" s="1">
        <v>1</v>
      </c>
      <c r="AR388" s="1">
        <v>0</v>
      </c>
      <c r="AS388" s="1">
        <v>0.15999999642372131</v>
      </c>
      <c r="AT388" s="1">
        <v>111115</v>
      </c>
      <c r="AU388" s="1" t="s">
        <v>88</v>
      </c>
      <c r="AV388">
        <f t="shared" si="148"/>
        <v>0.83331553141276027</v>
      </c>
      <c r="AW388">
        <f t="shared" si="149"/>
        <v>1.4322835617864999E-4</v>
      </c>
      <c r="AX388">
        <f t="shared" si="150"/>
        <v>304.02788009643552</v>
      </c>
      <c r="AY388">
        <f t="shared" si="151"/>
        <v>304.13317718505857</v>
      </c>
      <c r="AZ388">
        <f t="shared" si="152"/>
        <v>4.0386957219534558E-2</v>
      </c>
      <c r="BA388">
        <f t="shared" si="153"/>
        <v>-5.6394334067141658E-2</v>
      </c>
      <c r="BB388">
        <f t="shared" si="154"/>
        <v>4.4800607718867864</v>
      </c>
      <c r="BC388">
        <f t="shared" si="155"/>
        <v>44.935683549851156</v>
      </c>
      <c r="BD388">
        <f t="shared" si="156"/>
        <v>22.992057146042562</v>
      </c>
      <c r="BE388">
        <f t="shared" si="157"/>
        <v>30.93052864074707</v>
      </c>
      <c r="BF388">
        <f t="shared" si="158"/>
        <v>4.4935391427753233</v>
      </c>
      <c r="BG388">
        <f t="shared" si="159"/>
        <v>6.0211597633822783E-3</v>
      </c>
      <c r="BH388">
        <f t="shared" si="160"/>
        <v>2.1877664269995876</v>
      </c>
      <c r="BI388">
        <f t="shared" si="161"/>
        <v>2.3057727157757357</v>
      </c>
      <c r="BJ388">
        <f t="shared" si="162"/>
        <v>3.7643721130505604E-3</v>
      </c>
      <c r="BK388">
        <f t="shared" si="163"/>
        <v>81.988692276393124</v>
      </c>
      <c r="BL388">
        <f t="shared" si="164"/>
        <v>1.9579369619738949</v>
      </c>
      <c r="BM388">
        <f t="shared" si="165"/>
        <v>47.17545468079004</v>
      </c>
      <c r="BN388">
        <f t="shared" si="166"/>
        <v>420.7752214646361</v>
      </c>
      <c r="BO388">
        <f t="shared" si="167"/>
        <v>-1.7978307249144514E-3</v>
      </c>
    </row>
    <row r="389" spans="1:67" x14ac:dyDescent="0.25">
      <c r="A389" s="1">
        <v>376</v>
      </c>
      <c r="B389" s="1" t="s">
        <v>465</v>
      </c>
      <c r="C389" s="1" t="s">
        <v>82</v>
      </c>
      <c r="D389" s="1" t="s">
        <v>83</v>
      </c>
      <c r="E389" s="1" t="s">
        <v>84</v>
      </c>
      <c r="F389" s="1" t="s">
        <v>85</v>
      </c>
      <c r="G389" s="1" t="s">
        <v>86</v>
      </c>
      <c r="H389" s="1" t="s">
        <v>87</v>
      </c>
      <c r="I389" s="1">
        <v>2182.4999965466559</v>
      </c>
      <c r="J389" s="1">
        <v>0</v>
      </c>
      <c r="K389">
        <f t="shared" si="140"/>
        <v>-1.5137973179459834</v>
      </c>
      <c r="L389">
        <f t="shared" si="141"/>
        <v>5.9700247250424193E-3</v>
      </c>
      <c r="M389">
        <f t="shared" si="142"/>
        <v>803.10914022126394</v>
      </c>
      <c r="N389">
        <f t="shared" si="143"/>
        <v>0.14165957856139139</v>
      </c>
      <c r="O389">
        <f t="shared" si="144"/>
        <v>2.2914443721773359</v>
      </c>
      <c r="P389">
        <f t="shared" si="145"/>
        <v>30.873222351074219</v>
      </c>
      <c r="Q389" s="1">
        <v>6</v>
      </c>
      <c r="R389">
        <f t="shared" si="146"/>
        <v>1.4200000166893005</v>
      </c>
      <c r="S389" s="1">
        <v>1</v>
      </c>
      <c r="T389">
        <f t="shared" si="147"/>
        <v>2.8400000333786011</v>
      </c>
      <c r="U389" s="1">
        <v>30.981840133666992</v>
      </c>
      <c r="V389" s="1">
        <v>30.873222351074219</v>
      </c>
      <c r="W389" s="1">
        <v>31.018886566162109</v>
      </c>
      <c r="X389" s="1">
        <v>418.18783569335938</v>
      </c>
      <c r="Y389" s="1">
        <v>419.93124389648438</v>
      </c>
      <c r="Z389" s="1">
        <v>21.773990631103516</v>
      </c>
      <c r="AA389" s="1">
        <v>21.940084457397461</v>
      </c>
      <c r="AB389" s="1">
        <v>48.169654846191406</v>
      </c>
      <c r="AC389" s="1">
        <v>48.537094116210938</v>
      </c>
      <c r="AD389" s="1">
        <v>500.505859375</v>
      </c>
      <c r="AE389" s="1">
        <v>0.26072841882705688</v>
      </c>
      <c r="AF389" s="1">
        <v>8.9933954179286957E-2</v>
      </c>
      <c r="AG389" s="1">
        <v>99.699966430664063</v>
      </c>
      <c r="AH389" s="1">
        <v>0.64036297798156738</v>
      </c>
      <c r="AI389" s="1">
        <v>0.18959160149097443</v>
      </c>
      <c r="AJ389" s="1">
        <v>1.953352615237236E-2</v>
      </c>
      <c r="AK389" s="1">
        <v>1.3225313741713762E-3</v>
      </c>
      <c r="AL389" s="1">
        <v>2.6735423132777214E-2</v>
      </c>
      <c r="AM389" s="1">
        <v>9.7355764592066407E-4</v>
      </c>
      <c r="AN389" s="1">
        <v>1</v>
      </c>
      <c r="AO389" s="1">
        <v>-0.21956524252891541</v>
      </c>
      <c r="AP389" s="1">
        <v>2.737391471862793</v>
      </c>
      <c r="AQ389" s="1">
        <v>1</v>
      </c>
      <c r="AR389" s="1">
        <v>0</v>
      </c>
      <c r="AS389" s="1">
        <v>0.15999999642372131</v>
      </c>
      <c r="AT389" s="1">
        <v>111115</v>
      </c>
      <c r="AU389" s="1" t="s">
        <v>88</v>
      </c>
      <c r="AV389">
        <f t="shared" si="148"/>
        <v>0.8341764322916666</v>
      </c>
      <c r="AW389">
        <f t="shared" si="149"/>
        <v>1.4165957856139138E-4</v>
      </c>
      <c r="AX389">
        <f t="shared" si="150"/>
        <v>304.0232223510742</v>
      </c>
      <c r="AY389">
        <f t="shared" si="151"/>
        <v>304.13184013366697</v>
      </c>
      <c r="AZ389">
        <f t="shared" si="152"/>
        <v>4.1716546079891614E-2</v>
      </c>
      <c r="BA389">
        <f t="shared" si="153"/>
        <v>-5.514607258054792E-2</v>
      </c>
      <c r="BB389">
        <f t="shared" si="154"/>
        <v>4.478870056065797</v>
      </c>
      <c r="BC389">
        <f t="shared" si="155"/>
        <v>44.923486099472349</v>
      </c>
      <c r="BD389">
        <f t="shared" si="156"/>
        <v>22.983401642074888</v>
      </c>
      <c r="BE389">
        <f t="shared" si="157"/>
        <v>30.927531242370605</v>
      </c>
      <c r="BF389">
        <f t="shared" si="158"/>
        <v>4.4927708421131465</v>
      </c>
      <c r="BG389">
        <f t="shared" si="159"/>
        <v>5.9575013342512435E-3</v>
      </c>
      <c r="BH389">
        <f t="shared" si="160"/>
        <v>2.1874256838884611</v>
      </c>
      <c r="BI389">
        <f t="shared" si="161"/>
        <v>2.3053451582246853</v>
      </c>
      <c r="BJ389">
        <f t="shared" si="162"/>
        <v>3.7245614607359315E-3</v>
      </c>
      <c r="BK389">
        <f t="shared" si="163"/>
        <v>80.069954320219495</v>
      </c>
      <c r="BL389">
        <f t="shared" si="164"/>
        <v>1.9124777017526118</v>
      </c>
      <c r="BM389">
        <f t="shared" si="165"/>
        <v>47.180247102398319</v>
      </c>
      <c r="BN389">
        <f t="shared" si="166"/>
        <v>420.650830641276</v>
      </c>
      <c r="BO389">
        <f t="shared" si="167"/>
        <v>-1.6978768689166392E-3</v>
      </c>
    </row>
    <row r="390" spans="1:67" x14ac:dyDescent="0.25">
      <c r="A390" s="1">
        <v>377</v>
      </c>
      <c r="B390" s="1" t="s">
        <v>466</v>
      </c>
      <c r="C390" s="1" t="s">
        <v>82</v>
      </c>
      <c r="D390" s="1" t="s">
        <v>83</v>
      </c>
      <c r="E390" s="1" t="s">
        <v>84</v>
      </c>
      <c r="F390" s="1" t="s">
        <v>85</v>
      </c>
      <c r="G390" s="1" t="s">
        <v>86</v>
      </c>
      <c r="H390" s="1" t="s">
        <v>87</v>
      </c>
      <c r="I390" s="1">
        <v>2187.4999964348972</v>
      </c>
      <c r="J390" s="1">
        <v>0</v>
      </c>
      <c r="K390">
        <f t="shared" si="140"/>
        <v>-1.5625816554812963</v>
      </c>
      <c r="L390">
        <f t="shared" si="141"/>
        <v>5.8397283747031329E-3</v>
      </c>
      <c r="M390">
        <f t="shared" si="142"/>
        <v>825.18395427061307</v>
      </c>
      <c r="N390">
        <f t="shared" si="143"/>
        <v>0.13864618927632247</v>
      </c>
      <c r="O390">
        <f t="shared" si="144"/>
        <v>2.2926125730893516</v>
      </c>
      <c r="P390">
        <f t="shared" si="145"/>
        <v>30.875755310058594</v>
      </c>
      <c r="Q390" s="1">
        <v>6</v>
      </c>
      <c r="R390">
        <f t="shared" si="146"/>
        <v>1.4200000166893005</v>
      </c>
      <c r="S390" s="1">
        <v>1</v>
      </c>
      <c r="T390">
        <f t="shared" si="147"/>
        <v>2.8400000333786011</v>
      </c>
      <c r="U390" s="1">
        <v>30.9805908203125</v>
      </c>
      <c r="V390" s="1">
        <v>30.875755310058594</v>
      </c>
      <c r="W390" s="1">
        <v>31.010513305664063</v>
      </c>
      <c r="X390" s="1">
        <v>418.19351196289063</v>
      </c>
      <c r="Y390" s="1">
        <v>419.99771118164063</v>
      </c>
      <c r="Z390" s="1">
        <v>21.772420883178711</v>
      </c>
      <c r="AA390" s="1">
        <v>21.935054779052734</v>
      </c>
      <c r="AB390" s="1">
        <v>48.169185638427734</v>
      </c>
      <c r="AC390" s="1">
        <v>48.528995513916016</v>
      </c>
      <c r="AD390" s="1">
        <v>500.2830810546875</v>
      </c>
      <c r="AE390" s="1">
        <v>9.2954061925411224E-2</v>
      </c>
      <c r="AF390" s="1">
        <v>0.11887654662132263</v>
      </c>
      <c r="AG390" s="1">
        <v>99.699089050292969</v>
      </c>
      <c r="AH390" s="1">
        <v>0.64036297798156738</v>
      </c>
      <c r="AI390" s="1">
        <v>0.18959160149097443</v>
      </c>
      <c r="AJ390" s="1">
        <v>1.953352615237236E-2</v>
      </c>
      <c r="AK390" s="1">
        <v>1.3225313741713762E-3</v>
      </c>
      <c r="AL390" s="1">
        <v>2.6735423132777214E-2</v>
      </c>
      <c r="AM390" s="1">
        <v>9.7355764592066407E-4</v>
      </c>
      <c r="AN390" s="1">
        <v>1</v>
      </c>
      <c r="AO390" s="1">
        <v>-0.21956524252891541</v>
      </c>
      <c r="AP390" s="1">
        <v>2.737391471862793</v>
      </c>
      <c r="AQ390" s="1">
        <v>1</v>
      </c>
      <c r="AR390" s="1">
        <v>0</v>
      </c>
      <c r="AS390" s="1">
        <v>0.15999999642372131</v>
      </c>
      <c r="AT390" s="1">
        <v>111115</v>
      </c>
      <c r="AU390" s="1" t="s">
        <v>88</v>
      </c>
      <c r="AV390">
        <f t="shared" si="148"/>
        <v>0.83380513509114573</v>
      </c>
      <c r="AW390">
        <f t="shared" si="149"/>
        <v>1.3864618927632248E-4</v>
      </c>
      <c r="AX390">
        <f t="shared" si="150"/>
        <v>304.02575531005857</v>
      </c>
      <c r="AY390">
        <f t="shared" si="151"/>
        <v>304.13059082031248</v>
      </c>
      <c r="AZ390">
        <f t="shared" si="152"/>
        <v>1.4872649575636165E-2</v>
      </c>
      <c r="BA390">
        <f t="shared" si="153"/>
        <v>-5.4466587030946964E-2</v>
      </c>
      <c r="BB390">
        <f t="shared" si="154"/>
        <v>4.4795175528291846</v>
      </c>
      <c r="BC390">
        <f t="shared" si="155"/>
        <v>44.930375949267727</v>
      </c>
      <c r="BD390">
        <f t="shared" si="156"/>
        <v>22.995321170214993</v>
      </c>
      <c r="BE390">
        <f t="shared" si="157"/>
        <v>30.928173065185547</v>
      </c>
      <c r="BF390">
        <f t="shared" si="158"/>
        <v>4.4929353461169832</v>
      </c>
      <c r="BG390">
        <f t="shared" si="159"/>
        <v>5.8277451183200322E-3</v>
      </c>
      <c r="BH390">
        <f t="shared" si="160"/>
        <v>2.186904979739833</v>
      </c>
      <c r="BI390">
        <f t="shared" si="161"/>
        <v>2.3060303663771502</v>
      </c>
      <c r="BJ390">
        <f t="shared" si="162"/>
        <v>3.6434154274119388E-3</v>
      </c>
      <c r="BK390">
        <f t="shared" si="163"/>
        <v>82.270088539698733</v>
      </c>
      <c r="BL390">
        <f t="shared" si="164"/>
        <v>1.9647344075971345</v>
      </c>
      <c r="BM390">
        <f t="shared" si="165"/>
        <v>47.158487778643632</v>
      </c>
      <c r="BN390">
        <f t="shared" si="166"/>
        <v>420.74048766407265</v>
      </c>
      <c r="BO390">
        <f t="shared" si="167"/>
        <v>-1.7514118575149384E-3</v>
      </c>
    </row>
    <row r="391" spans="1:67" x14ac:dyDescent="0.25">
      <c r="A391" s="1">
        <v>378</v>
      </c>
      <c r="B391" s="1" t="s">
        <v>467</v>
      </c>
      <c r="C391" s="1" t="s">
        <v>82</v>
      </c>
      <c r="D391" s="1" t="s">
        <v>83</v>
      </c>
      <c r="E391" s="1" t="s">
        <v>84</v>
      </c>
      <c r="F391" s="1" t="s">
        <v>85</v>
      </c>
      <c r="G391" s="1" t="s">
        <v>86</v>
      </c>
      <c r="H391" s="1" t="s">
        <v>87</v>
      </c>
      <c r="I391" s="1">
        <v>2192.4999963231385</v>
      </c>
      <c r="J391" s="1">
        <v>0</v>
      </c>
      <c r="K391">
        <f t="shared" si="140"/>
        <v>-1.5286948501268123</v>
      </c>
      <c r="L391">
        <f t="shared" si="141"/>
        <v>5.9460322112931136E-3</v>
      </c>
      <c r="M391">
        <f t="shared" si="142"/>
        <v>808.64472524992709</v>
      </c>
      <c r="N391">
        <f t="shared" si="143"/>
        <v>0.14106894714334361</v>
      </c>
      <c r="O391">
        <f t="shared" si="144"/>
        <v>2.2911074291751667</v>
      </c>
      <c r="P391">
        <f t="shared" si="145"/>
        <v>30.86956787109375</v>
      </c>
      <c r="Q391" s="1">
        <v>6</v>
      </c>
      <c r="R391">
        <f t="shared" si="146"/>
        <v>1.4200000166893005</v>
      </c>
      <c r="S391" s="1">
        <v>1</v>
      </c>
      <c r="T391">
        <f t="shared" si="147"/>
        <v>2.8400000333786011</v>
      </c>
      <c r="U391" s="1">
        <v>30.977317810058594</v>
      </c>
      <c r="V391" s="1">
        <v>30.86956787109375</v>
      </c>
      <c r="W391" s="1">
        <v>31.003074645996094</v>
      </c>
      <c r="X391" s="1">
        <v>418.15243530273438</v>
      </c>
      <c r="Y391" s="1">
        <v>419.91513061523438</v>
      </c>
      <c r="Z391" s="1">
        <v>21.768489837646484</v>
      </c>
      <c r="AA391" s="1">
        <v>21.933998107910156</v>
      </c>
      <c r="AB391" s="1">
        <v>48.170116424560547</v>
      </c>
      <c r="AC391" s="1">
        <v>48.536361694335938</v>
      </c>
      <c r="AD391" s="1">
        <v>500.185546875</v>
      </c>
      <c r="AE391" s="1">
        <v>0.26300275325775146</v>
      </c>
      <c r="AF391" s="1">
        <v>5.3755071014165878E-2</v>
      </c>
      <c r="AG391" s="1">
        <v>99.700408935546875</v>
      </c>
      <c r="AH391" s="1">
        <v>0.64036297798156738</v>
      </c>
      <c r="AI391" s="1">
        <v>0.18959160149097443</v>
      </c>
      <c r="AJ391" s="1">
        <v>1.953352615237236E-2</v>
      </c>
      <c r="AK391" s="1">
        <v>1.3225313741713762E-3</v>
      </c>
      <c r="AL391" s="1">
        <v>2.6735423132777214E-2</v>
      </c>
      <c r="AM391" s="1">
        <v>9.7355764592066407E-4</v>
      </c>
      <c r="AN391" s="1">
        <v>1</v>
      </c>
      <c r="AO391" s="1">
        <v>-0.21956524252891541</v>
      </c>
      <c r="AP391" s="1">
        <v>2.737391471862793</v>
      </c>
      <c r="AQ391" s="1">
        <v>1</v>
      </c>
      <c r="AR391" s="1">
        <v>0</v>
      </c>
      <c r="AS391" s="1">
        <v>0.15999999642372131</v>
      </c>
      <c r="AT391" s="1">
        <v>111115</v>
      </c>
      <c r="AU391" s="1" t="s">
        <v>88</v>
      </c>
      <c r="AV391">
        <f t="shared" si="148"/>
        <v>0.83364257812499976</v>
      </c>
      <c r="AW391">
        <f t="shared" si="149"/>
        <v>1.4106894714334363E-4</v>
      </c>
      <c r="AX391">
        <f t="shared" si="150"/>
        <v>304.01956787109373</v>
      </c>
      <c r="AY391">
        <f t="shared" si="151"/>
        <v>304.12731781005857</v>
      </c>
      <c r="AZ391">
        <f t="shared" si="152"/>
        <v>4.2080439580669093E-2</v>
      </c>
      <c r="BA391">
        <f t="shared" si="153"/>
        <v>-5.496765215935049E-2</v>
      </c>
      <c r="BB391">
        <f t="shared" si="154"/>
        <v>4.4779360101253207</v>
      </c>
      <c r="BC391">
        <f t="shared" si="155"/>
        <v>44.913918186836753</v>
      </c>
      <c r="BD391">
        <f t="shared" si="156"/>
        <v>22.979920078926597</v>
      </c>
      <c r="BE391">
        <f t="shared" si="157"/>
        <v>30.923442840576172</v>
      </c>
      <c r="BF391">
        <f t="shared" si="158"/>
        <v>4.4917230772010877</v>
      </c>
      <c r="BG391">
        <f t="shared" si="159"/>
        <v>5.9336091722604302E-3</v>
      </c>
      <c r="BH391">
        <f t="shared" si="160"/>
        <v>2.186828580950154</v>
      </c>
      <c r="BI391">
        <f t="shared" si="161"/>
        <v>2.3048944962509337</v>
      </c>
      <c r="BJ391">
        <f t="shared" si="162"/>
        <v>3.7096198677572384E-3</v>
      </c>
      <c r="BK391">
        <f t="shared" si="163"/>
        <v>80.622209790990681</v>
      </c>
      <c r="BL391">
        <f t="shared" si="164"/>
        <v>1.9257337168707152</v>
      </c>
      <c r="BM391">
        <f t="shared" si="165"/>
        <v>47.176980387328747</v>
      </c>
      <c r="BN391">
        <f t="shared" si="166"/>
        <v>420.64179893333863</v>
      </c>
      <c r="BO391">
        <f t="shared" si="167"/>
        <v>-1.7145040541744212E-3</v>
      </c>
    </row>
    <row r="392" spans="1:67" x14ac:dyDescent="0.25">
      <c r="A392" s="1">
        <v>379</v>
      </c>
      <c r="B392" s="1" t="s">
        <v>468</v>
      </c>
      <c r="C392" s="1" t="s">
        <v>82</v>
      </c>
      <c r="D392" s="1" t="s">
        <v>83</v>
      </c>
      <c r="E392" s="1" t="s">
        <v>84</v>
      </c>
      <c r="F392" s="1" t="s">
        <v>85</v>
      </c>
      <c r="G392" s="1" t="s">
        <v>86</v>
      </c>
      <c r="H392" s="1" t="s">
        <v>87</v>
      </c>
      <c r="I392" s="1">
        <v>2197.9999962002039</v>
      </c>
      <c r="J392" s="1">
        <v>0</v>
      </c>
      <c r="K392">
        <f t="shared" si="140"/>
        <v>-1.5142916301671829</v>
      </c>
      <c r="L392">
        <f t="shared" si="141"/>
        <v>6.0458313769628565E-3</v>
      </c>
      <c r="M392">
        <f t="shared" si="142"/>
        <v>798.31336161836657</v>
      </c>
      <c r="N392">
        <f t="shared" si="143"/>
        <v>0.14335886130148714</v>
      </c>
      <c r="O392">
        <f t="shared" si="144"/>
        <v>2.2899601174807094</v>
      </c>
      <c r="P392">
        <f t="shared" si="145"/>
        <v>30.865499496459961</v>
      </c>
      <c r="Q392" s="1">
        <v>6</v>
      </c>
      <c r="R392">
        <f t="shared" si="146"/>
        <v>1.4200000166893005</v>
      </c>
      <c r="S392" s="1">
        <v>1</v>
      </c>
      <c r="T392">
        <f t="shared" si="147"/>
        <v>2.8400000333786011</v>
      </c>
      <c r="U392" s="1">
        <v>30.973501205444336</v>
      </c>
      <c r="V392" s="1">
        <v>30.865499496459961</v>
      </c>
      <c r="W392" s="1">
        <v>31.005952835083008</v>
      </c>
      <c r="X392" s="1">
        <v>418.241455078125</v>
      </c>
      <c r="Y392" s="1">
        <v>419.9857177734375</v>
      </c>
      <c r="Z392" s="1">
        <v>21.766843795776367</v>
      </c>
      <c r="AA392" s="1">
        <v>21.935039520263672</v>
      </c>
      <c r="AB392" s="1">
        <v>48.177040100097656</v>
      </c>
      <c r="AC392" s="1">
        <v>48.54931640625</v>
      </c>
      <c r="AD392" s="1">
        <v>500.18255615234375</v>
      </c>
      <c r="AE392" s="1">
        <v>0.10958388447761536</v>
      </c>
      <c r="AF392" s="1">
        <v>0.11267829686403275</v>
      </c>
      <c r="AG392" s="1">
        <v>99.700584411621094</v>
      </c>
      <c r="AH392" s="1">
        <v>0.64036297798156738</v>
      </c>
      <c r="AI392" s="1">
        <v>0.18959160149097443</v>
      </c>
      <c r="AJ392" s="1">
        <v>1.953352615237236E-2</v>
      </c>
      <c r="AK392" s="1">
        <v>1.3225313741713762E-3</v>
      </c>
      <c r="AL392" s="1">
        <v>2.6735423132777214E-2</v>
      </c>
      <c r="AM392" s="1">
        <v>9.7355764592066407E-4</v>
      </c>
      <c r="AN392" s="1">
        <v>1</v>
      </c>
      <c r="AO392" s="1">
        <v>-0.21956524252891541</v>
      </c>
      <c r="AP392" s="1">
        <v>2.737391471862793</v>
      </c>
      <c r="AQ392" s="1">
        <v>1</v>
      </c>
      <c r="AR392" s="1">
        <v>0</v>
      </c>
      <c r="AS392" s="1">
        <v>0.15999999642372131</v>
      </c>
      <c r="AT392" s="1">
        <v>111115</v>
      </c>
      <c r="AU392" s="1" t="s">
        <v>88</v>
      </c>
      <c r="AV392">
        <f t="shared" si="148"/>
        <v>0.83363759358723954</v>
      </c>
      <c r="AW392">
        <f t="shared" si="149"/>
        <v>1.4335886130148714E-4</v>
      </c>
      <c r="AX392">
        <f t="shared" si="150"/>
        <v>304.01549949645994</v>
      </c>
      <c r="AY392">
        <f t="shared" si="151"/>
        <v>304.12350120544431</v>
      </c>
      <c r="AZ392">
        <f t="shared" si="152"/>
        <v>1.7533421124515947E-2</v>
      </c>
      <c r="BA392">
        <f t="shared" si="153"/>
        <v>-5.6349954765766451E-2</v>
      </c>
      <c r="BB392">
        <f t="shared" si="154"/>
        <v>4.4768963767430021</v>
      </c>
      <c r="BC392">
        <f t="shared" si="155"/>
        <v>44.90341158141873</v>
      </c>
      <c r="BD392">
        <f t="shared" si="156"/>
        <v>22.968372061155058</v>
      </c>
      <c r="BE392">
        <f t="shared" si="157"/>
        <v>30.919500350952148</v>
      </c>
      <c r="BF392">
        <f t="shared" si="158"/>
        <v>4.4907129078705408</v>
      </c>
      <c r="BG392">
        <f t="shared" si="159"/>
        <v>6.0329882680406439E-3</v>
      </c>
      <c r="BH392">
        <f t="shared" si="160"/>
        <v>2.1869362592622927</v>
      </c>
      <c r="BI392">
        <f t="shared" si="161"/>
        <v>2.303776648608248</v>
      </c>
      <c r="BJ392">
        <f t="shared" si="162"/>
        <v>3.7717694411433097E-3</v>
      </c>
      <c r="BK392">
        <f t="shared" si="163"/>
        <v>79.592308696956962</v>
      </c>
      <c r="BL392">
        <f t="shared" si="164"/>
        <v>1.9008107367332405</v>
      </c>
      <c r="BM392">
        <f t="shared" si="165"/>
        <v>47.193282253321158</v>
      </c>
      <c r="BN392">
        <f t="shared" si="166"/>
        <v>420.70553949058507</v>
      </c>
      <c r="BO392">
        <f t="shared" si="167"/>
        <v>-1.6986796133669872E-3</v>
      </c>
    </row>
    <row r="393" spans="1:67" x14ac:dyDescent="0.25">
      <c r="A393" s="1">
        <v>380</v>
      </c>
      <c r="B393" s="1" t="s">
        <v>469</v>
      </c>
      <c r="C393" s="1" t="s">
        <v>82</v>
      </c>
      <c r="D393" s="1" t="s">
        <v>83</v>
      </c>
      <c r="E393" s="1" t="s">
        <v>84</v>
      </c>
      <c r="F393" s="1" t="s">
        <v>85</v>
      </c>
      <c r="G393" s="1" t="s">
        <v>86</v>
      </c>
      <c r="H393" s="1" t="s">
        <v>87</v>
      </c>
      <c r="I393" s="1">
        <v>2202.9999960884452</v>
      </c>
      <c r="J393" s="1">
        <v>0</v>
      </c>
      <c r="K393">
        <f t="shared" si="140"/>
        <v>-1.526806501719109</v>
      </c>
      <c r="L393">
        <f t="shared" si="141"/>
        <v>6.0697779932060887E-3</v>
      </c>
      <c r="M393">
        <f t="shared" si="142"/>
        <v>799.96395807110912</v>
      </c>
      <c r="N393">
        <f t="shared" si="143"/>
        <v>0.1438069828196431</v>
      </c>
      <c r="O393">
        <f t="shared" si="144"/>
        <v>2.2880952679189788</v>
      </c>
      <c r="P393">
        <f t="shared" si="145"/>
        <v>30.857767105102539</v>
      </c>
      <c r="Q393" s="1">
        <v>6</v>
      </c>
      <c r="R393">
        <f t="shared" si="146"/>
        <v>1.4200000166893005</v>
      </c>
      <c r="S393" s="1">
        <v>1</v>
      </c>
      <c r="T393">
        <f t="shared" si="147"/>
        <v>2.8400000333786011</v>
      </c>
      <c r="U393" s="1">
        <v>30.976152420043945</v>
      </c>
      <c r="V393" s="1">
        <v>30.857767105102539</v>
      </c>
      <c r="W393" s="1">
        <v>31.030414581298828</v>
      </c>
      <c r="X393" s="1">
        <v>418.16433715820313</v>
      </c>
      <c r="Y393" s="1">
        <v>419.9234619140625</v>
      </c>
      <c r="Z393" s="1">
        <v>21.765243530273438</v>
      </c>
      <c r="AA393" s="1">
        <v>21.933971405029297</v>
      </c>
      <c r="AB393" s="1">
        <v>48.166130065917969</v>
      </c>
      <c r="AC393" s="1">
        <v>48.539524078369141</v>
      </c>
      <c r="AD393" s="1">
        <v>500.16415405273438</v>
      </c>
      <c r="AE393" s="1">
        <v>0.26225325465202332</v>
      </c>
      <c r="AF393" s="1">
        <v>3.6182165145874023E-2</v>
      </c>
      <c r="AG393" s="1">
        <v>99.700401306152344</v>
      </c>
      <c r="AH393" s="1">
        <v>0.64036297798156738</v>
      </c>
      <c r="AI393" s="1">
        <v>0.18959160149097443</v>
      </c>
      <c r="AJ393" s="1">
        <v>1.953352615237236E-2</v>
      </c>
      <c r="AK393" s="1">
        <v>1.3225313741713762E-3</v>
      </c>
      <c r="AL393" s="1">
        <v>2.6735423132777214E-2</v>
      </c>
      <c r="AM393" s="1">
        <v>9.7355764592066407E-4</v>
      </c>
      <c r="AN393" s="1">
        <v>1</v>
      </c>
      <c r="AO393" s="1">
        <v>-0.21956524252891541</v>
      </c>
      <c r="AP393" s="1">
        <v>2.737391471862793</v>
      </c>
      <c r="AQ393" s="1">
        <v>1</v>
      </c>
      <c r="AR393" s="1">
        <v>0</v>
      </c>
      <c r="AS393" s="1">
        <v>0.15999999642372131</v>
      </c>
      <c r="AT393" s="1">
        <v>111115</v>
      </c>
      <c r="AU393" s="1" t="s">
        <v>88</v>
      </c>
      <c r="AV393">
        <f t="shared" si="148"/>
        <v>0.83360692342122378</v>
      </c>
      <c r="AW393">
        <f t="shared" si="149"/>
        <v>1.4380698281964309E-4</v>
      </c>
      <c r="AX393">
        <f t="shared" si="150"/>
        <v>304.00776710510252</v>
      </c>
      <c r="AY393">
        <f t="shared" si="151"/>
        <v>304.12615242004392</v>
      </c>
      <c r="AZ393">
        <f t="shared" si="152"/>
        <v>4.1960519806433005E-2</v>
      </c>
      <c r="BA393">
        <f t="shared" si="153"/>
        <v>-5.4879524161973947E-2</v>
      </c>
      <c r="BB393">
        <f t="shared" si="154"/>
        <v>4.47492101923807</v>
      </c>
      <c r="BC393">
        <f t="shared" si="155"/>
        <v>44.883681114751241</v>
      </c>
      <c r="BD393">
        <f t="shared" si="156"/>
        <v>22.949709709721944</v>
      </c>
      <c r="BE393">
        <f t="shared" si="157"/>
        <v>30.916959762573242</v>
      </c>
      <c r="BF393">
        <f t="shared" si="158"/>
        <v>4.4900620472939012</v>
      </c>
      <c r="BG393">
        <f t="shared" si="159"/>
        <v>6.0568330525234667E-3</v>
      </c>
      <c r="BH393">
        <f t="shared" si="160"/>
        <v>2.1868257513190912</v>
      </c>
      <c r="BI393">
        <f t="shared" si="161"/>
        <v>2.3032362959748101</v>
      </c>
      <c r="BJ393">
        <f t="shared" si="162"/>
        <v>3.7866815553797466E-3</v>
      </c>
      <c r="BK393">
        <f t="shared" si="163"/>
        <v>79.756727650147596</v>
      </c>
      <c r="BL393">
        <f t="shared" si="164"/>
        <v>1.9050232497721742</v>
      </c>
      <c r="BM393">
        <f t="shared" si="165"/>
        <v>47.214006534476582</v>
      </c>
      <c r="BN393">
        <f t="shared" si="166"/>
        <v>420.64923260177221</v>
      </c>
      <c r="BO393">
        <f t="shared" si="167"/>
        <v>-1.7136998373486069E-3</v>
      </c>
    </row>
    <row r="394" spans="1:67" x14ac:dyDescent="0.25">
      <c r="A394" s="1">
        <v>381</v>
      </c>
      <c r="B394" s="1" t="s">
        <v>470</v>
      </c>
      <c r="C394" s="1" t="s">
        <v>82</v>
      </c>
      <c r="D394" s="1" t="s">
        <v>83</v>
      </c>
      <c r="E394" s="1" t="s">
        <v>84</v>
      </c>
      <c r="F394" s="1" t="s">
        <v>85</v>
      </c>
      <c r="G394" s="1" t="s">
        <v>86</v>
      </c>
      <c r="H394" s="1" t="s">
        <v>87</v>
      </c>
      <c r="I394" s="1">
        <v>2207.9999959766865</v>
      </c>
      <c r="J394" s="1">
        <v>0</v>
      </c>
      <c r="K394">
        <f t="shared" si="140"/>
        <v>-1.594208205046481</v>
      </c>
      <c r="L394">
        <f t="shared" si="141"/>
        <v>5.8858296080919305E-3</v>
      </c>
      <c r="M394">
        <f t="shared" si="142"/>
        <v>830.30528236805549</v>
      </c>
      <c r="N394">
        <f t="shared" si="143"/>
        <v>0.13961234646312373</v>
      </c>
      <c r="O394">
        <f t="shared" si="144"/>
        <v>2.2905888794931863</v>
      </c>
      <c r="P394">
        <f t="shared" si="145"/>
        <v>30.866426467895508</v>
      </c>
      <c r="Q394" s="1">
        <v>6</v>
      </c>
      <c r="R394">
        <f t="shared" si="146"/>
        <v>1.4200000166893005</v>
      </c>
      <c r="S394" s="1">
        <v>1</v>
      </c>
      <c r="T394">
        <f t="shared" si="147"/>
        <v>2.8400000333786011</v>
      </c>
      <c r="U394" s="1">
        <v>30.982999801635742</v>
      </c>
      <c r="V394" s="1">
        <v>30.866426467895508</v>
      </c>
      <c r="W394" s="1">
        <v>31.044692993164063</v>
      </c>
      <c r="X394" s="1">
        <v>418.0924072265625</v>
      </c>
      <c r="Y394" s="1">
        <v>419.93447875976563</v>
      </c>
      <c r="Z394" s="1">
        <v>21.767515182495117</v>
      </c>
      <c r="AA394" s="1">
        <v>21.931320190429688</v>
      </c>
      <c r="AB394" s="1">
        <v>48.1519775390625</v>
      </c>
      <c r="AC394" s="1">
        <v>48.514331817626953</v>
      </c>
      <c r="AD394" s="1">
        <v>500.1695556640625</v>
      </c>
      <c r="AE394" s="1">
        <v>-2.1161269396543503E-2</v>
      </c>
      <c r="AF394" s="1">
        <v>2.48101856559515E-2</v>
      </c>
      <c r="AG394" s="1">
        <v>99.699623107910156</v>
      </c>
      <c r="AH394" s="1">
        <v>0.64036297798156738</v>
      </c>
      <c r="AI394" s="1">
        <v>0.18959160149097443</v>
      </c>
      <c r="AJ394" s="1">
        <v>1.953352615237236E-2</v>
      </c>
      <c r="AK394" s="1">
        <v>1.3225313741713762E-3</v>
      </c>
      <c r="AL394" s="1">
        <v>2.6735423132777214E-2</v>
      </c>
      <c r="AM394" s="1">
        <v>9.7355764592066407E-4</v>
      </c>
      <c r="AN394" s="1">
        <v>1</v>
      </c>
      <c r="AO394" s="1">
        <v>-0.21956524252891541</v>
      </c>
      <c r="AP394" s="1">
        <v>2.737391471862793</v>
      </c>
      <c r="AQ394" s="1">
        <v>1</v>
      </c>
      <c r="AR394" s="1">
        <v>0</v>
      </c>
      <c r="AS394" s="1">
        <v>0.15999999642372131</v>
      </c>
      <c r="AT394" s="1">
        <v>111115</v>
      </c>
      <c r="AU394" s="1" t="s">
        <v>88</v>
      </c>
      <c r="AV394">
        <f t="shared" si="148"/>
        <v>0.83361592610677071</v>
      </c>
      <c r="AW394">
        <f t="shared" si="149"/>
        <v>1.3961234646312374E-4</v>
      </c>
      <c r="AX394">
        <f t="shared" si="150"/>
        <v>304.01642646789549</v>
      </c>
      <c r="AY394">
        <f t="shared" si="151"/>
        <v>304.13299980163572</v>
      </c>
      <c r="AZ394">
        <f t="shared" si="152"/>
        <v>-3.3858030277683637E-3</v>
      </c>
      <c r="BA394">
        <f t="shared" si="153"/>
        <v>-5.3550332295790842E-2</v>
      </c>
      <c r="BB394">
        <f t="shared" si="154"/>
        <v>4.4771332367379264</v>
      </c>
      <c r="BC394">
        <f t="shared" si="155"/>
        <v>44.906220276199932</v>
      </c>
      <c r="BD394">
        <f t="shared" si="156"/>
        <v>22.974900085770244</v>
      </c>
      <c r="BE394">
        <f t="shared" si="157"/>
        <v>30.924713134765625</v>
      </c>
      <c r="BF394">
        <f t="shared" si="158"/>
        <v>4.4920486020767934</v>
      </c>
      <c r="BG394">
        <f t="shared" si="159"/>
        <v>5.8736566005142005E-3</v>
      </c>
      <c r="BH394">
        <f t="shared" si="160"/>
        <v>2.1865443572447401</v>
      </c>
      <c r="BI394">
        <f t="shared" si="161"/>
        <v>2.3055042448320533</v>
      </c>
      <c r="BJ394">
        <f t="shared" si="162"/>
        <v>3.6721271066316279E-3</v>
      </c>
      <c r="BK394">
        <f t="shared" si="163"/>
        <v>82.781123716602053</v>
      </c>
      <c r="BL394">
        <f t="shared" si="164"/>
        <v>1.977225792033745</v>
      </c>
      <c r="BM394">
        <f t="shared" si="165"/>
        <v>47.17863272803249</v>
      </c>
      <c r="BN394">
        <f t="shared" si="166"/>
        <v>420.69228898917339</v>
      </c>
      <c r="BO394">
        <f t="shared" si="167"/>
        <v>-1.7878284286746088E-3</v>
      </c>
    </row>
    <row r="395" spans="1:67" x14ac:dyDescent="0.25">
      <c r="A395" s="1">
        <v>382</v>
      </c>
      <c r="B395" s="1" t="s">
        <v>471</v>
      </c>
      <c r="C395" s="1" t="s">
        <v>82</v>
      </c>
      <c r="D395" s="1" t="s">
        <v>83</v>
      </c>
      <c r="E395" s="1" t="s">
        <v>84</v>
      </c>
      <c r="F395" s="1" t="s">
        <v>85</v>
      </c>
      <c r="G395" s="1" t="s">
        <v>86</v>
      </c>
      <c r="H395" s="1" t="s">
        <v>87</v>
      </c>
      <c r="I395" s="1">
        <v>2213.4999958537519</v>
      </c>
      <c r="J395" s="1">
        <v>0</v>
      </c>
      <c r="K395">
        <f t="shared" si="140"/>
        <v>-1.5596722076186724</v>
      </c>
      <c r="L395">
        <f t="shared" si="141"/>
        <v>5.9009913452379723E-3</v>
      </c>
      <c r="M395">
        <f t="shared" si="142"/>
        <v>820.01706694249538</v>
      </c>
      <c r="N395">
        <f t="shared" si="143"/>
        <v>0.1398814606841666</v>
      </c>
      <c r="O395">
        <f t="shared" si="144"/>
        <v>2.2891686278261418</v>
      </c>
      <c r="P395">
        <f t="shared" si="145"/>
        <v>30.860391616821289</v>
      </c>
      <c r="Q395" s="1">
        <v>6</v>
      </c>
      <c r="R395">
        <f t="shared" si="146"/>
        <v>1.4200000166893005</v>
      </c>
      <c r="S395" s="1">
        <v>1</v>
      </c>
      <c r="T395">
        <f t="shared" si="147"/>
        <v>2.8400000333786011</v>
      </c>
      <c r="U395" s="1">
        <v>30.985374450683594</v>
      </c>
      <c r="V395" s="1">
        <v>30.860391616821289</v>
      </c>
      <c r="W395" s="1">
        <v>31.041980743408203</v>
      </c>
      <c r="X395" s="1">
        <v>418.12911987304688</v>
      </c>
      <c r="Y395" s="1">
        <v>419.92971801757813</v>
      </c>
      <c r="Z395" s="1">
        <v>21.765701293945313</v>
      </c>
      <c r="AA395" s="1">
        <v>21.929830551147461</v>
      </c>
      <c r="AB395" s="1">
        <v>48.142040252685547</v>
      </c>
      <c r="AC395" s="1">
        <v>48.50506591796875</v>
      </c>
      <c r="AD395" s="1">
        <v>500.1444091796875</v>
      </c>
      <c r="AE395" s="1">
        <v>0.24713139235973358</v>
      </c>
      <c r="AF395" s="1">
        <v>0.22639110684394836</v>
      </c>
      <c r="AG395" s="1">
        <v>99.700851440429688</v>
      </c>
      <c r="AH395" s="1">
        <v>0.64036297798156738</v>
      </c>
      <c r="AI395" s="1">
        <v>0.18959160149097443</v>
      </c>
      <c r="AJ395" s="1">
        <v>1.953352615237236E-2</v>
      </c>
      <c r="AK395" s="1">
        <v>1.3225313741713762E-3</v>
      </c>
      <c r="AL395" s="1">
        <v>2.6735423132777214E-2</v>
      </c>
      <c r="AM395" s="1">
        <v>9.7355764592066407E-4</v>
      </c>
      <c r="AN395" s="1">
        <v>1</v>
      </c>
      <c r="AO395" s="1">
        <v>-0.21956524252891541</v>
      </c>
      <c r="AP395" s="1">
        <v>2.737391471862793</v>
      </c>
      <c r="AQ395" s="1">
        <v>1</v>
      </c>
      <c r="AR395" s="1">
        <v>0</v>
      </c>
      <c r="AS395" s="1">
        <v>0.15999999642372131</v>
      </c>
      <c r="AT395" s="1">
        <v>111115</v>
      </c>
      <c r="AU395" s="1" t="s">
        <v>88</v>
      </c>
      <c r="AV395">
        <f t="shared" si="148"/>
        <v>0.83357401529947917</v>
      </c>
      <c r="AW395">
        <f t="shared" si="149"/>
        <v>1.3988146068416661E-4</v>
      </c>
      <c r="AX395">
        <f t="shared" si="150"/>
        <v>304.01039161682127</v>
      </c>
      <c r="AY395">
        <f t="shared" si="151"/>
        <v>304.13537445068357</v>
      </c>
      <c r="AZ395">
        <f t="shared" si="152"/>
        <v>3.9541021893746642E-2</v>
      </c>
      <c r="BA395">
        <f t="shared" si="153"/>
        <v>-5.2051649230982801E-2</v>
      </c>
      <c r="BB395">
        <f t="shared" si="154"/>
        <v>4.4755914057198911</v>
      </c>
      <c r="BC395">
        <f t="shared" si="155"/>
        <v>44.890202451219935</v>
      </c>
      <c r="BD395">
        <f t="shared" si="156"/>
        <v>22.960371900072474</v>
      </c>
      <c r="BE395">
        <f t="shared" si="157"/>
        <v>30.922883033752441</v>
      </c>
      <c r="BF395">
        <f t="shared" si="158"/>
        <v>4.4915796279419116</v>
      </c>
      <c r="BG395">
        <f t="shared" si="159"/>
        <v>5.8887556073981594E-3</v>
      </c>
      <c r="BH395">
        <f t="shared" si="160"/>
        <v>2.1864227778937493</v>
      </c>
      <c r="BI395">
        <f t="shared" si="161"/>
        <v>2.3051568500481623</v>
      </c>
      <c r="BJ395">
        <f t="shared" si="162"/>
        <v>3.6815696068651974E-3</v>
      </c>
      <c r="BK395">
        <f t="shared" si="163"/>
        <v>81.756399769850617</v>
      </c>
      <c r="BL395">
        <f t="shared" si="164"/>
        <v>1.9527483570671456</v>
      </c>
      <c r="BM395">
        <f t="shared" si="165"/>
        <v>47.19395797800918</v>
      </c>
      <c r="BN395">
        <f t="shared" si="166"/>
        <v>420.67111148783817</v>
      </c>
      <c r="BO395">
        <f t="shared" si="167"/>
        <v>-1.7497542050246646E-3</v>
      </c>
    </row>
    <row r="396" spans="1:67" x14ac:dyDescent="0.25">
      <c r="A396" s="1">
        <v>383</v>
      </c>
      <c r="B396" s="1" t="s">
        <v>472</v>
      </c>
      <c r="C396" s="1" t="s">
        <v>82</v>
      </c>
      <c r="D396" s="1" t="s">
        <v>83</v>
      </c>
      <c r="E396" s="1" t="s">
        <v>84</v>
      </c>
      <c r="F396" s="1" t="s">
        <v>85</v>
      </c>
      <c r="G396" s="1" t="s">
        <v>86</v>
      </c>
      <c r="H396" s="1" t="s">
        <v>87</v>
      </c>
      <c r="I396" s="1">
        <v>2218.4999957419932</v>
      </c>
      <c r="J396" s="1">
        <v>0</v>
      </c>
      <c r="K396">
        <f t="shared" si="140"/>
        <v>-1.4518904400234764</v>
      </c>
      <c r="L396">
        <f t="shared" si="141"/>
        <v>5.9729071769240253E-3</v>
      </c>
      <c r="M396">
        <f t="shared" si="142"/>
        <v>786.5628745471621</v>
      </c>
      <c r="N396">
        <f t="shared" si="143"/>
        <v>0.14180631925567111</v>
      </c>
      <c r="O396">
        <f t="shared" si="144"/>
        <v>2.2927377727023699</v>
      </c>
      <c r="P396">
        <f t="shared" si="145"/>
        <v>30.873170852661133</v>
      </c>
      <c r="Q396" s="1">
        <v>6</v>
      </c>
      <c r="R396">
        <f t="shared" si="146"/>
        <v>1.4200000166893005</v>
      </c>
      <c r="S396" s="1">
        <v>1</v>
      </c>
      <c r="T396">
        <f t="shared" si="147"/>
        <v>2.8400000333786011</v>
      </c>
      <c r="U396" s="1">
        <v>30.988914489746094</v>
      </c>
      <c r="V396" s="1">
        <v>30.873170852661133</v>
      </c>
      <c r="W396" s="1">
        <v>31.025341033935547</v>
      </c>
      <c r="X396" s="1">
        <v>418.22116088867188</v>
      </c>
      <c r="Y396" s="1">
        <v>419.89129638671875</v>
      </c>
      <c r="Z396" s="1">
        <v>21.760530471801758</v>
      </c>
      <c r="AA396" s="1">
        <v>21.926898956298828</v>
      </c>
      <c r="AB396" s="1">
        <v>48.120632171630859</v>
      </c>
      <c r="AC396" s="1">
        <v>48.488536834716797</v>
      </c>
      <c r="AD396" s="1">
        <v>500.20391845703125</v>
      </c>
      <c r="AE396" s="1">
        <v>0.20859043300151825</v>
      </c>
      <c r="AF396" s="1">
        <v>6.6160745918750763E-2</v>
      </c>
      <c r="AG396" s="1">
        <v>99.700332641601563</v>
      </c>
      <c r="AH396" s="1">
        <v>0.64036297798156738</v>
      </c>
      <c r="AI396" s="1">
        <v>0.18959160149097443</v>
      </c>
      <c r="AJ396" s="1">
        <v>1.953352615237236E-2</v>
      </c>
      <c r="AK396" s="1">
        <v>1.3225313741713762E-3</v>
      </c>
      <c r="AL396" s="1">
        <v>2.6735423132777214E-2</v>
      </c>
      <c r="AM396" s="1">
        <v>9.7355764592066407E-4</v>
      </c>
      <c r="AN396" s="1">
        <v>1</v>
      </c>
      <c r="AO396" s="1">
        <v>-0.21956524252891541</v>
      </c>
      <c r="AP396" s="1">
        <v>2.737391471862793</v>
      </c>
      <c r="AQ396" s="1">
        <v>1</v>
      </c>
      <c r="AR396" s="1">
        <v>0</v>
      </c>
      <c r="AS396" s="1">
        <v>0.15999999642372131</v>
      </c>
      <c r="AT396" s="1">
        <v>111115</v>
      </c>
      <c r="AU396" s="1" t="s">
        <v>88</v>
      </c>
      <c r="AV396">
        <f t="shared" si="148"/>
        <v>0.83367319742838519</v>
      </c>
      <c r="AW396">
        <f t="shared" si="149"/>
        <v>1.418063192556711E-4</v>
      </c>
      <c r="AX396">
        <f t="shared" si="150"/>
        <v>304.02317085266111</v>
      </c>
      <c r="AY396">
        <f t="shared" si="151"/>
        <v>304.13891448974607</v>
      </c>
      <c r="AZ396">
        <f t="shared" si="152"/>
        <v>3.33744685342654E-2</v>
      </c>
      <c r="BA396">
        <f t="shared" si="153"/>
        <v>-5.4338872063187646E-2</v>
      </c>
      <c r="BB396">
        <f t="shared" si="154"/>
        <v>4.4788568924441492</v>
      </c>
      <c r="BC396">
        <f t="shared" si="155"/>
        <v>44.923189058401135</v>
      </c>
      <c r="BD396">
        <f t="shared" si="156"/>
        <v>22.996290102102307</v>
      </c>
      <c r="BE396">
        <f t="shared" si="157"/>
        <v>30.931042671203613</v>
      </c>
      <c r="BF396">
        <f t="shared" si="158"/>
        <v>4.4936709118453333</v>
      </c>
      <c r="BG396">
        <f t="shared" si="159"/>
        <v>5.9603717028034646E-3</v>
      </c>
      <c r="BH396">
        <f t="shared" si="160"/>
        <v>2.1861191197417793</v>
      </c>
      <c r="BI396">
        <f t="shared" si="161"/>
        <v>2.307551792103554</v>
      </c>
      <c r="BJ396">
        <f t="shared" si="162"/>
        <v>3.7263565237669292E-3</v>
      </c>
      <c r="BK396">
        <f t="shared" si="163"/>
        <v>78.420580235886376</v>
      </c>
      <c r="BL396">
        <f t="shared" si="164"/>
        <v>1.8732535809047584</v>
      </c>
      <c r="BM396">
        <f t="shared" si="165"/>
        <v>47.150699907309644</v>
      </c>
      <c r="BN396">
        <f t="shared" si="166"/>
        <v>420.58145556664664</v>
      </c>
      <c r="BO396">
        <f t="shared" si="167"/>
        <v>-1.6276906537309437E-3</v>
      </c>
    </row>
    <row r="397" spans="1:67" x14ac:dyDescent="0.25">
      <c r="A397" s="1">
        <v>384</v>
      </c>
      <c r="B397" s="1" t="s">
        <v>473</v>
      </c>
      <c r="C397" s="1" t="s">
        <v>82</v>
      </c>
      <c r="D397" s="1" t="s">
        <v>83</v>
      </c>
      <c r="E397" s="1" t="s">
        <v>84</v>
      </c>
      <c r="F397" s="1" t="s">
        <v>85</v>
      </c>
      <c r="G397" s="1" t="s">
        <v>86</v>
      </c>
      <c r="H397" s="1" t="s">
        <v>87</v>
      </c>
      <c r="I397" s="1">
        <v>2223.4999956302345</v>
      </c>
      <c r="J397" s="1">
        <v>0</v>
      </c>
      <c r="K397">
        <f t="shared" si="140"/>
        <v>-1.5008439530294471</v>
      </c>
      <c r="L397">
        <f t="shared" si="141"/>
        <v>5.9609400949900875E-3</v>
      </c>
      <c r="M397">
        <f t="shared" si="142"/>
        <v>800.23724369029674</v>
      </c>
      <c r="N397">
        <f t="shared" si="143"/>
        <v>0.14136777433654071</v>
      </c>
      <c r="O397">
        <f t="shared" si="144"/>
        <v>2.2902848039208585</v>
      </c>
      <c r="P397">
        <f t="shared" si="145"/>
        <v>30.862356185913086</v>
      </c>
      <c r="Q397" s="1">
        <v>6</v>
      </c>
      <c r="R397">
        <f t="shared" si="146"/>
        <v>1.4200000166893005</v>
      </c>
      <c r="S397" s="1">
        <v>1</v>
      </c>
      <c r="T397">
        <f t="shared" si="147"/>
        <v>2.8400000333786011</v>
      </c>
      <c r="U397" s="1">
        <v>30.983076095581055</v>
      </c>
      <c r="V397" s="1">
        <v>30.862356185913086</v>
      </c>
      <c r="W397" s="1">
        <v>31.012689590454102</v>
      </c>
      <c r="X397" s="1">
        <v>418.12615966796875</v>
      </c>
      <c r="Y397" s="1">
        <v>419.85552978515625</v>
      </c>
      <c r="Z397" s="1">
        <v>21.757698059082031</v>
      </c>
      <c r="AA397" s="1">
        <v>21.923580169677734</v>
      </c>
      <c r="AB397" s="1">
        <v>48.130840301513672</v>
      </c>
      <c r="AC397" s="1">
        <v>48.497791290283203</v>
      </c>
      <c r="AD397" s="1">
        <v>500.12078857421875</v>
      </c>
      <c r="AE397" s="1">
        <v>0.24032939970493317</v>
      </c>
      <c r="AF397" s="1">
        <v>8.4767386317253113E-2</v>
      </c>
      <c r="AG397" s="1">
        <v>99.701255798339844</v>
      </c>
      <c r="AH397" s="1">
        <v>0.64036297798156738</v>
      </c>
      <c r="AI397" s="1">
        <v>0.18959160149097443</v>
      </c>
      <c r="AJ397" s="1">
        <v>1.953352615237236E-2</v>
      </c>
      <c r="AK397" s="1">
        <v>1.3225313741713762E-3</v>
      </c>
      <c r="AL397" s="1">
        <v>2.6735423132777214E-2</v>
      </c>
      <c r="AM397" s="1">
        <v>9.7355764592066407E-4</v>
      </c>
      <c r="AN397" s="1">
        <v>1</v>
      </c>
      <c r="AO397" s="1">
        <v>-0.21956524252891541</v>
      </c>
      <c r="AP397" s="1">
        <v>2.737391471862793</v>
      </c>
      <c r="AQ397" s="1">
        <v>1</v>
      </c>
      <c r="AR397" s="1">
        <v>0</v>
      </c>
      <c r="AS397" s="1">
        <v>0.15999999642372131</v>
      </c>
      <c r="AT397" s="1">
        <v>111115</v>
      </c>
      <c r="AU397" s="1" t="s">
        <v>88</v>
      </c>
      <c r="AV397">
        <f t="shared" si="148"/>
        <v>0.83353464762369767</v>
      </c>
      <c r="AW397">
        <f t="shared" si="149"/>
        <v>1.4136777433654071E-4</v>
      </c>
      <c r="AX397">
        <f t="shared" si="150"/>
        <v>304.01235618591306</v>
      </c>
      <c r="AY397">
        <f t="shared" si="151"/>
        <v>304.13307609558103</v>
      </c>
      <c r="AZ397">
        <f t="shared" si="152"/>
        <v>3.8452703093304397E-2</v>
      </c>
      <c r="BA397">
        <f t="shared" si="153"/>
        <v>-5.3385588371990145E-2</v>
      </c>
      <c r="BB397">
        <f t="shared" si="154"/>
        <v>4.476093278433309</v>
      </c>
      <c r="BC397">
        <f t="shared" si="155"/>
        <v>44.895054155454702</v>
      </c>
      <c r="BD397">
        <f t="shared" si="156"/>
        <v>22.971473985776967</v>
      </c>
      <c r="BE397">
        <f t="shared" si="157"/>
        <v>30.92271614074707</v>
      </c>
      <c r="BF397">
        <f t="shared" si="158"/>
        <v>4.4915368627509737</v>
      </c>
      <c r="BG397">
        <f t="shared" si="159"/>
        <v>5.9484547492150569E-3</v>
      </c>
      <c r="BH397">
        <f t="shared" si="160"/>
        <v>2.1858084745124504</v>
      </c>
      <c r="BI397">
        <f t="shared" si="161"/>
        <v>2.3057283882385233</v>
      </c>
      <c r="BJ397">
        <f t="shared" si="162"/>
        <v>3.7189039361841128E-3</v>
      </c>
      <c r="BK397">
        <f t="shared" si="163"/>
        <v>79.784658132524697</v>
      </c>
      <c r="BL397">
        <f t="shared" si="164"/>
        <v>1.9059823842257959</v>
      </c>
      <c r="BM397">
        <f t="shared" si="165"/>
        <v>47.175284896708838</v>
      </c>
      <c r="BN397">
        <f t="shared" si="166"/>
        <v>420.56895912064095</v>
      </c>
      <c r="BO397">
        <f t="shared" si="167"/>
        <v>-1.6834989728606426E-3</v>
      </c>
    </row>
    <row r="398" spans="1:67" x14ac:dyDescent="0.25">
      <c r="A398" s="1">
        <v>385</v>
      </c>
      <c r="B398" s="1" t="s">
        <v>474</v>
      </c>
      <c r="C398" s="1" t="s">
        <v>82</v>
      </c>
      <c r="D398" s="1" t="s">
        <v>83</v>
      </c>
      <c r="E398" s="1" t="s">
        <v>84</v>
      </c>
      <c r="F398" s="1" t="s">
        <v>85</v>
      </c>
      <c r="G398" s="1" t="s">
        <v>86</v>
      </c>
      <c r="H398" s="1" t="s">
        <v>87</v>
      </c>
      <c r="I398" s="1">
        <v>2228.9999955072999</v>
      </c>
      <c r="J398" s="1">
        <v>0</v>
      </c>
      <c r="K398">
        <f t="shared" si="140"/>
        <v>-1.6721242376327752</v>
      </c>
      <c r="L398">
        <f t="shared" si="141"/>
        <v>5.9929649150695903E-3</v>
      </c>
      <c r="M398">
        <f t="shared" si="142"/>
        <v>843.20194643145783</v>
      </c>
      <c r="N398">
        <f t="shared" si="143"/>
        <v>0.14207963424681952</v>
      </c>
      <c r="O398">
        <f t="shared" si="144"/>
        <v>2.2895326813217522</v>
      </c>
      <c r="P398">
        <f t="shared" si="145"/>
        <v>30.859035491943359</v>
      </c>
      <c r="Q398" s="1">
        <v>6</v>
      </c>
      <c r="R398">
        <f t="shared" si="146"/>
        <v>1.4200000166893005</v>
      </c>
      <c r="S398" s="1">
        <v>1</v>
      </c>
      <c r="T398">
        <f t="shared" si="147"/>
        <v>2.8400000333786011</v>
      </c>
      <c r="U398" s="1">
        <v>30.980764389038086</v>
      </c>
      <c r="V398" s="1">
        <v>30.859035491943359</v>
      </c>
      <c r="W398" s="1">
        <v>31.016855239868164</v>
      </c>
      <c r="X398" s="1">
        <v>418.03875732421875</v>
      </c>
      <c r="Y398" s="1">
        <v>419.97299194335938</v>
      </c>
      <c r="Z398" s="1">
        <v>21.756118774414063</v>
      </c>
      <c r="AA398" s="1">
        <v>21.922815322875977</v>
      </c>
      <c r="AB398" s="1">
        <v>48.133255004882813</v>
      </c>
      <c r="AC398" s="1">
        <v>48.502052307128906</v>
      </c>
      <c r="AD398" s="1">
        <v>500.18377685546875</v>
      </c>
      <c r="AE398" s="1">
        <v>0.3416130542755127</v>
      </c>
      <c r="AF398" s="1">
        <v>0.33494704961776733</v>
      </c>
      <c r="AG398" s="1">
        <v>99.700347900390625</v>
      </c>
      <c r="AH398" s="1">
        <v>0.64036297798156738</v>
      </c>
      <c r="AI398" s="1">
        <v>0.18959160149097443</v>
      </c>
      <c r="AJ398" s="1">
        <v>1.953352615237236E-2</v>
      </c>
      <c r="AK398" s="1">
        <v>1.3225313741713762E-3</v>
      </c>
      <c r="AL398" s="1">
        <v>2.6735423132777214E-2</v>
      </c>
      <c r="AM398" s="1">
        <v>9.7355764592066407E-4</v>
      </c>
      <c r="AN398" s="1">
        <v>1</v>
      </c>
      <c r="AO398" s="1">
        <v>-0.21956524252891541</v>
      </c>
      <c r="AP398" s="1">
        <v>2.737391471862793</v>
      </c>
      <c r="AQ398" s="1">
        <v>1</v>
      </c>
      <c r="AR398" s="1">
        <v>0</v>
      </c>
      <c r="AS398" s="1">
        <v>0.15999999642372131</v>
      </c>
      <c r="AT398" s="1">
        <v>111115</v>
      </c>
      <c r="AU398" s="1" t="s">
        <v>88</v>
      </c>
      <c r="AV398">
        <f t="shared" si="148"/>
        <v>0.83363962809244774</v>
      </c>
      <c r="AW398">
        <f t="shared" si="149"/>
        <v>1.4207963424681951E-4</v>
      </c>
      <c r="AX398">
        <f t="shared" si="150"/>
        <v>304.00903549194334</v>
      </c>
      <c r="AY398">
        <f t="shared" si="151"/>
        <v>304.13076438903806</v>
      </c>
      <c r="AZ398">
        <f t="shared" si="152"/>
        <v>5.4658087462378546E-2</v>
      </c>
      <c r="BA398">
        <f t="shared" si="153"/>
        <v>-5.3419714974727472E-2</v>
      </c>
      <c r="BB398">
        <f t="shared" si="154"/>
        <v>4.4752449959685014</v>
      </c>
      <c r="BC398">
        <f t="shared" si="155"/>
        <v>44.886954661779747</v>
      </c>
      <c r="BD398">
        <f t="shared" si="156"/>
        <v>22.96413933890377</v>
      </c>
      <c r="BE398">
        <f t="shared" si="157"/>
        <v>30.919899940490723</v>
      </c>
      <c r="BF398">
        <f t="shared" si="158"/>
        <v>4.4908152841864579</v>
      </c>
      <c r="BG398">
        <f t="shared" si="159"/>
        <v>5.9803451972787209E-3</v>
      </c>
      <c r="BH398">
        <f t="shared" si="160"/>
        <v>2.1857123146467492</v>
      </c>
      <c r="BI398">
        <f t="shared" si="161"/>
        <v>2.3051029695397087</v>
      </c>
      <c r="BJ398">
        <f t="shared" si="162"/>
        <v>3.7388475061439861E-3</v>
      </c>
      <c r="BK398">
        <f t="shared" si="163"/>
        <v>84.067527409502887</v>
      </c>
      <c r="BL398">
        <f t="shared" si="164"/>
        <v>2.007752790315569</v>
      </c>
      <c r="BM398">
        <f t="shared" si="165"/>
        <v>47.183459255287289</v>
      </c>
      <c r="BN398">
        <f t="shared" si="166"/>
        <v>420.76783972303309</v>
      </c>
      <c r="BO398">
        <f t="shared" si="167"/>
        <v>-1.8750626447129942E-3</v>
      </c>
    </row>
    <row r="399" spans="1:67" x14ac:dyDescent="0.25">
      <c r="A399" s="1">
        <v>386</v>
      </c>
      <c r="B399" s="1" t="s">
        <v>475</v>
      </c>
      <c r="C399" s="1" t="s">
        <v>82</v>
      </c>
      <c r="D399" s="1" t="s">
        <v>83</v>
      </c>
      <c r="E399" s="1" t="s">
        <v>84</v>
      </c>
      <c r="F399" s="1" t="s">
        <v>85</v>
      </c>
      <c r="G399" s="1" t="s">
        <v>86</v>
      </c>
      <c r="H399" s="1" t="s">
        <v>87</v>
      </c>
      <c r="I399" s="1">
        <v>2233.9999953955412</v>
      </c>
      <c r="J399" s="1">
        <v>0</v>
      </c>
      <c r="K399">
        <f t="shared" ref="K399:K428" si="168">(X399-Y399*(1000-Z399)/(1000-AA399))*AV399</f>
        <v>-1.5501354416437509</v>
      </c>
      <c r="L399">
        <f t="shared" ref="L399:L428" si="169">IF(BG399&lt;&gt;0,1/(1/BG399-1/T399),0)</f>
        <v>5.9855201524243624E-3</v>
      </c>
      <c r="M399">
        <f t="shared" ref="M399:M428" si="170">((BJ399-AW399/2)*Y399-K399)/(BJ399+AW399/2)</f>
        <v>811.6233098870083</v>
      </c>
      <c r="N399">
        <f t="shared" ref="N399:N428" si="171">AW399*1000</f>
        <v>0.14195993831412429</v>
      </c>
      <c r="O399">
        <f t="shared" ref="O399:O428" si="172">(BB399-BH399)</f>
        <v>2.2904448503916681</v>
      </c>
      <c r="P399">
        <f t="shared" ref="P399:P428" si="173">(V399+BA399*J399)</f>
        <v>30.862455368041992</v>
      </c>
      <c r="Q399" s="1">
        <v>6</v>
      </c>
      <c r="R399">
        <f t="shared" ref="R399:R462" si="174">(Q399*AO399+AP399)</f>
        <v>1.4200000166893005</v>
      </c>
      <c r="S399" s="1">
        <v>1</v>
      </c>
      <c r="T399">
        <f t="shared" ref="T399:T462" si="175">R399*(S399+1)*(S399+1)/(S399*S399+1)</f>
        <v>2.8400000333786011</v>
      </c>
      <c r="U399" s="1">
        <v>30.983108520507813</v>
      </c>
      <c r="V399" s="1">
        <v>30.862455368041992</v>
      </c>
      <c r="W399" s="1">
        <v>31.022405624389648</v>
      </c>
      <c r="X399" s="1">
        <v>418.12716674804688</v>
      </c>
      <c r="Y399" s="1">
        <v>419.91519165039063</v>
      </c>
      <c r="Z399" s="1">
        <v>21.755760192871094</v>
      </c>
      <c r="AA399" s="1">
        <v>21.922321319580078</v>
      </c>
      <c r="AB399" s="1">
        <v>48.126262664794922</v>
      </c>
      <c r="AC399" s="1">
        <v>48.494709014892578</v>
      </c>
      <c r="AD399" s="1">
        <v>500.16897583007813</v>
      </c>
      <c r="AE399" s="1">
        <v>0.44211620092391968</v>
      </c>
      <c r="AF399" s="1">
        <v>0.21605381369590759</v>
      </c>
      <c r="AG399" s="1">
        <v>99.700836181640625</v>
      </c>
      <c r="AH399" s="1">
        <v>0.64036297798156738</v>
      </c>
      <c r="AI399" s="1">
        <v>0.18959160149097443</v>
      </c>
      <c r="AJ399" s="1">
        <v>1.953352615237236E-2</v>
      </c>
      <c r="AK399" s="1">
        <v>1.3225313741713762E-3</v>
      </c>
      <c r="AL399" s="1">
        <v>2.6735423132777214E-2</v>
      </c>
      <c r="AM399" s="1">
        <v>9.7355764592066407E-4</v>
      </c>
      <c r="AN399" s="1">
        <v>1</v>
      </c>
      <c r="AO399" s="1">
        <v>-0.21956524252891541</v>
      </c>
      <c r="AP399" s="1">
        <v>2.737391471862793</v>
      </c>
      <c r="AQ399" s="1">
        <v>1</v>
      </c>
      <c r="AR399" s="1">
        <v>0</v>
      </c>
      <c r="AS399" s="1">
        <v>0.15999999642372131</v>
      </c>
      <c r="AT399" s="1">
        <v>111115</v>
      </c>
      <c r="AU399" s="1" t="s">
        <v>88</v>
      </c>
      <c r="AV399">
        <f t="shared" ref="AV399:AV428" si="176">AD399*0.000001/(Q399*0.0001)</f>
        <v>0.83361495971679678</v>
      </c>
      <c r="AW399">
        <f t="shared" ref="AW399:AW462" si="177">(AA399-Z399)/(1000-AA399)*AV399</f>
        <v>1.419599383141243E-4</v>
      </c>
      <c r="AX399">
        <f t="shared" ref="AX399:AX428" si="178">(V399+273.15)</f>
        <v>304.01245536804197</v>
      </c>
      <c r="AY399">
        <f t="shared" ref="AY399:AY428" si="179">(U399+273.15)</f>
        <v>304.13310852050779</v>
      </c>
      <c r="AZ399">
        <f t="shared" ref="AZ399:AZ428" si="180">(AE399*AQ399+AF399*AR399)*AS399</f>
        <v>7.0738590566696402E-2</v>
      </c>
      <c r="BA399">
        <f t="shared" ref="BA399:BA462" si="181">((AZ399+0.00000010773*(AY399^4-AX399^4))-AW399*44100)/(R399*0.92*2*29.3+0.00000043092*AX399^3)</f>
        <v>-5.3325086652537969E-2</v>
      </c>
      <c r="BB399">
        <f t="shared" ref="BB399:BB428" si="182">0.61365*EXP(17.502*P399/(240.97+P399))</f>
        <v>4.4761186169964091</v>
      </c>
      <c r="BC399">
        <f t="shared" ref="BC399:BC462" si="183">BB399*1000/AG399</f>
        <v>44.895497253820054</v>
      </c>
      <c r="BD399">
        <f t="shared" ref="BD399:BD462" si="184">(BC399-AA399)</f>
        <v>22.973175934239976</v>
      </c>
      <c r="BE399">
        <f t="shared" ref="BE399:BE428" si="185">IF(J399,V399,(U399+V399)/2)</f>
        <v>30.922781944274902</v>
      </c>
      <c r="BF399">
        <f t="shared" ref="BF399:BF462" si="186">0.61365*EXP(17.502*BE399/(240.97+BE399))</f>
        <v>4.4915537244124755</v>
      </c>
      <c r="BG399">
        <f t="shared" ref="BG399:BG428" si="187">IF(BD399&lt;&gt;0,(1000-(BC399+AA399)/2)/BD399*AW399,0)</f>
        <v>5.972931735926384E-3</v>
      </c>
      <c r="BH399">
        <f t="shared" ref="BH399:BH428" si="188">AA399*AG399/1000</f>
        <v>2.185673766604741</v>
      </c>
      <c r="BI399">
        <f t="shared" ref="BI399:BI462" si="189">(BF399-BH399)</f>
        <v>2.3058799578077345</v>
      </c>
      <c r="BJ399">
        <f t="shared" ref="BJ399:BJ428" si="190">1/(1.6/L399+1.37/T399)</f>
        <v>3.7342112881748137E-3</v>
      </c>
      <c r="BK399">
        <f t="shared" ref="BK399:BK428" si="191">M399*AG399*0.001</f>
        <v>80.919522660245562</v>
      </c>
      <c r="BL399">
        <f t="shared" ref="BL399:BL428" si="192">M399/Y399</f>
        <v>1.9328267374587931</v>
      </c>
      <c r="BM399">
        <f t="shared" ref="BM399:BM428" si="193">(1-AW399*AG399/BB399/L399)*100</f>
        <v>47.172371081746675</v>
      </c>
      <c r="BN399">
        <f t="shared" ref="BN399:BN428" si="194">(Y399-K399/(T399/1.35))</f>
        <v>420.6520517988497</v>
      </c>
      <c r="BO399">
        <f t="shared" ref="BO399:BO462" si="195">K399*BM399/100/BN399</f>
        <v>-1.7383384668512923E-3</v>
      </c>
    </row>
    <row r="400" spans="1:67" x14ac:dyDescent="0.25">
      <c r="A400" s="1">
        <v>387</v>
      </c>
      <c r="B400" s="1" t="s">
        <v>476</v>
      </c>
      <c r="C400" s="1" t="s">
        <v>82</v>
      </c>
      <c r="D400" s="1" t="s">
        <v>83</v>
      </c>
      <c r="E400" s="1" t="s">
        <v>84</v>
      </c>
      <c r="F400" s="1" t="s">
        <v>85</v>
      </c>
      <c r="G400" s="1" t="s">
        <v>86</v>
      </c>
      <c r="H400" s="1" t="s">
        <v>87</v>
      </c>
      <c r="I400" s="1">
        <v>2238.9999952837825</v>
      </c>
      <c r="J400" s="1">
        <v>0</v>
      </c>
      <c r="K400">
        <f t="shared" si="168"/>
        <v>-1.3953387987385533</v>
      </c>
      <c r="L400">
        <f t="shared" si="169"/>
        <v>5.9346678593789276E-3</v>
      </c>
      <c r="M400">
        <f t="shared" si="170"/>
        <v>773.97252434394647</v>
      </c>
      <c r="N400">
        <f t="shared" si="171"/>
        <v>0.14080875275171784</v>
      </c>
      <c r="O400">
        <f t="shared" si="172"/>
        <v>2.2912687695777345</v>
      </c>
      <c r="P400">
        <f t="shared" si="173"/>
        <v>30.865060806274414</v>
      </c>
      <c r="Q400" s="1">
        <v>6</v>
      </c>
      <c r="R400">
        <f t="shared" si="174"/>
        <v>1.4200000166893005</v>
      </c>
      <c r="S400" s="1">
        <v>1</v>
      </c>
      <c r="T400">
        <f t="shared" si="175"/>
        <v>2.8400000333786011</v>
      </c>
      <c r="U400" s="1">
        <v>30.983125686645508</v>
      </c>
      <c r="V400" s="1">
        <v>30.865060806274414</v>
      </c>
      <c r="W400" s="1">
        <v>31.019338607788086</v>
      </c>
      <c r="X400" s="1">
        <v>418.20993041992188</v>
      </c>
      <c r="Y400" s="1">
        <v>419.81289672851563</v>
      </c>
      <c r="Z400" s="1">
        <v>21.755725860595703</v>
      </c>
      <c r="AA400" s="1">
        <v>21.920940399169922</v>
      </c>
      <c r="AB400" s="1">
        <v>48.125686645507813</v>
      </c>
      <c r="AC400" s="1">
        <v>48.491157531738281</v>
      </c>
      <c r="AD400" s="1">
        <v>500.15728759765625</v>
      </c>
      <c r="AE400" s="1">
        <v>0.33705562353134155</v>
      </c>
      <c r="AF400" s="1">
        <v>0.1467878520488739</v>
      </c>
      <c r="AG400" s="1">
        <v>99.699897766113281</v>
      </c>
      <c r="AH400" s="1">
        <v>0.64036297798156738</v>
      </c>
      <c r="AI400" s="1">
        <v>0.18959160149097443</v>
      </c>
      <c r="AJ400" s="1">
        <v>1.953352615237236E-2</v>
      </c>
      <c r="AK400" s="1">
        <v>1.3225313741713762E-3</v>
      </c>
      <c r="AL400" s="1">
        <v>2.6735423132777214E-2</v>
      </c>
      <c r="AM400" s="1">
        <v>9.7355764592066407E-4</v>
      </c>
      <c r="AN400" s="1">
        <v>1</v>
      </c>
      <c r="AO400" s="1">
        <v>-0.21956524252891541</v>
      </c>
      <c r="AP400" s="1">
        <v>2.737391471862793</v>
      </c>
      <c r="AQ400" s="1">
        <v>1</v>
      </c>
      <c r="AR400" s="1">
        <v>0</v>
      </c>
      <c r="AS400" s="1">
        <v>0.15999999642372131</v>
      </c>
      <c r="AT400" s="1">
        <v>111115</v>
      </c>
      <c r="AU400" s="1" t="s">
        <v>88</v>
      </c>
      <c r="AV400">
        <f t="shared" si="176"/>
        <v>0.8335954793294269</v>
      </c>
      <c r="AW400">
        <f t="shared" si="177"/>
        <v>1.4080875275171784E-4</v>
      </c>
      <c r="AX400">
        <f t="shared" si="178"/>
        <v>304.01506080627439</v>
      </c>
      <c r="AY400">
        <f t="shared" si="179"/>
        <v>304.13312568664549</v>
      </c>
      <c r="AZ400">
        <f t="shared" si="180"/>
        <v>5.3928898559609806E-2</v>
      </c>
      <c r="BA400">
        <f t="shared" si="181"/>
        <v>-5.3295363502458212E-2</v>
      </c>
      <c r="BB400">
        <f t="shared" si="182"/>
        <v>4.4767842863120384</v>
      </c>
      <c r="BC400">
        <f t="shared" si="183"/>
        <v>44.902596558465483</v>
      </c>
      <c r="BD400">
        <f t="shared" si="184"/>
        <v>22.981656159295561</v>
      </c>
      <c r="BE400">
        <f t="shared" si="185"/>
        <v>30.924093246459961</v>
      </c>
      <c r="BF400">
        <f t="shared" si="186"/>
        <v>4.4918897472805233</v>
      </c>
      <c r="BG400">
        <f t="shared" si="187"/>
        <v>5.9222922126060673E-3</v>
      </c>
      <c r="BH400">
        <f t="shared" si="188"/>
        <v>2.1855155167343039</v>
      </c>
      <c r="BI400">
        <f t="shared" si="189"/>
        <v>2.3063742305462194</v>
      </c>
      <c r="BJ400">
        <f t="shared" si="190"/>
        <v>3.702542521490446E-3</v>
      </c>
      <c r="BK400">
        <f t="shared" si="191"/>
        <v>77.164981550872099</v>
      </c>
      <c r="BL400">
        <f t="shared" si="192"/>
        <v>1.8436130246957578</v>
      </c>
      <c r="BM400">
        <f t="shared" si="193"/>
        <v>47.160125430898461</v>
      </c>
      <c r="BN400">
        <f t="shared" si="194"/>
        <v>420.47617396659933</v>
      </c>
      <c r="BO400">
        <f t="shared" si="195"/>
        <v>-1.5649959936216635E-3</v>
      </c>
    </row>
    <row r="401" spans="1:67" x14ac:dyDescent="0.25">
      <c r="A401" s="1">
        <v>388</v>
      </c>
      <c r="B401" s="1" t="s">
        <v>477</v>
      </c>
      <c r="C401" s="1" t="s">
        <v>82</v>
      </c>
      <c r="D401" s="1" t="s">
        <v>83</v>
      </c>
      <c r="E401" s="1" t="s">
        <v>84</v>
      </c>
      <c r="F401" s="1" t="s">
        <v>85</v>
      </c>
      <c r="G401" s="1" t="s">
        <v>86</v>
      </c>
      <c r="H401" s="1" t="s">
        <v>87</v>
      </c>
      <c r="I401" s="1">
        <v>2244.4999951608479</v>
      </c>
      <c r="J401" s="1">
        <v>0</v>
      </c>
      <c r="K401">
        <f t="shared" si="168"/>
        <v>-1.5149071382675949</v>
      </c>
      <c r="L401">
        <f t="shared" si="169"/>
        <v>5.953476394533504E-3</v>
      </c>
      <c r="M401">
        <f t="shared" si="170"/>
        <v>804.44431643486678</v>
      </c>
      <c r="N401">
        <f t="shared" si="171"/>
        <v>0.14131566190548275</v>
      </c>
      <c r="O401">
        <f t="shared" si="172"/>
        <v>2.2922847980938732</v>
      </c>
      <c r="P401">
        <f t="shared" si="173"/>
        <v>30.866981506347656</v>
      </c>
      <c r="Q401" s="1">
        <v>6</v>
      </c>
      <c r="R401">
        <f t="shared" si="174"/>
        <v>1.4200000166893005</v>
      </c>
      <c r="S401" s="1">
        <v>1</v>
      </c>
      <c r="T401">
        <f t="shared" si="175"/>
        <v>2.8400000333786011</v>
      </c>
      <c r="U401" s="1">
        <v>30.983688354492188</v>
      </c>
      <c r="V401" s="1">
        <v>30.866981506347656</v>
      </c>
      <c r="W401" s="1">
        <v>31.0194091796875</v>
      </c>
      <c r="X401" s="1">
        <v>418.12619018554688</v>
      </c>
      <c r="Y401" s="1">
        <v>419.87210083007813</v>
      </c>
      <c r="Z401" s="1">
        <v>21.749729156494141</v>
      </c>
      <c r="AA401" s="1">
        <v>21.915517807006836</v>
      </c>
      <c r="AB401" s="1">
        <v>48.111217498779297</v>
      </c>
      <c r="AC401" s="1">
        <v>48.477943420410156</v>
      </c>
      <c r="AD401" s="1">
        <v>500.22238159179688</v>
      </c>
      <c r="AE401" s="1">
        <v>0.26678994297981262</v>
      </c>
      <c r="AF401" s="1">
        <v>0.1623041033744812</v>
      </c>
      <c r="AG401" s="1">
        <v>99.700599670410156</v>
      </c>
      <c r="AH401" s="1">
        <v>0.64036297798156738</v>
      </c>
      <c r="AI401" s="1">
        <v>0.18959160149097443</v>
      </c>
      <c r="AJ401" s="1">
        <v>1.953352615237236E-2</v>
      </c>
      <c r="AK401" s="1">
        <v>1.3225313741713762E-3</v>
      </c>
      <c r="AL401" s="1">
        <v>2.6735423132777214E-2</v>
      </c>
      <c r="AM401" s="1">
        <v>9.7355764592066407E-4</v>
      </c>
      <c r="AN401" s="1">
        <v>1</v>
      </c>
      <c r="AO401" s="1">
        <v>-0.21956524252891541</v>
      </c>
      <c r="AP401" s="1">
        <v>2.737391471862793</v>
      </c>
      <c r="AQ401" s="1">
        <v>1</v>
      </c>
      <c r="AR401" s="1">
        <v>0</v>
      </c>
      <c r="AS401" s="1">
        <v>0.15999999642372131</v>
      </c>
      <c r="AT401" s="1">
        <v>111115</v>
      </c>
      <c r="AU401" s="1" t="s">
        <v>88</v>
      </c>
      <c r="AV401">
        <f t="shared" si="176"/>
        <v>0.83370396931966129</v>
      </c>
      <c r="AW401">
        <f t="shared" si="177"/>
        <v>1.4131566190548275E-4</v>
      </c>
      <c r="AX401">
        <f t="shared" si="178"/>
        <v>304.01698150634763</v>
      </c>
      <c r="AY401">
        <f t="shared" si="179"/>
        <v>304.13368835449216</v>
      </c>
      <c r="AZ401">
        <f t="shared" si="180"/>
        <v>4.2686389922654833E-2</v>
      </c>
      <c r="BA401">
        <f t="shared" si="181"/>
        <v>-5.3859526062038775E-2</v>
      </c>
      <c r="BB401">
        <f t="shared" si="182"/>
        <v>4.4772750655400069</v>
      </c>
      <c r="BC401">
        <f t="shared" si="183"/>
        <v>44.907202969099131</v>
      </c>
      <c r="BD401">
        <f t="shared" si="184"/>
        <v>22.991685162092296</v>
      </c>
      <c r="BE401">
        <f t="shared" si="185"/>
        <v>30.925334930419922</v>
      </c>
      <c r="BF401">
        <f t="shared" si="186"/>
        <v>4.4922079505731496</v>
      </c>
      <c r="BG401">
        <f t="shared" si="187"/>
        <v>5.94102226235652E-3</v>
      </c>
      <c r="BH401">
        <f t="shared" si="188"/>
        <v>2.1849902674461337</v>
      </c>
      <c r="BI401">
        <f t="shared" si="189"/>
        <v>2.3072176831270159</v>
      </c>
      <c r="BJ401">
        <f t="shared" si="190"/>
        <v>3.7142558350906404E-3</v>
      </c>
      <c r="BK401">
        <f t="shared" si="191"/>
        <v>80.203580750009408</v>
      </c>
      <c r="BL401">
        <f t="shared" si="192"/>
        <v>1.9159270521773122</v>
      </c>
      <c r="BM401">
        <f t="shared" si="193"/>
        <v>47.142860674800168</v>
      </c>
      <c r="BN401">
        <f t="shared" si="194"/>
        <v>420.59221513029814</v>
      </c>
      <c r="BO401">
        <f t="shared" si="195"/>
        <v>-1.6980118410533274E-3</v>
      </c>
    </row>
    <row r="402" spans="1:67" x14ac:dyDescent="0.25">
      <c r="A402" s="1">
        <v>389</v>
      </c>
      <c r="B402" s="1" t="s">
        <v>478</v>
      </c>
      <c r="C402" s="1" t="s">
        <v>82</v>
      </c>
      <c r="D402" s="1" t="s">
        <v>83</v>
      </c>
      <c r="E402" s="1" t="s">
        <v>84</v>
      </c>
      <c r="F402" s="1" t="s">
        <v>85</v>
      </c>
      <c r="G402" s="1" t="s">
        <v>86</v>
      </c>
      <c r="H402" s="1" t="s">
        <v>87</v>
      </c>
      <c r="I402" s="1">
        <v>2249.4999950490892</v>
      </c>
      <c r="J402" s="1">
        <v>0</v>
      </c>
      <c r="K402">
        <f t="shared" si="168"/>
        <v>-1.4846209052307242</v>
      </c>
      <c r="L402">
        <f t="shared" si="169"/>
        <v>5.9174951877727098E-3</v>
      </c>
      <c r="M402">
        <f t="shared" si="170"/>
        <v>798.81049070277038</v>
      </c>
      <c r="N402">
        <f t="shared" si="171"/>
        <v>0.14035532352204097</v>
      </c>
      <c r="O402">
        <f t="shared" si="172"/>
        <v>2.2905506305108925</v>
      </c>
      <c r="P402">
        <f t="shared" si="173"/>
        <v>30.858573913574219</v>
      </c>
      <c r="Q402" s="1">
        <v>6</v>
      </c>
      <c r="R402">
        <f t="shared" si="174"/>
        <v>1.4200000166893005</v>
      </c>
      <c r="S402" s="1">
        <v>1</v>
      </c>
      <c r="T402">
        <f t="shared" si="175"/>
        <v>2.8400000333786011</v>
      </c>
      <c r="U402" s="1">
        <v>30.979782104492188</v>
      </c>
      <c r="V402" s="1">
        <v>30.858573913574219</v>
      </c>
      <c r="W402" s="1">
        <v>31.016521453857422</v>
      </c>
      <c r="X402" s="1">
        <v>418.13153076171875</v>
      </c>
      <c r="Y402" s="1">
        <v>419.8406982421875</v>
      </c>
      <c r="Z402" s="1">
        <v>21.746805191040039</v>
      </c>
      <c r="AA402" s="1">
        <v>21.911380767822266</v>
      </c>
      <c r="AB402" s="1">
        <v>48.115436553955078</v>
      </c>
      <c r="AC402" s="1">
        <v>48.479564666748047</v>
      </c>
      <c r="AD402" s="1">
        <v>500.4871826171875</v>
      </c>
      <c r="AE402" s="1">
        <v>2.5694835931062698E-2</v>
      </c>
      <c r="AF402" s="1">
        <v>0.25015974044799805</v>
      </c>
      <c r="AG402" s="1">
        <v>99.700538635253906</v>
      </c>
      <c r="AH402" s="1">
        <v>0.64036297798156738</v>
      </c>
      <c r="AI402" s="1">
        <v>0.18959160149097443</v>
      </c>
      <c r="AJ402" s="1">
        <v>1.953352615237236E-2</v>
      </c>
      <c r="AK402" s="1">
        <v>1.3225313741713762E-3</v>
      </c>
      <c r="AL402" s="1">
        <v>2.6735423132777214E-2</v>
      </c>
      <c r="AM402" s="1">
        <v>9.7355764592066407E-4</v>
      </c>
      <c r="AN402" s="1">
        <v>1</v>
      </c>
      <c r="AO402" s="1">
        <v>-0.21956524252891541</v>
      </c>
      <c r="AP402" s="1">
        <v>2.737391471862793</v>
      </c>
      <c r="AQ402" s="1">
        <v>1</v>
      </c>
      <c r="AR402" s="1">
        <v>0</v>
      </c>
      <c r="AS402" s="1">
        <v>0.15999999642372131</v>
      </c>
      <c r="AT402" s="1">
        <v>111115</v>
      </c>
      <c r="AU402" s="1" t="s">
        <v>88</v>
      </c>
      <c r="AV402">
        <f t="shared" si="176"/>
        <v>0.83414530436197909</v>
      </c>
      <c r="AW402">
        <f t="shared" si="177"/>
        <v>1.4035532352204096E-4</v>
      </c>
      <c r="AX402">
        <f t="shared" si="178"/>
        <v>304.0085739135742</v>
      </c>
      <c r="AY402">
        <f t="shared" si="179"/>
        <v>304.12978210449216</v>
      </c>
      <c r="AZ402">
        <f t="shared" si="180"/>
        <v>4.1111736570781376E-3</v>
      </c>
      <c r="BA402">
        <f t="shared" si="181"/>
        <v>-5.3203462160034833E-2</v>
      </c>
      <c r="BB402">
        <f t="shared" si="182"/>
        <v>4.4751270953049156</v>
      </c>
      <c r="BC402">
        <f t="shared" si="183"/>
        <v>44.885686241644031</v>
      </c>
      <c r="BD402">
        <f t="shared" si="184"/>
        <v>22.974305473821765</v>
      </c>
      <c r="BE402">
        <f t="shared" si="185"/>
        <v>30.919178009033203</v>
      </c>
      <c r="BF402">
        <f t="shared" si="186"/>
        <v>4.4906303241615628</v>
      </c>
      <c r="BG402">
        <f t="shared" si="187"/>
        <v>5.9051909839629279E-3</v>
      </c>
      <c r="BH402">
        <f t="shared" si="188"/>
        <v>2.1845764647940231</v>
      </c>
      <c r="BI402">
        <f t="shared" si="189"/>
        <v>2.3060538593675397</v>
      </c>
      <c r="BJ402">
        <f t="shared" si="190"/>
        <v>3.6918478520522233E-3</v>
      </c>
      <c r="BK402">
        <f t="shared" si="191"/>
        <v>79.641836190557697</v>
      </c>
      <c r="BL402">
        <f t="shared" si="192"/>
        <v>1.9026513962254608</v>
      </c>
      <c r="BM402">
        <f t="shared" si="193"/>
        <v>47.157530328009322</v>
      </c>
      <c r="BN402">
        <f t="shared" si="194"/>
        <v>420.54641591771764</v>
      </c>
      <c r="BO402">
        <f t="shared" si="195"/>
        <v>-1.6647640477742795E-3</v>
      </c>
    </row>
    <row r="403" spans="1:67" x14ac:dyDescent="0.25">
      <c r="A403" s="1">
        <v>390</v>
      </c>
      <c r="B403" s="1" t="s">
        <v>479</v>
      </c>
      <c r="C403" s="1" t="s">
        <v>82</v>
      </c>
      <c r="D403" s="1" t="s">
        <v>83</v>
      </c>
      <c r="E403" s="1" t="s">
        <v>84</v>
      </c>
      <c r="F403" s="1" t="s">
        <v>85</v>
      </c>
      <c r="G403" s="1" t="s">
        <v>86</v>
      </c>
      <c r="H403" s="1" t="s">
        <v>87</v>
      </c>
      <c r="I403" s="1">
        <v>2534.0000000223517</v>
      </c>
      <c r="J403" s="1">
        <v>0</v>
      </c>
      <c r="K403">
        <f t="shared" si="168"/>
        <v>-1.1353769158455942</v>
      </c>
      <c r="L403">
        <f t="shared" si="169"/>
        <v>3.5422758757576232E-3</v>
      </c>
      <c r="M403">
        <f t="shared" si="170"/>
        <v>907.70686424817313</v>
      </c>
      <c r="N403">
        <f t="shared" si="171"/>
        <v>8.4634785341884761E-2</v>
      </c>
      <c r="O403">
        <f t="shared" si="172"/>
        <v>2.3053635985256218</v>
      </c>
      <c r="P403">
        <f t="shared" si="173"/>
        <v>30.885711669921875</v>
      </c>
      <c r="Q403" s="1">
        <v>6</v>
      </c>
      <c r="R403">
        <f t="shared" si="174"/>
        <v>1.4200000166893005</v>
      </c>
      <c r="S403" s="1">
        <v>1</v>
      </c>
      <c r="T403">
        <f t="shared" si="175"/>
        <v>2.8400000333786011</v>
      </c>
      <c r="U403" s="1">
        <v>30.989177703857422</v>
      </c>
      <c r="V403" s="1">
        <v>30.885711669921875</v>
      </c>
      <c r="W403" s="1">
        <v>31.029403686523438</v>
      </c>
      <c r="X403" s="1">
        <v>418.4058837890625</v>
      </c>
      <c r="Y403" s="1">
        <v>419.72406005859375</v>
      </c>
      <c r="Z403" s="1">
        <v>21.733911514282227</v>
      </c>
      <c r="AA403" s="1">
        <v>21.833131790161133</v>
      </c>
      <c r="AB403" s="1">
        <v>48.059486389160156</v>
      </c>
      <c r="AC403" s="1">
        <v>48.278892517089844</v>
      </c>
      <c r="AD403" s="1">
        <v>500.62515258789063</v>
      </c>
      <c r="AE403" s="1">
        <v>0.22371202707290649</v>
      </c>
      <c r="AF403" s="1">
        <v>0.60373395681381226</v>
      </c>
      <c r="AG403" s="1">
        <v>99.697097778320313</v>
      </c>
      <c r="AH403" s="1">
        <v>0.58842051029205322</v>
      </c>
      <c r="AI403" s="1">
        <v>0.19168491661548615</v>
      </c>
      <c r="AJ403" s="1">
        <v>2.336796373128891E-2</v>
      </c>
      <c r="AK403" s="1">
        <v>1.0140198282897472E-3</v>
      </c>
      <c r="AL403" s="1">
        <v>2.417423389852047E-2</v>
      </c>
      <c r="AM403" s="1">
        <v>2.1594441495835781E-3</v>
      </c>
      <c r="AN403" s="1">
        <v>1</v>
      </c>
      <c r="AO403" s="1">
        <v>-0.21956524252891541</v>
      </c>
      <c r="AP403" s="1">
        <v>2.737391471862793</v>
      </c>
      <c r="AQ403" s="1">
        <v>1</v>
      </c>
      <c r="AR403" s="1">
        <v>0</v>
      </c>
      <c r="AS403" s="1">
        <v>0.15999999642372131</v>
      </c>
      <c r="AT403" s="1">
        <v>111115</v>
      </c>
      <c r="AU403" s="1" t="s">
        <v>88</v>
      </c>
      <c r="AV403">
        <f t="shared" si="176"/>
        <v>0.83437525431315085</v>
      </c>
      <c r="AW403">
        <f t="shared" si="177"/>
        <v>8.4634785341884761E-5</v>
      </c>
      <c r="AX403">
        <f t="shared" si="178"/>
        <v>304.03571166992185</v>
      </c>
      <c r="AY403">
        <f t="shared" si="179"/>
        <v>304.1391777038574</v>
      </c>
      <c r="AZ403">
        <f t="shared" si="180"/>
        <v>3.5793923531608485E-2</v>
      </c>
      <c r="BA403">
        <f t="shared" si="181"/>
        <v>-2.7551902494228626E-2</v>
      </c>
      <c r="BB403">
        <f t="shared" si="182"/>
        <v>4.4820634734162699</v>
      </c>
      <c r="BC403">
        <f t="shared" si="183"/>
        <v>44.956809910176936</v>
      </c>
      <c r="BD403">
        <f t="shared" si="184"/>
        <v>23.123678120015803</v>
      </c>
      <c r="BE403">
        <f t="shared" si="185"/>
        <v>30.937444686889648</v>
      </c>
      <c r="BF403">
        <f t="shared" si="186"/>
        <v>4.4953123177419076</v>
      </c>
      <c r="BG403">
        <f t="shared" si="187"/>
        <v>3.537863168994254E-3</v>
      </c>
      <c r="BH403">
        <f t="shared" si="188"/>
        <v>2.1766998748906481</v>
      </c>
      <c r="BI403">
        <f t="shared" si="189"/>
        <v>2.3186124428512596</v>
      </c>
      <c r="BJ403">
        <f t="shared" si="190"/>
        <v>2.211560511789851E-3</v>
      </c>
      <c r="BK403">
        <f t="shared" si="191"/>
        <v>90.495739999002652</v>
      </c>
      <c r="BL403">
        <f t="shared" si="192"/>
        <v>2.1626276657131753</v>
      </c>
      <c r="BM403">
        <f t="shared" si="193"/>
        <v>46.853945437652854</v>
      </c>
      <c r="BN403">
        <f t="shared" si="194"/>
        <v>420.26376386788144</v>
      </c>
      <c r="BO403">
        <f t="shared" si="195"/>
        <v>-1.265797640429537E-3</v>
      </c>
    </row>
    <row r="404" spans="1:67" x14ac:dyDescent="0.25">
      <c r="A404" s="1">
        <v>391</v>
      </c>
      <c r="B404" s="1" t="s">
        <v>480</v>
      </c>
      <c r="C404" s="1" t="s">
        <v>82</v>
      </c>
      <c r="D404" s="1" t="s">
        <v>83</v>
      </c>
      <c r="E404" s="1" t="s">
        <v>84</v>
      </c>
      <c r="F404" s="1" t="s">
        <v>85</v>
      </c>
      <c r="G404" s="1" t="s">
        <v>86</v>
      </c>
      <c r="H404" s="1" t="s">
        <v>87</v>
      </c>
      <c r="I404" s="1">
        <v>2538.999999910593</v>
      </c>
      <c r="J404" s="1">
        <v>0</v>
      </c>
      <c r="K404">
        <f t="shared" si="168"/>
        <v>-1.4580665132220196</v>
      </c>
      <c r="L404">
        <f t="shared" si="169"/>
        <v>5.8422319141569383E-3</v>
      </c>
      <c r="M404">
        <f t="shared" si="170"/>
        <v>796.48913137056059</v>
      </c>
      <c r="N404">
        <f t="shared" si="171"/>
        <v>0.13919248341217794</v>
      </c>
      <c r="O404">
        <f t="shared" si="172"/>
        <v>2.3007908388541458</v>
      </c>
      <c r="P404">
        <f t="shared" si="173"/>
        <v>30.867387771606445</v>
      </c>
      <c r="Q404" s="1">
        <v>6</v>
      </c>
      <c r="R404">
        <f t="shared" si="174"/>
        <v>1.4200000166893005</v>
      </c>
      <c r="S404" s="1">
        <v>1</v>
      </c>
      <c r="T404">
        <f t="shared" si="175"/>
        <v>2.8400000333786011</v>
      </c>
      <c r="U404" s="1">
        <v>30.977859497070313</v>
      </c>
      <c r="V404" s="1">
        <v>30.867387771606445</v>
      </c>
      <c r="W404" s="1">
        <v>31.003557205200195</v>
      </c>
      <c r="X404" s="1">
        <v>418.01092529296875</v>
      </c>
      <c r="Y404" s="1">
        <v>419.68951416015625</v>
      </c>
      <c r="Z404" s="1">
        <v>21.668464660644531</v>
      </c>
      <c r="AA404" s="1">
        <v>21.831752777099609</v>
      </c>
      <c r="AB404" s="1">
        <v>47.946273803710938</v>
      </c>
      <c r="AC404" s="1">
        <v>48.307582855224609</v>
      </c>
      <c r="AD404" s="1">
        <v>500.29483032226563</v>
      </c>
      <c r="AE404" s="1">
        <v>0.31213361024856567</v>
      </c>
      <c r="AF404" s="1">
        <v>0.19124817848205566</v>
      </c>
      <c r="AG404" s="1">
        <v>99.698272705078125</v>
      </c>
      <c r="AH404" s="1">
        <v>0.58842051029205322</v>
      </c>
      <c r="AI404" s="1">
        <v>0.19168491661548615</v>
      </c>
      <c r="AJ404" s="1">
        <v>2.336796373128891E-2</v>
      </c>
      <c r="AK404" s="1">
        <v>1.0140198282897472E-3</v>
      </c>
      <c r="AL404" s="1">
        <v>2.417423389852047E-2</v>
      </c>
      <c r="AM404" s="1">
        <v>2.1594441495835781E-3</v>
      </c>
      <c r="AN404" s="1">
        <v>1</v>
      </c>
      <c r="AO404" s="1">
        <v>-0.21956524252891541</v>
      </c>
      <c r="AP404" s="1">
        <v>2.737391471862793</v>
      </c>
      <c r="AQ404" s="1">
        <v>1</v>
      </c>
      <c r="AR404" s="1">
        <v>0</v>
      </c>
      <c r="AS404" s="1">
        <v>0.15999999642372131</v>
      </c>
      <c r="AT404" s="1">
        <v>111115</v>
      </c>
      <c r="AU404" s="1" t="s">
        <v>88</v>
      </c>
      <c r="AV404">
        <f t="shared" si="176"/>
        <v>0.83382471720377582</v>
      </c>
      <c r="AW404">
        <f t="shared" si="177"/>
        <v>1.3919248341217794E-4</v>
      </c>
      <c r="AX404">
        <f t="shared" si="178"/>
        <v>304.01738777160642</v>
      </c>
      <c r="AY404">
        <f t="shared" si="179"/>
        <v>304.12785949707029</v>
      </c>
      <c r="AZ404">
        <f t="shared" si="180"/>
        <v>4.994137652349373E-2</v>
      </c>
      <c r="BA404">
        <f t="shared" si="181"/>
        <v>-5.3574036510044991E-2</v>
      </c>
      <c r="BB404">
        <f t="shared" si="182"/>
        <v>4.4773788808552695</v>
      </c>
      <c r="BC404">
        <f t="shared" si="183"/>
        <v>44.909292401684851</v>
      </c>
      <c r="BD404">
        <f t="shared" si="184"/>
        <v>23.077539624585242</v>
      </c>
      <c r="BE404">
        <f t="shared" si="185"/>
        <v>30.922623634338379</v>
      </c>
      <c r="BF404">
        <f t="shared" si="186"/>
        <v>4.4915131587693482</v>
      </c>
      <c r="BG404">
        <f t="shared" si="187"/>
        <v>5.8302383914817521E-3</v>
      </c>
      <c r="BH404">
        <f t="shared" si="188"/>
        <v>2.1765880420011237</v>
      </c>
      <c r="BI404">
        <f t="shared" si="189"/>
        <v>2.3149251167682245</v>
      </c>
      <c r="BJ404">
        <f t="shared" si="190"/>
        <v>3.6449746430686023E-3</v>
      </c>
      <c r="BK404">
        <f t="shared" si="191"/>
        <v>79.408590626012938</v>
      </c>
      <c r="BL404">
        <f t="shared" si="192"/>
        <v>1.8978056503613649</v>
      </c>
      <c r="BM404">
        <f t="shared" si="193"/>
        <v>46.94812003769735</v>
      </c>
      <c r="BN404">
        <f t="shared" si="194"/>
        <v>420.38260914949257</v>
      </c>
      <c r="BO404">
        <f t="shared" si="195"/>
        <v>-1.6283614068666533E-3</v>
      </c>
    </row>
    <row r="405" spans="1:67" x14ac:dyDescent="0.25">
      <c r="A405" s="1">
        <v>392</v>
      </c>
      <c r="B405" s="1" t="s">
        <v>481</v>
      </c>
      <c r="C405" s="1" t="s">
        <v>82</v>
      </c>
      <c r="D405" s="1" t="s">
        <v>83</v>
      </c>
      <c r="E405" s="1" t="s">
        <v>84</v>
      </c>
      <c r="F405" s="1" t="s">
        <v>85</v>
      </c>
      <c r="G405" s="1" t="s">
        <v>86</v>
      </c>
      <c r="H405" s="1" t="s">
        <v>87</v>
      </c>
      <c r="I405" s="1">
        <v>2543.9999997988343</v>
      </c>
      <c r="J405" s="1">
        <v>0</v>
      </c>
      <c r="K405">
        <f t="shared" si="168"/>
        <v>-1.4511012515813322</v>
      </c>
      <c r="L405">
        <f t="shared" si="169"/>
        <v>5.8589183024660438E-3</v>
      </c>
      <c r="M405">
        <f t="shared" si="170"/>
        <v>793.4480418288905</v>
      </c>
      <c r="N405">
        <f t="shared" si="171"/>
        <v>0.13953232717792211</v>
      </c>
      <c r="O405">
        <f t="shared" si="172"/>
        <v>2.2998492411903011</v>
      </c>
      <c r="P405">
        <f t="shared" si="173"/>
        <v>30.862529754638672</v>
      </c>
      <c r="Q405" s="1">
        <v>6</v>
      </c>
      <c r="R405">
        <f t="shared" si="174"/>
        <v>1.4200000166893005</v>
      </c>
      <c r="S405" s="1">
        <v>1</v>
      </c>
      <c r="T405">
        <f t="shared" si="175"/>
        <v>2.8400000333786011</v>
      </c>
      <c r="U405" s="1">
        <v>30.969928741455078</v>
      </c>
      <c r="V405" s="1">
        <v>30.862529754638672</v>
      </c>
      <c r="W405" s="1">
        <v>31.001794815063477</v>
      </c>
      <c r="X405" s="1">
        <v>417.95172119140625</v>
      </c>
      <c r="Y405" s="1">
        <v>419.62237548828125</v>
      </c>
      <c r="Z405" s="1">
        <v>21.665206909179688</v>
      </c>
      <c r="AA405" s="1">
        <v>21.828950881958008</v>
      </c>
      <c r="AB405" s="1">
        <v>47.960304260253906</v>
      </c>
      <c r="AC405" s="1">
        <v>48.322780609130859</v>
      </c>
      <c r="AD405" s="1">
        <v>500.12155151367188</v>
      </c>
      <c r="AE405" s="1">
        <v>0.1655072420835495</v>
      </c>
      <c r="AF405" s="1">
        <v>0.20157775282859802</v>
      </c>
      <c r="AG405" s="1">
        <v>99.697341918945313</v>
      </c>
      <c r="AH405" s="1">
        <v>0.58842051029205322</v>
      </c>
      <c r="AI405" s="1">
        <v>0.19168491661548615</v>
      </c>
      <c r="AJ405" s="1">
        <v>2.336796373128891E-2</v>
      </c>
      <c r="AK405" s="1">
        <v>1.0140198282897472E-3</v>
      </c>
      <c r="AL405" s="1">
        <v>2.417423389852047E-2</v>
      </c>
      <c r="AM405" s="1">
        <v>2.1594441495835781E-3</v>
      </c>
      <c r="AN405" s="1">
        <v>1</v>
      </c>
      <c r="AO405" s="1">
        <v>-0.21956524252891541</v>
      </c>
      <c r="AP405" s="1">
        <v>2.737391471862793</v>
      </c>
      <c r="AQ405" s="1">
        <v>1</v>
      </c>
      <c r="AR405" s="1">
        <v>0</v>
      </c>
      <c r="AS405" s="1">
        <v>0.15999999642372131</v>
      </c>
      <c r="AT405" s="1">
        <v>111115</v>
      </c>
      <c r="AU405" s="1" t="s">
        <v>88</v>
      </c>
      <c r="AV405">
        <f t="shared" si="176"/>
        <v>0.83353591918945291</v>
      </c>
      <c r="AW405">
        <f t="shared" si="177"/>
        <v>1.3953232717792212E-4</v>
      </c>
      <c r="AX405">
        <f t="shared" si="178"/>
        <v>304.01252975463865</v>
      </c>
      <c r="AY405">
        <f t="shared" si="179"/>
        <v>304.11992874145506</v>
      </c>
      <c r="AZ405">
        <f t="shared" si="180"/>
        <v>2.6481158141467898E-2</v>
      </c>
      <c r="BA405">
        <f t="shared" si="181"/>
        <v>-5.4428814539616968E-2</v>
      </c>
      <c r="BB405">
        <f t="shared" si="182"/>
        <v>4.4761376210007313</v>
      </c>
      <c r="BC405">
        <f t="shared" si="183"/>
        <v>44.897261399806069</v>
      </c>
      <c r="BD405">
        <f t="shared" si="184"/>
        <v>23.068310517848062</v>
      </c>
      <c r="BE405">
        <f t="shared" si="185"/>
        <v>30.916229248046875</v>
      </c>
      <c r="BF405">
        <f t="shared" si="186"/>
        <v>4.4898749156573219</v>
      </c>
      <c r="BG405">
        <f t="shared" si="187"/>
        <v>5.8468562416760335E-3</v>
      </c>
      <c r="BH405">
        <f t="shared" si="188"/>
        <v>2.1762883798104302</v>
      </c>
      <c r="BI405">
        <f t="shared" si="189"/>
        <v>2.3135865358468917</v>
      </c>
      <c r="BJ405">
        <f t="shared" si="190"/>
        <v>3.6553669409012737E-3</v>
      </c>
      <c r="BK405">
        <f t="shared" si="191"/>
        <v>79.104660721132518</v>
      </c>
      <c r="BL405">
        <f t="shared" si="192"/>
        <v>1.890862089767301</v>
      </c>
      <c r="BM405">
        <f t="shared" si="193"/>
        <v>46.955843915811215</v>
      </c>
      <c r="BN405">
        <f t="shared" si="194"/>
        <v>420.31215952582028</v>
      </c>
      <c r="BO405">
        <f t="shared" si="195"/>
        <v>-1.6211209295529684E-3</v>
      </c>
    </row>
    <row r="406" spans="1:67" x14ac:dyDescent="0.25">
      <c r="A406" s="1">
        <v>393</v>
      </c>
      <c r="B406" s="1" t="s">
        <v>482</v>
      </c>
      <c r="C406" s="1" t="s">
        <v>82</v>
      </c>
      <c r="D406" s="1" t="s">
        <v>83</v>
      </c>
      <c r="E406" s="1" t="s">
        <v>84</v>
      </c>
      <c r="F406" s="1" t="s">
        <v>85</v>
      </c>
      <c r="G406" s="1" t="s">
        <v>86</v>
      </c>
      <c r="H406" s="1" t="s">
        <v>87</v>
      </c>
      <c r="I406" s="1">
        <v>2549.4999996758997</v>
      </c>
      <c r="J406" s="1">
        <v>0</v>
      </c>
      <c r="K406">
        <f t="shared" si="168"/>
        <v>-1.4039020468480174</v>
      </c>
      <c r="L406">
        <f t="shared" si="169"/>
        <v>5.7118608110808796E-3</v>
      </c>
      <c r="M406">
        <f t="shared" si="170"/>
        <v>790.53609415508947</v>
      </c>
      <c r="N406">
        <f t="shared" si="171"/>
        <v>0.13596667299224094</v>
      </c>
      <c r="O406">
        <f t="shared" si="172"/>
        <v>2.2986643695980393</v>
      </c>
      <c r="P406">
        <f t="shared" si="173"/>
        <v>30.857364654541016</v>
      </c>
      <c r="Q406" s="1">
        <v>6</v>
      </c>
      <c r="R406">
        <f t="shared" si="174"/>
        <v>1.4200000166893005</v>
      </c>
      <c r="S406" s="1">
        <v>1</v>
      </c>
      <c r="T406">
        <f t="shared" si="175"/>
        <v>2.8400000333786011</v>
      </c>
      <c r="U406" s="1">
        <v>30.970973968505859</v>
      </c>
      <c r="V406" s="1">
        <v>30.857364654541016</v>
      </c>
      <c r="W406" s="1">
        <v>31.007314682006836</v>
      </c>
      <c r="X406" s="1">
        <v>418.07015991210938</v>
      </c>
      <c r="Y406" s="1">
        <v>419.68585205078125</v>
      </c>
      <c r="Z406" s="1">
        <v>21.668155670166016</v>
      </c>
      <c r="AA406" s="1">
        <v>21.827703475952148</v>
      </c>
      <c r="AB406" s="1">
        <v>47.9637451171875</v>
      </c>
      <c r="AC406" s="1">
        <v>48.316917419433594</v>
      </c>
      <c r="AD406" s="1">
        <v>500.1591796875</v>
      </c>
      <c r="AE406" s="1">
        <v>0.16626814007759094</v>
      </c>
      <c r="AF406" s="1">
        <v>6.2025852501392365E-2</v>
      </c>
      <c r="AG406" s="1">
        <v>99.696876525878906</v>
      </c>
      <c r="AH406" s="1">
        <v>0.58842051029205322</v>
      </c>
      <c r="AI406" s="1">
        <v>0.19168491661548615</v>
      </c>
      <c r="AJ406" s="1">
        <v>2.336796373128891E-2</v>
      </c>
      <c r="AK406" s="1">
        <v>1.0140198282897472E-3</v>
      </c>
      <c r="AL406" s="1">
        <v>2.417423389852047E-2</v>
      </c>
      <c r="AM406" s="1">
        <v>2.1594441495835781E-3</v>
      </c>
      <c r="AN406" s="1">
        <v>1</v>
      </c>
      <c r="AO406" s="1">
        <v>-0.21956524252891541</v>
      </c>
      <c r="AP406" s="1">
        <v>2.737391471862793</v>
      </c>
      <c r="AQ406" s="1">
        <v>1</v>
      </c>
      <c r="AR406" s="1">
        <v>0</v>
      </c>
      <c r="AS406" s="1">
        <v>0.15999999642372131</v>
      </c>
      <c r="AT406" s="1">
        <v>111115</v>
      </c>
      <c r="AU406" s="1" t="s">
        <v>88</v>
      </c>
      <c r="AV406">
        <f t="shared" si="176"/>
        <v>0.8335986328124998</v>
      </c>
      <c r="AW406">
        <f t="shared" si="177"/>
        <v>1.3596667299224093E-4</v>
      </c>
      <c r="AX406">
        <f t="shared" si="178"/>
        <v>304.00736465454099</v>
      </c>
      <c r="AY406">
        <f t="shared" si="179"/>
        <v>304.12097396850584</v>
      </c>
      <c r="AZ406">
        <f t="shared" si="180"/>
        <v>2.6602901817793345E-2</v>
      </c>
      <c r="BA406">
        <f t="shared" si="181"/>
        <v>-5.1806058552918303E-2</v>
      </c>
      <c r="BB406">
        <f t="shared" si="182"/>
        <v>4.4748182278835387</v>
      </c>
      <c r="BC406">
        <f t="shared" si="183"/>
        <v>44.884236937172084</v>
      </c>
      <c r="BD406">
        <f t="shared" si="184"/>
        <v>23.056533461219935</v>
      </c>
      <c r="BE406">
        <f t="shared" si="185"/>
        <v>30.914169311523438</v>
      </c>
      <c r="BF406">
        <f t="shared" si="186"/>
        <v>4.4893472703449451</v>
      </c>
      <c r="BG406">
        <f t="shared" si="187"/>
        <v>5.7003960686409384E-3</v>
      </c>
      <c r="BH406">
        <f t="shared" si="188"/>
        <v>2.1761538582854993</v>
      </c>
      <c r="BI406">
        <f t="shared" si="189"/>
        <v>2.3131934120594457</v>
      </c>
      <c r="BJ406">
        <f t="shared" si="190"/>
        <v>3.5637758075735128E-3</v>
      </c>
      <c r="BK406">
        <f t="shared" si="191"/>
        <v>78.813979368230534</v>
      </c>
      <c r="BL406">
        <f t="shared" si="192"/>
        <v>1.8836377025629065</v>
      </c>
      <c r="BM406">
        <f t="shared" si="193"/>
        <v>46.96519105242696</v>
      </c>
      <c r="BN406">
        <f t="shared" si="194"/>
        <v>420.35319984689733</v>
      </c>
      <c r="BO406">
        <f t="shared" si="195"/>
        <v>-1.5685506348738477E-3</v>
      </c>
    </row>
    <row r="407" spans="1:67" x14ac:dyDescent="0.25">
      <c r="A407" s="1">
        <v>394</v>
      </c>
      <c r="B407" s="1" t="s">
        <v>483</v>
      </c>
      <c r="C407" s="1" t="s">
        <v>82</v>
      </c>
      <c r="D407" s="1" t="s">
        <v>83</v>
      </c>
      <c r="E407" s="1" t="s">
        <v>84</v>
      </c>
      <c r="F407" s="1" t="s">
        <v>85</v>
      </c>
      <c r="G407" s="1" t="s">
        <v>86</v>
      </c>
      <c r="H407" s="1" t="s">
        <v>87</v>
      </c>
      <c r="I407" s="1">
        <v>2554.499999564141</v>
      </c>
      <c r="J407" s="1">
        <v>0</v>
      </c>
      <c r="K407">
        <f t="shared" si="168"/>
        <v>-1.3613242011218218</v>
      </c>
      <c r="L407">
        <f t="shared" si="169"/>
        <v>5.8293404064211013E-3</v>
      </c>
      <c r="M407">
        <f t="shared" si="170"/>
        <v>771.41204740063949</v>
      </c>
      <c r="N407">
        <f t="shared" si="171"/>
        <v>0.13877716678081001</v>
      </c>
      <c r="O407">
        <f t="shared" si="172"/>
        <v>2.2989946295719474</v>
      </c>
      <c r="P407">
        <f t="shared" si="173"/>
        <v>30.858043670654297</v>
      </c>
      <c r="Q407" s="1">
        <v>6</v>
      </c>
      <c r="R407">
        <f t="shared" si="174"/>
        <v>1.4200000166893005</v>
      </c>
      <c r="S407" s="1">
        <v>1</v>
      </c>
      <c r="T407">
        <f t="shared" si="175"/>
        <v>2.8400000333786011</v>
      </c>
      <c r="U407" s="1">
        <v>30.974250793457031</v>
      </c>
      <c r="V407" s="1">
        <v>30.858043670654297</v>
      </c>
      <c r="W407" s="1">
        <v>31.031869888305664</v>
      </c>
      <c r="X407" s="1">
        <v>418.27230834960938</v>
      </c>
      <c r="Y407" s="1">
        <v>419.83538818359375</v>
      </c>
      <c r="Z407" s="1">
        <v>21.663257598876953</v>
      </c>
      <c r="AA407" s="1">
        <v>21.826093673706055</v>
      </c>
      <c r="AB407" s="1">
        <v>47.944023132324219</v>
      </c>
      <c r="AC407" s="1">
        <v>48.304401397705078</v>
      </c>
      <c r="AD407" s="1">
        <v>500.18966674804688</v>
      </c>
      <c r="AE407" s="1">
        <v>0.19649834930896759</v>
      </c>
      <c r="AF407" s="1">
        <v>0.14886176586151123</v>
      </c>
      <c r="AG407" s="1">
        <v>99.697044372558594</v>
      </c>
      <c r="AH407" s="1">
        <v>0.58842051029205322</v>
      </c>
      <c r="AI407" s="1">
        <v>0.19168491661548615</v>
      </c>
      <c r="AJ407" s="1">
        <v>2.336796373128891E-2</v>
      </c>
      <c r="AK407" s="1">
        <v>1.0140198282897472E-3</v>
      </c>
      <c r="AL407" s="1">
        <v>2.417423389852047E-2</v>
      </c>
      <c r="AM407" s="1">
        <v>2.1594441495835781E-3</v>
      </c>
      <c r="AN407" s="1">
        <v>1</v>
      </c>
      <c r="AO407" s="1">
        <v>-0.21956524252891541</v>
      </c>
      <c r="AP407" s="1">
        <v>2.737391471862793</v>
      </c>
      <c r="AQ407" s="1">
        <v>1</v>
      </c>
      <c r="AR407" s="1">
        <v>0</v>
      </c>
      <c r="AS407" s="1">
        <v>0.15999999642372131</v>
      </c>
      <c r="AT407" s="1">
        <v>111115</v>
      </c>
      <c r="AU407" s="1" t="s">
        <v>88</v>
      </c>
      <c r="AV407">
        <f t="shared" si="176"/>
        <v>0.83364944458007795</v>
      </c>
      <c r="AW407">
        <f t="shared" si="177"/>
        <v>1.3877716678081E-4</v>
      </c>
      <c r="AX407">
        <f t="shared" si="178"/>
        <v>304.00804367065427</v>
      </c>
      <c r="AY407">
        <f t="shared" si="179"/>
        <v>304.12425079345701</v>
      </c>
      <c r="AZ407">
        <f t="shared" si="180"/>
        <v>3.1439735186701956E-2</v>
      </c>
      <c r="BA407">
        <f t="shared" si="181"/>
        <v>-5.2794121037024307E-2</v>
      </c>
      <c r="BB407">
        <f t="shared" si="182"/>
        <v>4.4749916590390404</v>
      </c>
      <c r="BC407">
        <f t="shared" si="183"/>
        <v>44.885900953256069</v>
      </c>
      <c r="BD407">
        <f t="shared" si="184"/>
        <v>23.059807279550014</v>
      </c>
      <c r="BE407">
        <f t="shared" si="185"/>
        <v>30.916147232055664</v>
      </c>
      <c r="BF407">
        <f t="shared" si="186"/>
        <v>4.4898539065243934</v>
      </c>
      <c r="BG407">
        <f t="shared" si="187"/>
        <v>5.8173997012309171E-3</v>
      </c>
      <c r="BH407">
        <f t="shared" si="188"/>
        <v>2.1759970294670929</v>
      </c>
      <c r="BI407">
        <f t="shared" si="189"/>
        <v>2.3138568770573005</v>
      </c>
      <c r="BJ407">
        <f t="shared" si="190"/>
        <v>3.6369457288397385E-3</v>
      </c>
      <c r="BK407">
        <f t="shared" si="191"/>
        <v>76.907501119227831</v>
      </c>
      <c r="BL407">
        <f t="shared" si="192"/>
        <v>1.8374154945302075</v>
      </c>
      <c r="BM407">
        <f t="shared" si="193"/>
        <v>46.961815073264859</v>
      </c>
      <c r="BN407">
        <f t="shared" si="194"/>
        <v>420.48249651102856</v>
      </c>
      <c r="BO407">
        <f t="shared" si="195"/>
        <v>-1.5204022977961518E-3</v>
      </c>
    </row>
    <row r="408" spans="1:67" x14ac:dyDescent="0.25">
      <c r="A408" s="1">
        <v>395</v>
      </c>
      <c r="B408" s="1" t="s">
        <v>484</v>
      </c>
      <c r="C408" s="1" t="s">
        <v>82</v>
      </c>
      <c r="D408" s="1" t="s">
        <v>83</v>
      </c>
      <c r="E408" s="1" t="s">
        <v>84</v>
      </c>
      <c r="F408" s="1" t="s">
        <v>85</v>
      </c>
      <c r="G408" s="1" t="s">
        <v>86</v>
      </c>
      <c r="H408" s="1" t="s">
        <v>87</v>
      </c>
      <c r="I408" s="1">
        <v>2559.4999994523823</v>
      </c>
      <c r="J408" s="1">
        <v>0</v>
      </c>
      <c r="K408">
        <f t="shared" si="168"/>
        <v>-1.4164466292097329</v>
      </c>
      <c r="L408">
        <f t="shared" si="169"/>
        <v>5.7642212418471984E-3</v>
      </c>
      <c r="M408">
        <f t="shared" si="170"/>
        <v>790.64806630102203</v>
      </c>
      <c r="N408">
        <f t="shared" si="171"/>
        <v>0.13729421887954291</v>
      </c>
      <c r="O408">
        <f t="shared" si="172"/>
        <v>2.3000699253627763</v>
      </c>
      <c r="P408">
        <f t="shared" si="173"/>
        <v>30.862527847290039</v>
      </c>
      <c r="Q408" s="1">
        <v>6</v>
      </c>
      <c r="R408">
        <f t="shared" si="174"/>
        <v>1.4200000166893005</v>
      </c>
      <c r="S408" s="1">
        <v>1</v>
      </c>
      <c r="T408">
        <f t="shared" si="175"/>
        <v>2.8400000333786011</v>
      </c>
      <c r="U408" s="1">
        <v>30.981704711914063</v>
      </c>
      <c r="V408" s="1">
        <v>30.862527847290039</v>
      </c>
      <c r="W408" s="1">
        <v>31.046270370483398</v>
      </c>
      <c r="X408" s="1">
        <v>418.27230834960938</v>
      </c>
      <c r="Y408" s="1">
        <v>419.90225219726563</v>
      </c>
      <c r="Z408" s="1">
        <v>21.665567398071289</v>
      </c>
      <c r="AA408" s="1">
        <v>21.826663970947266</v>
      </c>
      <c r="AB408" s="1">
        <v>47.929054260253906</v>
      </c>
      <c r="AC408" s="1">
        <v>48.285434722900391</v>
      </c>
      <c r="AD408" s="1">
        <v>500.18771362304688</v>
      </c>
      <c r="AE408" s="1">
        <v>0.13754847645759583</v>
      </c>
      <c r="AF408" s="1">
        <v>7.649819552898407E-2</v>
      </c>
      <c r="AG408" s="1">
        <v>99.697654724121094</v>
      </c>
      <c r="AH408" s="1">
        <v>0.58842051029205322</v>
      </c>
      <c r="AI408" s="1">
        <v>0.19168491661548615</v>
      </c>
      <c r="AJ408" s="1">
        <v>2.336796373128891E-2</v>
      </c>
      <c r="AK408" s="1">
        <v>1.0140198282897472E-3</v>
      </c>
      <c r="AL408" s="1">
        <v>2.417423389852047E-2</v>
      </c>
      <c r="AM408" s="1">
        <v>2.1594441495835781E-3</v>
      </c>
      <c r="AN408" s="1">
        <v>1</v>
      </c>
      <c r="AO408" s="1">
        <v>-0.21956524252891541</v>
      </c>
      <c r="AP408" s="1">
        <v>2.737391471862793</v>
      </c>
      <c r="AQ408" s="1">
        <v>1</v>
      </c>
      <c r="AR408" s="1">
        <v>0</v>
      </c>
      <c r="AS408" s="1">
        <v>0.15999999642372131</v>
      </c>
      <c r="AT408" s="1">
        <v>111115</v>
      </c>
      <c r="AU408" s="1" t="s">
        <v>88</v>
      </c>
      <c r="AV408">
        <f t="shared" si="176"/>
        <v>0.83364618937174473</v>
      </c>
      <c r="AW408">
        <f t="shared" si="177"/>
        <v>1.372942188795429E-4</v>
      </c>
      <c r="AX408">
        <f t="shared" si="178"/>
        <v>304.01252784729002</v>
      </c>
      <c r="AY408">
        <f t="shared" si="179"/>
        <v>304.13170471191404</v>
      </c>
      <c r="AZ408">
        <f t="shared" si="180"/>
        <v>2.2007755741303647E-2</v>
      </c>
      <c r="BA408">
        <f t="shared" si="181"/>
        <v>-5.1755853783014658E-2</v>
      </c>
      <c r="BB408">
        <f t="shared" si="182"/>
        <v>4.4761371337176907</v>
      </c>
      <c r="BC408">
        <f t="shared" si="183"/>
        <v>44.89711564533647</v>
      </c>
      <c r="BD408">
        <f t="shared" si="184"/>
        <v>23.070451674389204</v>
      </c>
      <c r="BE408">
        <f t="shared" si="185"/>
        <v>30.922116279602051</v>
      </c>
      <c r="BF408">
        <f t="shared" si="186"/>
        <v>4.4913831553645167</v>
      </c>
      <c r="BG408">
        <f t="shared" si="187"/>
        <v>5.7525455570215794E-3</v>
      </c>
      <c r="BH408">
        <f t="shared" si="188"/>
        <v>2.1760672083549144</v>
      </c>
      <c r="BI408">
        <f t="shared" si="189"/>
        <v>2.3153159470096023</v>
      </c>
      <c r="BJ408">
        <f t="shared" si="190"/>
        <v>3.5963881405827085E-3</v>
      </c>
      <c r="BK408">
        <f t="shared" si="191"/>
        <v>78.825757922373285</v>
      </c>
      <c r="BL408">
        <f t="shared" si="192"/>
        <v>1.8829336164874484</v>
      </c>
      <c r="BM408">
        <f t="shared" si="193"/>
        <v>46.949049701003162</v>
      </c>
      <c r="BN408">
        <f t="shared" si="194"/>
        <v>420.57556308703988</v>
      </c>
      <c r="BO408">
        <f t="shared" si="195"/>
        <v>-1.5811860942530206E-3</v>
      </c>
    </row>
    <row r="409" spans="1:67" x14ac:dyDescent="0.25">
      <c r="A409" s="1">
        <v>396</v>
      </c>
      <c r="B409" s="1" t="s">
        <v>485</v>
      </c>
      <c r="C409" s="1" t="s">
        <v>82</v>
      </c>
      <c r="D409" s="1" t="s">
        <v>83</v>
      </c>
      <c r="E409" s="1" t="s">
        <v>84</v>
      </c>
      <c r="F409" s="1" t="s">
        <v>85</v>
      </c>
      <c r="G409" s="1" t="s">
        <v>86</v>
      </c>
      <c r="H409" s="1" t="s">
        <v>87</v>
      </c>
      <c r="I409" s="1">
        <v>2564.9999993294477</v>
      </c>
      <c r="J409" s="1">
        <v>0</v>
      </c>
      <c r="K409">
        <f t="shared" si="168"/>
        <v>-1.5703954031897873</v>
      </c>
      <c r="L409">
        <f t="shared" si="169"/>
        <v>5.8448143556820743E-3</v>
      </c>
      <c r="M409">
        <f t="shared" si="170"/>
        <v>826.7596980151751</v>
      </c>
      <c r="N409">
        <f t="shared" si="171"/>
        <v>0.13925791380877969</v>
      </c>
      <c r="O409">
        <f t="shared" si="172"/>
        <v>2.3008574912164752</v>
      </c>
      <c r="P409">
        <f t="shared" si="173"/>
        <v>30.864818572998047</v>
      </c>
      <c r="Q409" s="1">
        <v>6</v>
      </c>
      <c r="R409">
        <f t="shared" si="174"/>
        <v>1.4200000166893005</v>
      </c>
      <c r="S409" s="1">
        <v>1</v>
      </c>
      <c r="T409">
        <f t="shared" si="175"/>
        <v>2.8400000333786011</v>
      </c>
      <c r="U409" s="1">
        <v>30.983766555786133</v>
      </c>
      <c r="V409" s="1">
        <v>30.864818572998047</v>
      </c>
      <c r="W409" s="1">
        <v>31.040399551391602</v>
      </c>
      <c r="X409" s="1">
        <v>418.10195922851563</v>
      </c>
      <c r="Y409" s="1">
        <v>419.91561889648438</v>
      </c>
      <c r="Z409" s="1">
        <v>21.661245346069336</v>
      </c>
      <c r="AA409" s="1">
        <v>21.824649810791016</v>
      </c>
      <c r="AB409" s="1">
        <v>47.913818359375</v>
      </c>
      <c r="AC409" s="1">
        <v>48.275264739990234</v>
      </c>
      <c r="AD409" s="1">
        <v>500.17724609375</v>
      </c>
      <c r="AE409" s="1">
        <v>0.31136795878410339</v>
      </c>
      <c r="AF409" s="1">
        <v>2.0674824714660645E-2</v>
      </c>
      <c r="AG409" s="1">
        <v>99.697586059570313</v>
      </c>
      <c r="AH409" s="1">
        <v>0.58842051029205322</v>
      </c>
      <c r="AI409" s="1">
        <v>0.19168491661548615</v>
      </c>
      <c r="AJ409" s="1">
        <v>2.336796373128891E-2</v>
      </c>
      <c r="AK409" s="1">
        <v>1.0140198282897472E-3</v>
      </c>
      <c r="AL409" s="1">
        <v>2.417423389852047E-2</v>
      </c>
      <c r="AM409" s="1">
        <v>2.1594441495835781E-3</v>
      </c>
      <c r="AN409" s="1">
        <v>1</v>
      </c>
      <c r="AO409" s="1">
        <v>-0.21956524252891541</v>
      </c>
      <c r="AP409" s="1">
        <v>2.737391471862793</v>
      </c>
      <c r="AQ409" s="1">
        <v>1</v>
      </c>
      <c r="AR409" s="1">
        <v>0</v>
      </c>
      <c r="AS409" s="1">
        <v>0.15999999642372131</v>
      </c>
      <c r="AT409" s="1">
        <v>111115</v>
      </c>
      <c r="AU409" s="1" t="s">
        <v>88</v>
      </c>
      <c r="AV409">
        <f t="shared" si="176"/>
        <v>0.83362874348958316</v>
      </c>
      <c r="AW409">
        <f t="shared" si="177"/>
        <v>1.392579138087797E-4</v>
      </c>
      <c r="AX409">
        <f t="shared" si="178"/>
        <v>304.01481857299802</v>
      </c>
      <c r="AY409">
        <f t="shared" si="179"/>
        <v>304.13376655578611</v>
      </c>
      <c r="AZ409">
        <f t="shared" si="180"/>
        <v>4.9818872291917948E-2</v>
      </c>
      <c r="BA409">
        <f t="shared" si="181"/>
        <v>-5.2449665774275539E-2</v>
      </c>
      <c r="BB409">
        <f t="shared" si="182"/>
        <v>4.4767223939477976</v>
      </c>
      <c r="BC409">
        <f t="shared" si="183"/>
        <v>44.903016922324582</v>
      </c>
      <c r="BD409">
        <f t="shared" si="184"/>
        <v>23.078367111533566</v>
      </c>
      <c r="BE409">
        <f t="shared" si="185"/>
        <v>30.92429256439209</v>
      </c>
      <c r="BF409">
        <f t="shared" si="186"/>
        <v>4.4919408246735699</v>
      </c>
      <c r="BG409">
        <f t="shared" si="187"/>
        <v>5.832810238563889E-3</v>
      </c>
      <c r="BH409">
        <f t="shared" si="188"/>
        <v>2.1758649027313224</v>
      </c>
      <c r="BI409">
        <f t="shared" si="189"/>
        <v>2.3160759219422475</v>
      </c>
      <c r="BJ409">
        <f t="shared" si="190"/>
        <v>3.6465829968290214E-3</v>
      </c>
      <c r="BK409">
        <f t="shared" si="191"/>
        <v>82.425946143452279</v>
      </c>
      <c r="BL409">
        <f t="shared" si="192"/>
        <v>1.9688710322036962</v>
      </c>
      <c r="BM409">
        <f t="shared" si="193"/>
        <v>46.939218505065249</v>
      </c>
      <c r="BN409">
        <f t="shared" si="194"/>
        <v>420.66210966035391</v>
      </c>
      <c r="BO409">
        <f t="shared" si="195"/>
        <v>-1.7523121592575111E-3</v>
      </c>
    </row>
    <row r="410" spans="1:67" x14ac:dyDescent="0.25">
      <c r="A410" s="1">
        <v>397</v>
      </c>
      <c r="B410" s="1" t="s">
        <v>486</v>
      </c>
      <c r="C410" s="1" t="s">
        <v>82</v>
      </c>
      <c r="D410" s="1" t="s">
        <v>83</v>
      </c>
      <c r="E410" s="1" t="s">
        <v>84</v>
      </c>
      <c r="F410" s="1" t="s">
        <v>85</v>
      </c>
      <c r="G410" s="1" t="s">
        <v>86</v>
      </c>
      <c r="H410" s="1" t="s">
        <v>87</v>
      </c>
      <c r="I410" s="1">
        <v>2569.999999217689</v>
      </c>
      <c r="J410" s="1">
        <v>0</v>
      </c>
      <c r="K410">
        <f t="shared" si="168"/>
        <v>-1.4765792769123713</v>
      </c>
      <c r="L410">
        <f t="shared" si="169"/>
        <v>5.8344732079981063E-3</v>
      </c>
      <c r="M410">
        <f t="shared" si="170"/>
        <v>802.24329075889455</v>
      </c>
      <c r="N410">
        <f t="shared" si="171"/>
        <v>0.13906967237398155</v>
      </c>
      <c r="O410">
        <f t="shared" si="172"/>
        <v>2.3018027192487192</v>
      </c>
      <c r="P410">
        <f t="shared" si="173"/>
        <v>30.868230819702148</v>
      </c>
      <c r="Q410" s="1">
        <v>6</v>
      </c>
      <c r="R410">
        <f t="shared" si="174"/>
        <v>1.4200000166893005</v>
      </c>
      <c r="S410" s="1">
        <v>1</v>
      </c>
      <c r="T410">
        <f t="shared" si="175"/>
        <v>2.8400000333786011</v>
      </c>
      <c r="U410" s="1">
        <v>30.987903594970703</v>
      </c>
      <c r="V410" s="1">
        <v>30.868230819702148</v>
      </c>
      <c r="W410" s="1">
        <v>31.022050857543945</v>
      </c>
      <c r="X410" s="1">
        <v>418.25091552734375</v>
      </c>
      <c r="Y410" s="1">
        <v>419.95217895507813</v>
      </c>
      <c r="Z410" s="1">
        <v>21.66071891784668</v>
      </c>
      <c r="AA410" s="1">
        <v>21.823907852172852</v>
      </c>
      <c r="AB410" s="1">
        <v>47.901371002197266</v>
      </c>
      <c r="AC410" s="1">
        <v>48.262256622314453</v>
      </c>
      <c r="AD410" s="1">
        <v>500.16122436523438</v>
      </c>
      <c r="AE410" s="1">
        <v>0.2879585325717926</v>
      </c>
      <c r="AF410" s="1">
        <v>0.24501258134841919</v>
      </c>
      <c r="AG410" s="1">
        <v>99.697616577148438</v>
      </c>
      <c r="AH410" s="1">
        <v>0.58842051029205322</v>
      </c>
      <c r="AI410" s="1">
        <v>0.19168491661548615</v>
      </c>
      <c r="AJ410" s="1">
        <v>2.336796373128891E-2</v>
      </c>
      <c r="AK410" s="1">
        <v>1.0140198282897472E-3</v>
      </c>
      <c r="AL410" s="1">
        <v>2.417423389852047E-2</v>
      </c>
      <c r="AM410" s="1">
        <v>2.1594441495835781E-3</v>
      </c>
      <c r="AN410" s="1">
        <v>1</v>
      </c>
      <c r="AO410" s="1">
        <v>-0.21956524252891541</v>
      </c>
      <c r="AP410" s="1">
        <v>2.737391471862793</v>
      </c>
      <c r="AQ410" s="1">
        <v>1</v>
      </c>
      <c r="AR410" s="1">
        <v>0</v>
      </c>
      <c r="AS410" s="1">
        <v>0.15999999642372131</v>
      </c>
      <c r="AT410" s="1">
        <v>111115</v>
      </c>
      <c r="AU410" s="1" t="s">
        <v>88</v>
      </c>
      <c r="AV410">
        <f t="shared" si="176"/>
        <v>0.83360204060872378</v>
      </c>
      <c r="AW410">
        <f t="shared" si="177"/>
        <v>1.3906967237398154E-4</v>
      </c>
      <c r="AX410">
        <f t="shared" si="178"/>
        <v>304.01823081970213</v>
      </c>
      <c r="AY410">
        <f t="shared" si="179"/>
        <v>304.13790359497068</v>
      </c>
      <c r="AZ410">
        <f t="shared" si="180"/>
        <v>4.6073364181666854E-2</v>
      </c>
      <c r="BA410">
        <f t="shared" si="181"/>
        <v>-5.2298392679446595E-2</v>
      </c>
      <c r="BB410">
        <f t="shared" si="182"/>
        <v>4.4775943165096672</v>
      </c>
      <c r="BC410">
        <f t="shared" si="183"/>
        <v>44.911748848527346</v>
      </c>
      <c r="BD410">
        <f t="shared" si="184"/>
        <v>23.087840996354494</v>
      </c>
      <c r="BE410">
        <f t="shared" si="185"/>
        <v>30.928067207336426</v>
      </c>
      <c r="BF410">
        <f t="shared" si="186"/>
        <v>4.492908213594565</v>
      </c>
      <c r="BG410">
        <f t="shared" si="187"/>
        <v>5.8225114872669601E-3</v>
      </c>
      <c r="BH410">
        <f t="shared" si="188"/>
        <v>2.1757915972609481</v>
      </c>
      <c r="BI410">
        <f t="shared" si="189"/>
        <v>2.317116616333617</v>
      </c>
      <c r="BJ410">
        <f t="shared" si="190"/>
        <v>3.6401424782574183E-3</v>
      </c>
      <c r="BK410">
        <f t="shared" si="191"/>
        <v>79.981744003670073</v>
      </c>
      <c r="BL410">
        <f t="shared" si="192"/>
        <v>1.9103205816315332</v>
      </c>
      <c r="BM410">
        <f t="shared" si="193"/>
        <v>46.92734489354573</v>
      </c>
      <c r="BN410">
        <f t="shared" si="194"/>
        <v>420.65407402564273</v>
      </c>
      <c r="BO410">
        <f t="shared" si="195"/>
        <v>-1.6472429311621319E-3</v>
      </c>
    </row>
    <row r="411" spans="1:67" x14ac:dyDescent="0.25">
      <c r="A411" s="1">
        <v>398</v>
      </c>
      <c r="B411" s="1" t="s">
        <v>487</v>
      </c>
      <c r="C411" s="1" t="s">
        <v>82</v>
      </c>
      <c r="D411" s="1" t="s">
        <v>83</v>
      </c>
      <c r="E411" s="1" t="s">
        <v>84</v>
      </c>
      <c r="F411" s="1" t="s">
        <v>85</v>
      </c>
      <c r="G411" s="1" t="s">
        <v>86</v>
      </c>
      <c r="H411" s="1" t="s">
        <v>87</v>
      </c>
      <c r="I411" s="1">
        <v>2574.9999991059303</v>
      </c>
      <c r="J411" s="1">
        <v>0</v>
      </c>
      <c r="K411">
        <f t="shared" si="168"/>
        <v>-1.4646291635740176</v>
      </c>
      <c r="L411">
        <f t="shared" si="169"/>
        <v>5.9567089867918555E-3</v>
      </c>
      <c r="M411">
        <f t="shared" si="170"/>
        <v>790.98237405977079</v>
      </c>
      <c r="N411">
        <f t="shared" si="171"/>
        <v>0.14191647647777167</v>
      </c>
      <c r="O411">
        <f t="shared" si="172"/>
        <v>2.3008093624620978</v>
      </c>
      <c r="P411">
        <f t="shared" si="173"/>
        <v>30.863197326660156</v>
      </c>
      <c r="Q411" s="1">
        <v>6</v>
      </c>
      <c r="R411">
        <f t="shared" si="174"/>
        <v>1.4200000166893005</v>
      </c>
      <c r="S411" s="1">
        <v>1</v>
      </c>
      <c r="T411">
        <f t="shared" si="175"/>
        <v>2.8400000333786011</v>
      </c>
      <c r="U411" s="1">
        <v>30.980012893676758</v>
      </c>
      <c r="V411" s="1">
        <v>30.863197326660156</v>
      </c>
      <c r="W411" s="1">
        <v>31.013389587402344</v>
      </c>
      <c r="X411" s="1">
        <v>418.306396484375</v>
      </c>
      <c r="Y411" s="1">
        <v>419.99185180664063</v>
      </c>
      <c r="Z411" s="1">
        <v>21.654703140258789</v>
      </c>
      <c r="AA411" s="1">
        <v>21.821229934692383</v>
      </c>
      <c r="AB411" s="1">
        <v>47.909053802490234</v>
      </c>
      <c r="AC411" s="1">
        <v>48.277477264404297</v>
      </c>
      <c r="AD411" s="1">
        <v>500.17062377929688</v>
      </c>
      <c r="AE411" s="1">
        <v>0.1813778430223465</v>
      </c>
      <c r="AF411" s="1">
        <v>0.16953209042549133</v>
      </c>
      <c r="AG411" s="1">
        <v>99.696434020996094</v>
      </c>
      <c r="AH411" s="1">
        <v>0.58842051029205322</v>
      </c>
      <c r="AI411" s="1">
        <v>0.19168491661548615</v>
      </c>
      <c r="AJ411" s="1">
        <v>2.336796373128891E-2</v>
      </c>
      <c r="AK411" s="1">
        <v>1.0140198282897472E-3</v>
      </c>
      <c r="AL411" s="1">
        <v>2.417423389852047E-2</v>
      </c>
      <c r="AM411" s="1">
        <v>2.1594441495835781E-3</v>
      </c>
      <c r="AN411" s="1">
        <v>1</v>
      </c>
      <c r="AO411" s="1">
        <v>-0.21956524252891541</v>
      </c>
      <c r="AP411" s="1">
        <v>2.737391471862793</v>
      </c>
      <c r="AQ411" s="1">
        <v>1</v>
      </c>
      <c r="AR411" s="1">
        <v>0</v>
      </c>
      <c r="AS411" s="1">
        <v>0.15999999642372131</v>
      </c>
      <c r="AT411" s="1">
        <v>111115</v>
      </c>
      <c r="AU411" s="1" t="s">
        <v>88</v>
      </c>
      <c r="AV411">
        <f t="shared" si="176"/>
        <v>0.83361770629882803</v>
      </c>
      <c r="AW411">
        <f t="shared" si="177"/>
        <v>1.4191647647777167E-4</v>
      </c>
      <c r="AX411">
        <f t="shared" si="178"/>
        <v>304.01319732666013</v>
      </c>
      <c r="AY411">
        <f t="shared" si="179"/>
        <v>304.13001289367674</v>
      </c>
      <c r="AZ411">
        <f t="shared" si="180"/>
        <v>2.9020454234917725E-2</v>
      </c>
      <c r="BA411">
        <f t="shared" si="181"/>
        <v>-5.4298503681621695E-2</v>
      </c>
      <c r="BB411">
        <f t="shared" si="182"/>
        <v>4.476308172903142</v>
      </c>
      <c r="BC411">
        <f t="shared" si="183"/>
        <v>44.899380974453209</v>
      </c>
      <c r="BD411">
        <f t="shared" si="184"/>
        <v>23.078151039760826</v>
      </c>
      <c r="BE411">
        <f t="shared" si="185"/>
        <v>30.921605110168457</v>
      </c>
      <c r="BF411">
        <f t="shared" si="186"/>
        <v>4.4912521778052259</v>
      </c>
      <c r="BG411">
        <f t="shared" si="187"/>
        <v>5.9442413405254415E-3</v>
      </c>
      <c r="BH411">
        <f t="shared" si="188"/>
        <v>2.1754988104410442</v>
      </c>
      <c r="BI411">
        <f t="shared" si="189"/>
        <v>2.3157533673641817</v>
      </c>
      <c r="BJ411">
        <f t="shared" si="190"/>
        <v>3.7162689698394453E-3</v>
      </c>
      <c r="BK411">
        <f t="shared" si="191"/>
        <v>78.858122067220791</v>
      </c>
      <c r="BL411">
        <f t="shared" si="192"/>
        <v>1.8833279042373658</v>
      </c>
      <c r="BM411">
        <f t="shared" si="193"/>
        <v>46.937698474120651</v>
      </c>
      <c r="BN411">
        <f t="shared" si="194"/>
        <v>420.68806636564989</v>
      </c>
      <c r="BO411">
        <f t="shared" si="195"/>
        <v>-1.634140056554123E-3</v>
      </c>
    </row>
    <row r="412" spans="1:67" x14ac:dyDescent="0.25">
      <c r="A412" s="1">
        <v>399</v>
      </c>
      <c r="B412" s="1" t="s">
        <v>488</v>
      </c>
      <c r="C412" s="1" t="s">
        <v>82</v>
      </c>
      <c r="D412" s="1" t="s">
        <v>83</v>
      </c>
      <c r="E412" s="1" t="s">
        <v>84</v>
      </c>
      <c r="F412" s="1" t="s">
        <v>85</v>
      </c>
      <c r="G412" s="1" t="s">
        <v>86</v>
      </c>
      <c r="H412" s="1" t="s">
        <v>87</v>
      </c>
      <c r="I412" s="1">
        <v>2580.4999989829957</v>
      </c>
      <c r="J412" s="1">
        <v>0</v>
      </c>
      <c r="K412">
        <f t="shared" si="168"/>
        <v>-1.3929302981813714</v>
      </c>
      <c r="L412">
        <f t="shared" si="169"/>
        <v>5.8134731084360774E-3</v>
      </c>
      <c r="M412">
        <f t="shared" si="170"/>
        <v>781.12637822895954</v>
      </c>
      <c r="N412">
        <f t="shared" si="171"/>
        <v>0.1385320570294219</v>
      </c>
      <c r="O412">
        <f t="shared" si="172"/>
        <v>2.3011780580582224</v>
      </c>
      <c r="P412">
        <f t="shared" si="173"/>
        <v>30.864036560058594</v>
      </c>
      <c r="Q412" s="1">
        <v>6</v>
      </c>
      <c r="R412">
        <f t="shared" si="174"/>
        <v>1.4200000166893005</v>
      </c>
      <c r="S412" s="1">
        <v>1</v>
      </c>
      <c r="T412">
        <f t="shared" si="175"/>
        <v>2.8400000333786011</v>
      </c>
      <c r="U412" s="1">
        <v>30.980094909667969</v>
      </c>
      <c r="V412" s="1">
        <v>30.864036560058594</v>
      </c>
      <c r="W412" s="1">
        <v>31.018747329711914</v>
      </c>
      <c r="X412" s="1">
        <v>418.42599487304688</v>
      </c>
      <c r="Y412" s="1">
        <v>420.02676391601563</v>
      </c>
      <c r="Z412" s="1">
        <v>21.656999588012695</v>
      </c>
      <c r="AA412" s="1">
        <v>21.819517135620117</v>
      </c>
      <c r="AB412" s="1">
        <v>47.914268493652344</v>
      </c>
      <c r="AC412" s="1">
        <v>48.273822784423828</v>
      </c>
      <c r="AD412" s="1">
        <v>500.2882080078125</v>
      </c>
      <c r="AE412" s="1">
        <v>5.5171452462673187E-2</v>
      </c>
      <c r="AF412" s="1">
        <v>0.14162737131118774</v>
      </c>
      <c r="AG412" s="1">
        <v>99.697189331054688</v>
      </c>
      <c r="AH412" s="1">
        <v>0.58842051029205322</v>
      </c>
      <c r="AI412" s="1">
        <v>0.19168491661548615</v>
      </c>
      <c r="AJ412" s="1">
        <v>2.336796373128891E-2</v>
      </c>
      <c r="AK412" s="1">
        <v>1.0140198282897472E-3</v>
      </c>
      <c r="AL412" s="1">
        <v>2.417423389852047E-2</v>
      </c>
      <c r="AM412" s="1">
        <v>2.1594441495835781E-3</v>
      </c>
      <c r="AN412" s="1">
        <v>1</v>
      </c>
      <c r="AO412" s="1">
        <v>-0.21956524252891541</v>
      </c>
      <c r="AP412" s="1">
        <v>2.737391471862793</v>
      </c>
      <c r="AQ412" s="1">
        <v>1</v>
      </c>
      <c r="AR412" s="1">
        <v>0</v>
      </c>
      <c r="AS412" s="1">
        <v>0.15999999642372131</v>
      </c>
      <c r="AT412" s="1">
        <v>111115</v>
      </c>
      <c r="AU412" s="1" t="s">
        <v>88</v>
      </c>
      <c r="AV412">
        <f t="shared" si="176"/>
        <v>0.8338136800130207</v>
      </c>
      <c r="AW412">
        <f t="shared" si="177"/>
        <v>1.385320570294219E-4</v>
      </c>
      <c r="AX412">
        <f t="shared" si="178"/>
        <v>304.01403656005857</v>
      </c>
      <c r="AY412">
        <f t="shared" si="179"/>
        <v>304.13009490966795</v>
      </c>
      <c r="AZ412">
        <f t="shared" si="180"/>
        <v>8.8274321967192204E-3</v>
      </c>
      <c r="BA412">
        <f t="shared" si="181"/>
        <v>-5.2946217458219223E-2</v>
      </c>
      <c r="BB412">
        <f t="shared" si="182"/>
        <v>4.4765225890403331</v>
      </c>
      <c r="BC412">
        <f t="shared" si="183"/>
        <v>44.90119148871473</v>
      </c>
      <c r="BD412">
        <f t="shared" si="184"/>
        <v>23.081674353094613</v>
      </c>
      <c r="BE412">
        <f t="shared" si="185"/>
        <v>30.922065734863281</v>
      </c>
      <c r="BF412">
        <f t="shared" si="186"/>
        <v>4.4913702040770271</v>
      </c>
      <c r="BG412">
        <f t="shared" si="187"/>
        <v>5.8015972530768029E-3</v>
      </c>
      <c r="BH412">
        <f t="shared" si="188"/>
        <v>2.1753445309821107</v>
      </c>
      <c r="BI412">
        <f t="shared" si="189"/>
        <v>2.3160256730949165</v>
      </c>
      <c r="BJ412">
        <f t="shared" si="190"/>
        <v>3.6270633876998694E-3</v>
      </c>
      <c r="BK412">
        <f t="shared" si="191"/>
        <v>77.876104421773618</v>
      </c>
      <c r="BL412">
        <f t="shared" si="192"/>
        <v>1.8597062028769809</v>
      </c>
      <c r="BM412">
        <f t="shared" si="193"/>
        <v>46.92906371008759</v>
      </c>
      <c r="BN412">
        <f t="shared" si="194"/>
        <v>420.68889626828457</v>
      </c>
      <c r="BO412">
        <f t="shared" si="195"/>
        <v>-1.5538540543123193E-3</v>
      </c>
    </row>
    <row r="413" spans="1:67" x14ac:dyDescent="0.25">
      <c r="A413" s="1">
        <v>400</v>
      </c>
      <c r="B413" s="1" t="s">
        <v>489</v>
      </c>
      <c r="C413" s="1" t="s">
        <v>82</v>
      </c>
      <c r="D413" s="1" t="s">
        <v>83</v>
      </c>
      <c r="E413" s="1" t="s">
        <v>84</v>
      </c>
      <c r="F413" s="1" t="s">
        <v>85</v>
      </c>
      <c r="G413" s="1" t="s">
        <v>86</v>
      </c>
      <c r="H413" s="1" t="s">
        <v>87</v>
      </c>
      <c r="I413" s="1">
        <v>2585.499998871237</v>
      </c>
      <c r="J413" s="1">
        <v>0</v>
      </c>
      <c r="K413">
        <f t="shared" si="168"/>
        <v>-1.5309683888903771</v>
      </c>
      <c r="L413">
        <f t="shared" si="169"/>
        <v>5.5376602884474931E-3</v>
      </c>
      <c r="M413">
        <f t="shared" si="170"/>
        <v>839.06911970643193</v>
      </c>
      <c r="N413">
        <f t="shared" si="171"/>
        <v>0.13192979365164981</v>
      </c>
      <c r="O413">
        <f t="shared" si="172"/>
        <v>2.3004379178172014</v>
      </c>
      <c r="P413">
        <f t="shared" si="173"/>
        <v>30.858930587768555</v>
      </c>
      <c r="Q413" s="1">
        <v>6</v>
      </c>
      <c r="R413">
        <f t="shared" si="174"/>
        <v>1.4200000166893005</v>
      </c>
      <c r="S413" s="1">
        <v>1</v>
      </c>
      <c r="T413">
        <f t="shared" si="175"/>
        <v>2.8400000333786011</v>
      </c>
      <c r="U413" s="1">
        <v>30.978549957275391</v>
      </c>
      <c r="V413" s="1">
        <v>30.858930587768555</v>
      </c>
      <c r="W413" s="1">
        <v>31.020042419433594</v>
      </c>
      <c r="X413" s="1">
        <v>418.25466918945313</v>
      </c>
      <c r="Y413" s="1">
        <v>420.02432250976563</v>
      </c>
      <c r="Z413" s="1">
        <v>21.659267425537109</v>
      </c>
      <c r="AA413" s="1">
        <v>21.814041137695313</v>
      </c>
      <c r="AB413" s="1">
        <v>47.923107147216797</v>
      </c>
      <c r="AC413" s="1">
        <v>48.265560150146484</v>
      </c>
      <c r="AD413" s="1">
        <v>500.2860107421875</v>
      </c>
      <c r="AE413" s="1">
        <v>0.22900009155273438</v>
      </c>
      <c r="AF413" s="1">
        <v>0.2263978123664856</v>
      </c>
      <c r="AG413" s="1">
        <v>99.69635009765625</v>
      </c>
      <c r="AH413" s="1">
        <v>0.58842051029205322</v>
      </c>
      <c r="AI413" s="1">
        <v>0.19168491661548615</v>
      </c>
      <c r="AJ413" s="1">
        <v>2.336796373128891E-2</v>
      </c>
      <c r="AK413" s="1">
        <v>1.0140198282897472E-3</v>
      </c>
      <c r="AL413" s="1">
        <v>2.417423389852047E-2</v>
      </c>
      <c r="AM413" s="1">
        <v>2.1594441495835781E-3</v>
      </c>
      <c r="AN413" s="1">
        <v>1</v>
      </c>
      <c r="AO413" s="1">
        <v>-0.21956524252891541</v>
      </c>
      <c r="AP413" s="1">
        <v>2.737391471862793</v>
      </c>
      <c r="AQ413" s="1">
        <v>1</v>
      </c>
      <c r="AR413" s="1">
        <v>0</v>
      </c>
      <c r="AS413" s="1">
        <v>0.15999999642372131</v>
      </c>
      <c r="AT413" s="1">
        <v>111115</v>
      </c>
      <c r="AU413" s="1" t="s">
        <v>88</v>
      </c>
      <c r="AV413">
        <f t="shared" si="176"/>
        <v>0.83381001790364573</v>
      </c>
      <c r="AW413">
        <f t="shared" si="177"/>
        <v>1.319297936516498E-4</v>
      </c>
      <c r="AX413">
        <f t="shared" si="178"/>
        <v>304.00893058776853</v>
      </c>
      <c r="AY413">
        <f t="shared" si="179"/>
        <v>304.12854995727537</v>
      </c>
      <c r="AZ413">
        <f t="shared" si="180"/>
        <v>3.6640013829469353E-2</v>
      </c>
      <c r="BA413">
        <f t="shared" si="181"/>
        <v>-4.8862932128242366E-2</v>
      </c>
      <c r="BB413">
        <f t="shared" si="182"/>
        <v>4.4752182001255489</v>
      </c>
      <c r="BC413">
        <f t="shared" si="183"/>
        <v>44.888485844686464</v>
      </c>
      <c r="BD413">
        <f t="shared" si="184"/>
        <v>23.074444706991152</v>
      </c>
      <c r="BE413">
        <f t="shared" si="185"/>
        <v>30.918740272521973</v>
      </c>
      <c r="BF413">
        <f t="shared" si="186"/>
        <v>4.4905181785801238</v>
      </c>
      <c r="BG413">
        <f t="shared" si="187"/>
        <v>5.5268835268046943E-3</v>
      </c>
      <c r="BH413">
        <f t="shared" si="188"/>
        <v>2.1747802823083475</v>
      </c>
      <c r="BI413">
        <f t="shared" si="189"/>
        <v>2.3157378962717763</v>
      </c>
      <c r="BJ413">
        <f t="shared" si="190"/>
        <v>3.4552688150927642E-3</v>
      </c>
      <c r="BK413">
        <f t="shared" si="191"/>
        <v>83.652128714384688</v>
      </c>
      <c r="BL413">
        <f t="shared" si="192"/>
        <v>1.9976679319253552</v>
      </c>
      <c r="BM413">
        <f t="shared" si="193"/>
        <v>46.926024847431968</v>
      </c>
      <c r="BN413">
        <f t="shared" si="194"/>
        <v>420.75207155931167</v>
      </c>
      <c r="BO413">
        <f t="shared" si="195"/>
        <v>-1.707472535820312E-3</v>
      </c>
    </row>
    <row r="414" spans="1:67" x14ac:dyDescent="0.25">
      <c r="A414" s="1">
        <v>401</v>
      </c>
      <c r="B414" s="1" t="s">
        <v>490</v>
      </c>
      <c r="C414" s="1" t="s">
        <v>82</v>
      </c>
      <c r="D414" s="1" t="s">
        <v>83</v>
      </c>
      <c r="E414" s="1" t="s">
        <v>84</v>
      </c>
      <c r="F414" s="1" t="s">
        <v>85</v>
      </c>
      <c r="G414" s="1" t="s">
        <v>86</v>
      </c>
      <c r="H414" s="1" t="s">
        <v>87</v>
      </c>
      <c r="I414" s="1">
        <v>2590.4999987594783</v>
      </c>
      <c r="J414" s="1">
        <v>0</v>
      </c>
      <c r="K414">
        <f t="shared" si="168"/>
        <v>-1.5578545998070488</v>
      </c>
      <c r="L414">
        <f t="shared" si="169"/>
        <v>5.7971485285001094E-3</v>
      </c>
      <c r="M414">
        <f t="shared" si="170"/>
        <v>826.92209908405539</v>
      </c>
      <c r="N414">
        <f t="shared" si="171"/>
        <v>0.138125073960745</v>
      </c>
      <c r="O414">
        <f t="shared" si="172"/>
        <v>2.3008570084163096</v>
      </c>
      <c r="P414">
        <f t="shared" si="173"/>
        <v>30.861230850219727</v>
      </c>
      <c r="Q414" s="1">
        <v>6</v>
      </c>
      <c r="R414">
        <f t="shared" si="174"/>
        <v>1.4200000166893005</v>
      </c>
      <c r="S414" s="1">
        <v>1</v>
      </c>
      <c r="T414">
        <f t="shared" si="175"/>
        <v>2.8400000333786011</v>
      </c>
      <c r="U414" s="1">
        <v>30.978700637817383</v>
      </c>
      <c r="V414" s="1">
        <v>30.861230850219727</v>
      </c>
      <c r="W414" s="1">
        <v>31.023954391479492</v>
      </c>
      <c r="X414" s="1">
        <v>418.21658325195313</v>
      </c>
      <c r="Y414" s="1">
        <v>420.01577758789063</v>
      </c>
      <c r="Z414" s="1">
        <v>21.653667449951172</v>
      </c>
      <c r="AA414" s="1">
        <v>21.815746307373047</v>
      </c>
      <c r="AB414" s="1">
        <v>47.910274505615234</v>
      </c>
      <c r="AC414" s="1">
        <v>48.268882751464844</v>
      </c>
      <c r="AD414" s="1">
        <v>500.17050170898438</v>
      </c>
      <c r="AE414" s="1">
        <v>0.32951995730400085</v>
      </c>
      <c r="AF414" s="1">
        <v>1.2405422516167164E-2</v>
      </c>
      <c r="AG414" s="1">
        <v>99.696281433105469</v>
      </c>
      <c r="AH414" s="1">
        <v>0.58842051029205322</v>
      </c>
      <c r="AI414" s="1">
        <v>0.19168491661548615</v>
      </c>
      <c r="AJ414" s="1">
        <v>2.336796373128891E-2</v>
      </c>
      <c r="AK414" s="1">
        <v>1.0140198282897472E-3</v>
      </c>
      <c r="AL414" s="1">
        <v>2.417423389852047E-2</v>
      </c>
      <c r="AM414" s="1">
        <v>2.1594441495835781E-3</v>
      </c>
      <c r="AN414" s="1">
        <v>1</v>
      </c>
      <c r="AO414" s="1">
        <v>-0.21956524252891541</v>
      </c>
      <c r="AP414" s="1">
        <v>2.737391471862793</v>
      </c>
      <c r="AQ414" s="1">
        <v>1</v>
      </c>
      <c r="AR414" s="1">
        <v>0</v>
      </c>
      <c r="AS414" s="1">
        <v>0.15999999642372131</v>
      </c>
      <c r="AT414" s="1">
        <v>111115</v>
      </c>
      <c r="AU414" s="1" t="s">
        <v>88</v>
      </c>
      <c r="AV414">
        <f t="shared" si="176"/>
        <v>0.83361750284830716</v>
      </c>
      <c r="AW414">
        <f t="shared" si="177"/>
        <v>1.3812507396074501E-4</v>
      </c>
      <c r="AX414">
        <f t="shared" si="178"/>
        <v>304.0112308502197</v>
      </c>
      <c r="AY414">
        <f t="shared" si="179"/>
        <v>304.12870063781736</v>
      </c>
      <c r="AZ414">
        <f t="shared" si="180"/>
        <v>5.2723191990184937E-2</v>
      </c>
      <c r="BA414">
        <f t="shared" si="181"/>
        <v>-5.2056372809807051E-2</v>
      </c>
      <c r="BB414">
        <f t="shared" si="182"/>
        <v>4.4758057919494041</v>
      </c>
      <c r="BC414">
        <f t="shared" si="183"/>
        <v>44.894410579923132</v>
      </c>
      <c r="BD414">
        <f t="shared" si="184"/>
        <v>23.078664272550085</v>
      </c>
      <c r="BE414">
        <f t="shared" si="185"/>
        <v>30.919965744018555</v>
      </c>
      <c r="BF414">
        <f t="shared" si="186"/>
        <v>4.4908321434883307</v>
      </c>
      <c r="BG414">
        <f t="shared" si="187"/>
        <v>5.7853392079781994E-3</v>
      </c>
      <c r="BH414">
        <f t="shared" si="188"/>
        <v>2.1749487835330945</v>
      </c>
      <c r="BI414">
        <f t="shared" si="189"/>
        <v>2.3158833599552362</v>
      </c>
      <c r="BJ414">
        <f t="shared" si="190"/>
        <v>3.6168961474368176E-3</v>
      </c>
      <c r="BK414">
        <f t="shared" si="191"/>
        <v>82.441058313538306</v>
      </c>
      <c r="BL414">
        <f t="shared" si="192"/>
        <v>1.9687881817987596</v>
      </c>
      <c r="BM414">
        <f t="shared" si="193"/>
        <v>46.927955056222835</v>
      </c>
      <c r="BN414">
        <f t="shared" si="194"/>
        <v>420.75630705444757</v>
      </c>
      <c r="BO414">
        <f t="shared" si="195"/>
        <v>-1.7375124131987134E-3</v>
      </c>
    </row>
    <row r="415" spans="1:67" x14ac:dyDescent="0.25">
      <c r="A415" s="1">
        <v>402</v>
      </c>
      <c r="B415" s="1" t="s">
        <v>491</v>
      </c>
      <c r="C415" s="1" t="s">
        <v>82</v>
      </c>
      <c r="D415" s="1" t="s">
        <v>83</v>
      </c>
      <c r="E415" s="1" t="s">
        <v>84</v>
      </c>
      <c r="F415" s="1" t="s">
        <v>85</v>
      </c>
      <c r="G415" s="1" t="s">
        <v>86</v>
      </c>
      <c r="H415" s="1" t="s">
        <v>87</v>
      </c>
      <c r="I415" s="1">
        <v>2595.9999986365438</v>
      </c>
      <c r="J415" s="1">
        <v>0</v>
      </c>
      <c r="K415">
        <f t="shared" si="168"/>
        <v>-1.6040759771018076</v>
      </c>
      <c r="L415">
        <f t="shared" si="169"/>
        <v>5.9027781352215892E-3</v>
      </c>
      <c r="M415">
        <f t="shared" si="170"/>
        <v>831.60714406699333</v>
      </c>
      <c r="N415">
        <f t="shared" si="171"/>
        <v>0.14073893975280141</v>
      </c>
      <c r="O415">
        <f t="shared" si="172"/>
        <v>2.3024660808573199</v>
      </c>
      <c r="P415">
        <f t="shared" si="173"/>
        <v>30.866369247436523</v>
      </c>
      <c r="Q415" s="1">
        <v>6</v>
      </c>
      <c r="R415">
        <f t="shared" si="174"/>
        <v>1.4200000166893005</v>
      </c>
      <c r="S415" s="1">
        <v>1</v>
      </c>
      <c r="T415">
        <f t="shared" si="175"/>
        <v>2.8400000333786011</v>
      </c>
      <c r="U415" s="1">
        <v>30.981155395507813</v>
      </c>
      <c r="V415" s="1">
        <v>30.866369247436523</v>
      </c>
      <c r="W415" s="1">
        <v>31.019525527954102</v>
      </c>
      <c r="X415" s="1">
        <v>418.0958251953125</v>
      </c>
      <c r="Y415" s="1">
        <v>419.94943237304688</v>
      </c>
      <c r="Z415" s="1">
        <v>21.648086547851563</v>
      </c>
      <c r="AA415" s="1">
        <v>21.813257217407227</v>
      </c>
      <c r="AB415" s="1">
        <v>47.890159606933594</v>
      </c>
      <c r="AC415" s="1">
        <v>48.25555419921875</v>
      </c>
      <c r="AD415" s="1">
        <v>500.09713745117188</v>
      </c>
      <c r="AE415" s="1">
        <v>0.19724294543266296</v>
      </c>
      <c r="AF415" s="1">
        <v>0.20363962650299072</v>
      </c>
      <c r="AG415" s="1">
        <v>99.694076538085938</v>
      </c>
      <c r="AH415" s="1">
        <v>0.58842051029205322</v>
      </c>
      <c r="AI415" s="1">
        <v>0.19168491661548615</v>
      </c>
      <c r="AJ415" s="1">
        <v>2.336796373128891E-2</v>
      </c>
      <c r="AK415" s="1">
        <v>1.0140198282897472E-3</v>
      </c>
      <c r="AL415" s="1">
        <v>2.417423389852047E-2</v>
      </c>
      <c r="AM415" s="1">
        <v>2.1594441495835781E-3</v>
      </c>
      <c r="AN415" s="1">
        <v>1</v>
      </c>
      <c r="AO415" s="1">
        <v>-0.21956524252891541</v>
      </c>
      <c r="AP415" s="1">
        <v>2.737391471862793</v>
      </c>
      <c r="AQ415" s="1">
        <v>1</v>
      </c>
      <c r="AR415" s="1">
        <v>0</v>
      </c>
      <c r="AS415" s="1">
        <v>0.15999999642372131</v>
      </c>
      <c r="AT415" s="1">
        <v>111115</v>
      </c>
      <c r="AU415" s="1" t="s">
        <v>88</v>
      </c>
      <c r="AV415">
        <f t="shared" si="176"/>
        <v>0.83349522908528639</v>
      </c>
      <c r="AW415">
        <f t="shared" si="177"/>
        <v>1.4073893975280141E-4</v>
      </c>
      <c r="AX415">
        <f t="shared" si="178"/>
        <v>304.0163692474365</v>
      </c>
      <c r="AY415">
        <f t="shared" si="179"/>
        <v>304.13115539550779</v>
      </c>
      <c r="AZ415">
        <f t="shared" si="180"/>
        <v>3.1558870563830332E-2</v>
      </c>
      <c r="BA415">
        <f t="shared" si="181"/>
        <v>-5.3960918156626798E-2</v>
      </c>
      <c r="BB415">
        <f t="shared" si="182"/>
        <v>4.4771186154344713</v>
      </c>
      <c r="BC415">
        <f t="shared" si="183"/>
        <v>44.908572012541654</v>
      </c>
      <c r="BD415">
        <f t="shared" si="184"/>
        <v>23.095314795134428</v>
      </c>
      <c r="BE415">
        <f t="shared" si="185"/>
        <v>30.923762321472168</v>
      </c>
      <c r="BF415">
        <f t="shared" si="186"/>
        <v>4.4918049452619595</v>
      </c>
      <c r="BG415">
        <f t="shared" si="187"/>
        <v>5.8905349941091503E-3</v>
      </c>
      <c r="BH415">
        <f t="shared" si="188"/>
        <v>2.1746525345771515</v>
      </c>
      <c r="BI415">
        <f t="shared" si="189"/>
        <v>2.317152410684808</v>
      </c>
      <c r="BJ415">
        <f t="shared" si="190"/>
        <v>3.6826823869256149E-3</v>
      </c>
      <c r="BK415">
        <f t="shared" si="191"/>
        <v>82.906306270233898</v>
      </c>
      <c r="BL415">
        <f t="shared" si="192"/>
        <v>1.9802554306782947</v>
      </c>
      <c r="BM415">
        <f t="shared" si="193"/>
        <v>46.908063129036329</v>
      </c>
      <c r="BN415">
        <f t="shared" si="194"/>
        <v>420.71193326869343</v>
      </c>
      <c r="BO415">
        <f t="shared" si="195"/>
        <v>-1.7884944839348439E-3</v>
      </c>
    </row>
    <row r="416" spans="1:67" x14ac:dyDescent="0.25">
      <c r="A416" s="1">
        <v>403</v>
      </c>
      <c r="B416" s="1" t="s">
        <v>492</v>
      </c>
      <c r="C416" s="1" t="s">
        <v>82</v>
      </c>
      <c r="D416" s="1" t="s">
        <v>83</v>
      </c>
      <c r="E416" s="1" t="s">
        <v>84</v>
      </c>
      <c r="F416" s="1" t="s">
        <v>85</v>
      </c>
      <c r="G416" s="1" t="s">
        <v>86</v>
      </c>
      <c r="H416" s="1" t="s">
        <v>87</v>
      </c>
      <c r="I416" s="1">
        <v>2600.999998524785</v>
      </c>
      <c r="J416" s="1">
        <v>0</v>
      </c>
      <c r="K416">
        <f t="shared" si="168"/>
        <v>-1.4442470474546434</v>
      </c>
      <c r="L416">
        <f t="shared" si="169"/>
        <v>5.644764586166434E-3</v>
      </c>
      <c r="M416">
        <f t="shared" si="170"/>
        <v>806.57993614917029</v>
      </c>
      <c r="N416">
        <f t="shared" si="171"/>
        <v>0.13455352069385595</v>
      </c>
      <c r="O416">
        <f t="shared" si="172"/>
        <v>2.3017390864403926</v>
      </c>
      <c r="P416">
        <f t="shared" si="173"/>
        <v>30.863410949707031</v>
      </c>
      <c r="Q416" s="1">
        <v>6</v>
      </c>
      <c r="R416">
        <f t="shared" si="174"/>
        <v>1.4200000166893005</v>
      </c>
      <c r="S416" s="1">
        <v>1</v>
      </c>
      <c r="T416">
        <f t="shared" si="175"/>
        <v>2.8400000333786011</v>
      </c>
      <c r="U416" s="1">
        <v>30.979276657104492</v>
      </c>
      <c r="V416" s="1">
        <v>30.863410949707031</v>
      </c>
      <c r="W416" s="1">
        <v>31.019966125488281</v>
      </c>
      <c r="X416" s="1">
        <v>418.27792358398438</v>
      </c>
      <c r="Y416" s="1">
        <v>419.94256591796875</v>
      </c>
      <c r="Z416" s="1">
        <v>21.654647827148438</v>
      </c>
      <c r="AA416" s="1">
        <v>21.812528610229492</v>
      </c>
      <c r="AB416" s="1">
        <v>47.910770416259766</v>
      </c>
      <c r="AC416" s="1">
        <v>48.260082244873047</v>
      </c>
      <c r="AD416" s="1">
        <v>500.19476318359375</v>
      </c>
      <c r="AE416" s="1">
        <v>0.26905855536460876</v>
      </c>
      <c r="AF416" s="1">
        <v>1.654062420129776E-2</v>
      </c>
      <c r="AG416" s="1">
        <v>99.696083068847656</v>
      </c>
      <c r="AH416" s="1">
        <v>0.58842051029205322</v>
      </c>
      <c r="AI416" s="1">
        <v>0.19168491661548615</v>
      </c>
      <c r="AJ416" s="1">
        <v>2.336796373128891E-2</v>
      </c>
      <c r="AK416" s="1">
        <v>1.0140198282897472E-3</v>
      </c>
      <c r="AL416" s="1">
        <v>2.417423389852047E-2</v>
      </c>
      <c r="AM416" s="1">
        <v>2.1594441495835781E-3</v>
      </c>
      <c r="AN416" s="1">
        <v>1</v>
      </c>
      <c r="AO416" s="1">
        <v>-0.21956524252891541</v>
      </c>
      <c r="AP416" s="1">
        <v>2.737391471862793</v>
      </c>
      <c r="AQ416" s="1">
        <v>1</v>
      </c>
      <c r="AR416" s="1">
        <v>0</v>
      </c>
      <c r="AS416" s="1">
        <v>0.15999999642372131</v>
      </c>
      <c r="AT416" s="1">
        <v>111115</v>
      </c>
      <c r="AU416" s="1" t="s">
        <v>88</v>
      </c>
      <c r="AV416">
        <f t="shared" si="176"/>
        <v>0.8336579386393228</v>
      </c>
      <c r="AW416">
        <f t="shared" si="177"/>
        <v>1.3455352069385596E-4</v>
      </c>
      <c r="AX416">
        <f t="shared" si="178"/>
        <v>304.01341094970701</v>
      </c>
      <c r="AY416">
        <f t="shared" si="179"/>
        <v>304.12927665710447</v>
      </c>
      <c r="AZ416">
        <f t="shared" si="180"/>
        <v>4.3049367896109025E-2</v>
      </c>
      <c r="BA416">
        <f t="shared" si="181"/>
        <v>-5.0607842937416006E-2</v>
      </c>
      <c r="BB416">
        <f t="shared" si="182"/>
        <v>4.4763627507074482</v>
      </c>
      <c r="BC416">
        <f t="shared" si="183"/>
        <v>44.900086471964826</v>
      </c>
      <c r="BD416">
        <f t="shared" si="184"/>
        <v>23.087557861735334</v>
      </c>
      <c r="BE416">
        <f t="shared" si="185"/>
        <v>30.921343803405762</v>
      </c>
      <c r="BF416">
        <f t="shared" si="186"/>
        <v>4.4911852241439894</v>
      </c>
      <c r="BG416">
        <f t="shared" si="187"/>
        <v>5.6335673463506894E-3</v>
      </c>
      <c r="BH416">
        <f t="shared" si="188"/>
        <v>2.1746236642670556</v>
      </c>
      <c r="BI416">
        <f t="shared" si="189"/>
        <v>2.3165615598769338</v>
      </c>
      <c r="BJ416">
        <f t="shared" si="190"/>
        <v>3.5219838843013789E-3</v>
      </c>
      <c r="BK416">
        <f t="shared" si="191"/>
        <v>80.412860315993512</v>
      </c>
      <c r="BL416">
        <f t="shared" si="192"/>
        <v>1.9206910697086301</v>
      </c>
      <c r="BM416">
        <f t="shared" si="193"/>
        <v>46.911304491726909</v>
      </c>
      <c r="BN416">
        <f t="shared" si="194"/>
        <v>420.62909179513372</v>
      </c>
      <c r="BO416">
        <f t="shared" si="195"/>
        <v>-1.6107186670155599E-3</v>
      </c>
    </row>
    <row r="417" spans="1:67" x14ac:dyDescent="0.25">
      <c r="A417" s="1">
        <v>404</v>
      </c>
      <c r="B417" s="1" t="s">
        <v>493</v>
      </c>
      <c r="C417" s="1" t="s">
        <v>82</v>
      </c>
      <c r="D417" s="1" t="s">
        <v>83</v>
      </c>
      <c r="E417" s="1" t="s">
        <v>84</v>
      </c>
      <c r="F417" s="1" t="s">
        <v>85</v>
      </c>
      <c r="G417" s="1" t="s">
        <v>86</v>
      </c>
      <c r="H417" s="1" t="s">
        <v>87</v>
      </c>
      <c r="I417" s="1">
        <v>2605.9999984130263</v>
      </c>
      <c r="J417" s="1">
        <v>0</v>
      </c>
      <c r="K417">
        <f t="shared" si="168"/>
        <v>-1.4767062024205981</v>
      </c>
      <c r="L417">
        <f t="shared" si="169"/>
        <v>5.6667346178240112E-3</v>
      </c>
      <c r="M417">
        <f t="shared" si="170"/>
        <v>813.99736837888702</v>
      </c>
      <c r="N417">
        <f t="shared" si="171"/>
        <v>0.13510404535273052</v>
      </c>
      <c r="O417">
        <f t="shared" si="172"/>
        <v>2.3022026120838963</v>
      </c>
      <c r="P417">
        <f t="shared" si="173"/>
        <v>30.863916397094727</v>
      </c>
      <c r="Q417" s="1">
        <v>6</v>
      </c>
      <c r="R417">
        <f t="shared" si="174"/>
        <v>1.4200000166893005</v>
      </c>
      <c r="S417" s="1">
        <v>1</v>
      </c>
      <c r="T417">
        <f t="shared" si="175"/>
        <v>2.8400000333786011</v>
      </c>
      <c r="U417" s="1">
        <v>30.979465484619141</v>
      </c>
      <c r="V417" s="1">
        <v>30.863916397094727</v>
      </c>
      <c r="W417" s="1">
        <v>31.019721984863281</v>
      </c>
      <c r="X417" s="1">
        <v>418.2091064453125</v>
      </c>
      <c r="Y417" s="1">
        <v>419.91259765625</v>
      </c>
      <c r="Z417" s="1">
        <v>21.6507568359375</v>
      </c>
      <c r="AA417" s="1">
        <v>21.809301376342773</v>
      </c>
      <c r="AB417" s="1">
        <v>47.901371002197266</v>
      </c>
      <c r="AC417" s="1">
        <v>48.252143859863281</v>
      </c>
      <c r="AD417" s="1">
        <v>500.14028930664063</v>
      </c>
      <c r="AE417" s="1">
        <v>0.10202930122613907</v>
      </c>
      <c r="AF417" s="1">
        <v>0.12301928550004959</v>
      </c>
      <c r="AG417" s="1">
        <v>99.695503234863281</v>
      </c>
      <c r="AH417" s="1">
        <v>0.58842051029205322</v>
      </c>
      <c r="AI417" s="1">
        <v>0.19168491661548615</v>
      </c>
      <c r="AJ417" s="1">
        <v>2.336796373128891E-2</v>
      </c>
      <c r="AK417" s="1">
        <v>1.0140198282897472E-3</v>
      </c>
      <c r="AL417" s="1">
        <v>2.417423389852047E-2</v>
      </c>
      <c r="AM417" s="1">
        <v>2.1594441495835781E-3</v>
      </c>
      <c r="AN417" s="1">
        <v>1</v>
      </c>
      <c r="AO417" s="1">
        <v>-0.21956524252891541</v>
      </c>
      <c r="AP417" s="1">
        <v>2.737391471862793</v>
      </c>
      <c r="AQ417" s="1">
        <v>1</v>
      </c>
      <c r="AR417" s="1">
        <v>0</v>
      </c>
      <c r="AS417" s="1">
        <v>0.15999999642372131</v>
      </c>
      <c r="AT417" s="1">
        <v>111115</v>
      </c>
      <c r="AU417" s="1" t="s">
        <v>88</v>
      </c>
      <c r="AV417">
        <f t="shared" si="176"/>
        <v>0.83356714884440097</v>
      </c>
      <c r="AW417">
        <f t="shared" si="177"/>
        <v>1.3510404535273051E-4</v>
      </c>
      <c r="AX417">
        <f t="shared" si="178"/>
        <v>304.0139163970947</v>
      </c>
      <c r="AY417">
        <f t="shared" si="179"/>
        <v>304.12946548461912</v>
      </c>
      <c r="AZ417">
        <f t="shared" si="180"/>
        <v>1.6324687831297036E-2</v>
      </c>
      <c r="BA417">
        <f t="shared" si="181"/>
        <v>-5.1226259969035175E-2</v>
      </c>
      <c r="BB417">
        <f t="shared" si="182"/>
        <v>4.4764918879991855</v>
      </c>
      <c r="BC417">
        <f t="shared" si="183"/>
        <v>44.901642930207579</v>
      </c>
      <c r="BD417">
        <f t="shared" si="184"/>
        <v>23.092341553864806</v>
      </c>
      <c r="BE417">
        <f t="shared" si="185"/>
        <v>30.921690940856934</v>
      </c>
      <c r="BF417">
        <f t="shared" si="186"/>
        <v>4.4912741700734253</v>
      </c>
      <c r="BG417">
        <f t="shared" si="187"/>
        <v>5.6554501337832269E-3</v>
      </c>
      <c r="BH417">
        <f t="shared" si="188"/>
        <v>2.1742892759152892</v>
      </c>
      <c r="BI417">
        <f t="shared" si="189"/>
        <v>2.3169848941581361</v>
      </c>
      <c r="BJ417">
        <f t="shared" si="190"/>
        <v>3.5356684447851016E-3</v>
      </c>
      <c r="BK417">
        <f t="shared" si="191"/>
        <v>81.151877272387537</v>
      </c>
      <c r="BL417">
        <f t="shared" si="192"/>
        <v>1.9384923741803139</v>
      </c>
      <c r="BM417">
        <f t="shared" si="193"/>
        <v>46.902601092645156</v>
      </c>
      <c r="BN417">
        <f t="shared" si="194"/>
        <v>420.61455306112236</v>
      </c>
      <c r="BO417">
        <f t="shared" si="195"/>
        <v>-1.6466706023151648E-3</v>
      </c>
    </row>
    <row r="418" spans="1:67" x14ac:dyDescent="0.25">
      <c r="A418" s="1">
        <v>405</v>
      </c>
      <c r="B418" s="1" t="s">
        <v>494</v>
      </c>
      <c r="C418" s="1" t="s">
        <v>82</v>
      </c>
      <c r="D418" s="1" t="s">
        <v>83</v>
      </c>
      <c r="E418" s="1" t="s">
        <v>84</v>
      </c>
      <c r="F418" s="1" t="s">
        <v>85</v>
      </c>
      <c r="G418" s="1" t="s">
        <v>86</v>
      </c>
      <c r="H418" s="1" t="s">
        <v>87</v>
      </c>
      <c r="I418" s="1">
        <v>2611.4999982900918</v>
      </c>
      <c r="J418" s="1">
        <v>0</v>
      </c>
      <c r="K418">
        <f t="shared" si="168"/>
        <v>-1.4116459646800248</v>
      </c>
      <c r="L418">
        <f t="shared" si="169"/>
        <v>5.8142179022079819E-3</v>
      </c>
      <c r="M418">
        <f t="shared" si="170"/>
        <v>785.98706763612859</v>
      </c>
      <c r="N418">
        <f t="shared" si="171"/>
        <v>0.13860316989425941</v>
      </c>
      <c r="O418">
        <f t="shared" si="172"/>
        <v>2.30203982615346</v>
      </c>
      <c r="P418">
        <f t="shared" si="173"/>
        <v>30.863218307495117</v>
      </c>
      <c r="Q418" s="1">
        <v>6</v>
      </c>
      <c r="R418">
        <f t="shared" si="174"/>
        <v>1.4200000166893005</v>
      </c>
      <c r="S418" s="1">
        <v>1</v>
      </c>
      <c r="T418">
        <f t="shared" si="175"/>
        <v>2.8400000333786011</v>
      </c>
      <c r="U418" s="1">
        <v>30.977645874023438</v>
      </c>
      <c r="V418" s="1">
        <v>30.863218307495117</v>
      </c>
      <c r="W418" s="1">
        <v>31.020462036132813</v>
      </c>
      <c r="X418" s="1">
        <v>418.2528076171875</v>
      </c>
      <c r="Y418" s="1">
        <v>419.87603759765625</v>
      </c>
      <c r="Z418" s="1">
        <v>21.646541595458984</v>
      </c>
      <c r="AA418" s="1">
        <v>21.809146881103516</v>
      </c>
      <c r="AB418" s="1">
        <v>47.897010803222656</v>
      </c>
      <c r="AC418" s="1">
        <v>48.256805419921875</v>
      </c>
      <c r="AD418" s="1">
        <v>500.28024291992188</v>
      </c>
      <c r="AE418" s="1">
        <v>0.20707730948925018</v>
      </c>
      <c r="AF418" s="1">
        <v>0.12198293209075928</v>
      </c>
      <c r="AG418" s="1">
        <v>99.69549560546875</v>
      </c>
      <c r="AH418" s="1">
        <v>0.58842051029205322</v>
      </c>
      <c r="AI418" s="1">
        <v>0.19168491661548615</v>
      </c>
      <c r="AJ418" s="1">
        <v>2.336796373128891E-2</v>
      </c>
      <c r="AK418" s="1">
        <v>1.0140198282897472E-3</v>
      </c>
      <c r="AL418" s="1">
        <v>2.417423389852047E-2</v>
      </c>
      <c r="AM418" s="1">
        <v>2.1594441495835781E-3</v>
      </c>
      <c r="AN418" s="1">
        <v>1</v>
      </c>
      <c r="AO418" s="1">
        <v>-0.21956524252891541</v>
      </c>
      <c r="AP418" s="1">
        <v>2.737391471862793</v>
      </c>
      <c r="AQ418" s="1">
        <v>1</v>
      </c>
      <c r="AR418" s="1">
        <v>0</v>
      </c>
      <c r="AS418" s="1">
        <v>0.15999999642372131</v>
      </c>
      <c r="AT418" s="1">
        <v>111115</v>
      </c>
      <c r="AU418" s="1" t="s">
        <v>88</v>
      </c>
      <c r="AV418">
        <f t="shared" si="176"/>
        <v>0.83380040486653639</v>
      </c>
      <c r="AW418">
        <f t="shared" si="177"/>
        <v>1.3860316989425941E-4</v>
      </c>
      <c r="AX418">
        <f t="shared" si="178"/>
        <v>304.01321830749509</v>
      </c>
      <c r="AY418">
        <f t="shared" si="179"/>
        <v>304.12764587402341</v>
      </c>
      <c r="AZ418">
        <f t="shared" si="180"/>
        <v>3.3132368777713861E-2</v>
      </c>
      <c r="BA418">
        <f t="shared" si="181"/>
        <v>-5.2930604734735723E-2</v>
      </c>
      <c r="BB418">
        <f t="shared" si="182"/>
        <v>4.4763135331975379</v>
      </c>
      <c r="BC418">
        <f t="shared" si="183"/>
        <v>44.899857370807752</v>
      </c>
      <c r="BD418">
        <f t="shared" si="184"/>
        <v>23.090710489704236</v>
      </c>
      <c r="BE418">
        <f t="shared" si="185"/>
        <v>30.920432090759277</v>
      </c>
      <c r="BF418">
        <f t="shared" si="186"/>
        <v>4.4909516262075782</v>
      </c>
      <c r="BG418">
        <f t="shared" si="187"/>
        <v>5.8023390068095418E-3</v>
      </c>
      <c r="BH418">
        <f t="shared" si="188"/>
        <v>2.1742737070440779</v>
      </c>
      <c r="BI418">
        <f t="shared" si="189"/>
        <v>2.3166779191635003</v>
      </c>
      <c r="BJ418">
        <f t="shared" si="190"/>
        <v>3.6275272561946486E-3</v>
      </c>
      <c r="BK418">
        <f t="shared" si="191"/>
        <v>78.359370247472924</v>
      </c>
      <c r="BL418">
        <f t="shared" si="192"/>
        <v>1.8719502835484412</v>
      </c>
      <c r="BM418">
        <f t="shared" si="193"/>
        <v>46.907045022018714</v>
      </c>
      <c r="BN418">
        <f t="shared" si="194"/>
        <v>420.54706648143093</v>
      </c>
      <c r="BO418">
        <f t="shared" si="195"/>
        <v>-1.5745239022686348E-3</v>
      </c>
    </row>
    <row r="419" spans="1:67" x14ac:dyDescent="0.25">
      <c r="A419" s="1">
        <v>406</v>
      </c>
      <c r="B419" s="1" t="s">
        <v>495</v>
      </c>
      <c r="C419" s="1" t="s">
        <v>82</v>
      </c>
      <c r="D419" s="1" t="s">
        <v>83</v>
      </c>
      <c r="E419" s="1" t="s">
        <v>84</v>
      </c>
      <c r="F419" s="1" t="s">
        <v>85</v>
      </c>
      <c r="G419" s="1" t="s">
        <v>86</v>
      </c>
      <c r="H419" s="1" t="s">
        <v>87</v>
      </c>
      <c r="I419" s="1">
        <v>2616.499998178333</v>
      </c>
      <c r="J419" s="1">
        <v>0</v>
      </c>
      <c r="K419">
        <f t="shared" si="168"/>
        <v>-1.41125287649732</v>
      </c>
      <c r="L419">
        <f t="shared" si="169"/>
        <v>5.7346743564355238E-3</v>
      </c>
      <c r="M419">
        <f t="shared" si="170"/>
        <v>791.20555292021925</v>
      </c>
      <c r="N419">
        <f t="shared" si="171"/>
        <v>0.13669428435891678</v>
      </c>
      <c r="O419">
        <f t="shared" si="172"/>
        <v>2.3017512266153748</v>
      </c>
      <c r="P419">
        <f t="shared" si="173"/>
        <v>30.862728118896484</v>
      </c>
      <c r="Q419" s="1">
        <v>6</v>
      </c>
      <c r="R419">
        <f t="shared" si="174"/>
        <v>1.4200000166893005</v>
      </c>
      <c r="S419" s="1">
        <v>1</v>
      </c>
      <c r="T419">
        <f t="shared" si="175"/>
        <v>2.8400000333786011</v>
      </c>
      <c r="U419" s="1">
        <v>30.978130340576172</v>
      </c>
      <c r="V419" s="1">
        <v>30.862728118896484</v>
      </c>
      <c r="W419" s="1">
        <v>31.014036178588867</v>
      </c>
      <c r="X419" s="1">
        <v>418.28952026367188</v>
      </c>
      <c r="Y419" s="1">
        <v>419.913818359375</v>
      </c>
      <c r="Z419" s="1">
        <v>21.650457382202148</v>
      </c>
      <c r="AA419" s="1">
        <v>21.810880661010742</v>
      </c>
      <c r="AB419" s="1">
        <v>47.904140472412109</v>
      </c>
      <c r="AC419" s="1">
        <v>48.25909423828125</v>
      </c>
      <c r="AD419" s="1">
        <v>500.1002197265625</v>
      </c>
      <c r="AE419" s="1">
        <v>8.7669521570205688E-2</v>
      </c>
      <c r="AF419" s="1">
        <v>4.5486073940992355E-2</v>
      </c>
      <c r="AG419" s="1">
        <v>99.695060729980469</v>
      </c>
      <c r="AH419" s="1">
        <v>0.58842051029205322</v>
      </c>
      <c r="AI419" s="1">
        <v>0.19168491661548615</v>
      </c>
      <c r="AJ419" s="1">
        <v>2.336796373128891E-2</v>
      </c>
      <c r="AK419" s="1">
        <v>1.0140198282897472E-3</v>
      </c>
      <c r="AL419" s="1">
        <v>2.417423389852047E-2</v>
      </c>
      <c r="AM419" s="1">
        <v>2.1594441495835781E-3</v>
      </c>
      <c r="AN419" s="1">
        <v>1</v>
      </c>
      <c r="AO419" s="1">
        <v>-0.21956524252891541</v>
      </c>
      <c r="AP419" s="1">
        <v>2.737391471862793</v>
      </c>
      <c r="AQ419" s="1">
        <v>1</v>
      </c>
      <c r="AR419" s="1">
        <v>0</v>
      </c>
      <c r="AS419" s="1">
        <v>0.15999999642372131</v>
      </c>
      <c r="AT419" s="1">
        <v>111115</v>
      </c>
      <c r="AU419" s="1" t="s">
        <v>88</v>
      </c>
      <c r="AV419">
        <f t="shared" si="176"/>
        <v>0.83350036621093726</v>
      </c>
      <c r="AW419">
        <f t="shared" si="177"/>
        <v>1.3669428435891679E-4</v>
      </c>
      <c r="AX419">
        <f t="shared" si="178"/>
        <v>304.01272811889646</v>
      </c>
      <c r="AY419">
        <f t="shared" si="179"/>
        <v>304.12813034057615</v>
      </c>
      <c r="AZ419">
        <f t="shared" si="180"/>
        <v>1.4027123137702269E-2</v>
      </c>
      <c r="BA419">
        <f t="shared" si="181"/>
        <v>-5.2063486804795486E-2</v>
      </c>
      <c r="BB419">
        <f t="shared" si="182"/>
        <v>4.4761882986891974</v>
      </c>
      <c r="BC419">
        <f t="shared" si="183"/>
        <v>44.898797050866442</v>
      </c>
      <c r="BD419">
        <f t="shared" si="184"/>
        <v>23.0879163898557</v>
      </c>
      <c r="BE419">
        <f t="shared" si="185"/>
        <v>30.920429229736328</v>
      </c>
      <c r="BF419">
        <f t="shared" si="186"/>
        <v>4.4909508931763185</v>
      </c>
      <c r="BG419">
        <f t="shared" si="187"/>
        <v>5.7231179418881766E-3</v>
      </c>
      <c r="BH419">
        <f t="shared" si="188"/>
        <v>2.1744370720738226</v>
      </c>
      <c r="BI419">
        <f t="shared" si="189"/>
        <v>2.3165138211024958</v>
      </c>
      <c r="BJ419">
        <f t="shared" si="190"/>
        <v>3.5779851932429088E-3</v>
      </c>
      <c r="BK419">
        <f t="shared" si="191"/>
        <v>78.879285648279037</v>
      </c>
      <c r="BL419">
        <f t="shared" si="192"/>
        <v>1.8842093742270742</v>
      </c>
      <c r="BM419">
        <f t="shared" si="193"/>
        <v>46.910713479483846</v>
      </c>
      <c r="BN419">
        <f t="shared" si="194"/>
        <v>420.58466038785372</v>
      </c>
      <c r="BO419">
        <f t="shared" si="195"/>
        <v>-1.574067852960029E-3</v>
      </c>
    </row>
    <row r="420" spans="1:67" x14ac:dyDescent="0.25">
      <c r="A420" s="1">
        <v>407</v>
      </c>
      <c r="B420" s="1" t="s">
        <v>496</v>
      </c>
      <c r="C420" s="1" t="s">
        <v>82</v>
      </c>
      <c r="D420" s="1" t="s">
        <v>83</v>
      </c>
      <c r="E420" s="1" t="s">
        <v>84</v>
      </c>
      <c r="F420" s="1" t="s">
        <v>85</v>
      </c>
      <c r="G420" s="1" t="s">
        <v>86</v>
      </c>
      <c r="H420" s="1" t="s">
        <v>87</v>
      </c>
      <c r="I420" s="1">
        <v>2621.4999980665743</v>
      </c>
      <c r="J420" s="1">
        <v>0</v>
      </c>
      <c r="K420">
        <f t="shared" si="168"/>
        <v>-1.4155289108912283</v>
      </c>
      <c r="L420">
        <f t="shared" si="169"/>
        <v>5.715404261647618E-3</v>
      </c>
      <c r="M420">
        <f t="shared" si="170"/>
        <v>793.68784844148558</v>
      </c>
      <c r="N420">
        <f t="shared" si="171"/>
        <v>0.13618903827521417</v>
      </c>
      <c r="O420">
        <f t="shared" si="172"/>
        <v>2.3009725642836916</v>
      </c>
      <c r="P420">
        <f t="shared" si="173"/>
        <v>30.858945846557617</v>
      </c>
      <c r="Q420" s="1">
        <v>6</v>
      </c>
      <c r="R420">
        <f t="shared" si="174"/>
        <v>1.4200000166893005</v>
      </c>
      <c r="S420" s="1">
        <v>1</v>
      </c>
      <c r="T420">
        <f t="shared" si="175"/>
        <v>2.8400000333786011</v>
      </c>
      <c r="U420" s="1">
        <v>30.973031997680664</v>
      </c>
      <c r="V420" s="1">
        <v>30.858945846557617</v>
      </c>
      <c r="W420" s="1">
        <v>31.008813858032227</v>
      </c>
      <c r="X420" s="1">
        <v>418.27960205078125</v>
      </c>
      <c r="Y420" s="1">
        <v>419.9088134765625</v>
      </c>
      <c r="Z420" s="1">
        <v>21.649225234985352</v>
      </c>
      <c r="AA420" s="1">
        <v>21.809009552001953</v>
      </c>
      <c r="AB420" s="1">
        <v>47.915321350097656</v>
      </c>
      <c r="AC420" s="1">
        <v>48.268962860107422</v>
      </c>
      <c r="AD420" s="1">
        <v>500.24517822265625</v>
      </c>
      <c r="AE420" s="1">
        <v>0.18591268360614777</v>
      </c>
      <c r="AF420" s="1">
        <v>5.5821660906076431E-2</v>
      </c>
      <c r="AG420" s="1">
        <v>99.695014953613281</v>
      </c>
      <c r="AH420" s="1">
        <v>0.58842051029205322</v>
      </c>
      <c r="AI420" s="1">
        <v>0.19168491661548615</v>
      </c>
      <c r="AJ420" s="1">
        <v>2.336796373128891E-2</v>
      </c>
      <c r="AK420" s="1">
        <v>1.0140198282897472E-3</v>
      </c>
      <c r="AL420" s="1">
        <v>2.417423389852047E-2</v>
      </c>
      <c r="AM420" s="1">
        <v>2.1594441495835781E-3</v>
      </c>
      <c r="AN420" s="1">
        <v>1</v>
      </c>
      <c r="AO420" s="1">
        <v>-0.21956524252891541</v>
      </c>
      <c r="AP420" s="1">
        <v>2.737391471862793</v>
      </c>
      <c r="AQ420" s="1">
        <v>1</v>
      </c>
      <c r="AR420" s="1">
        <v>0</v>
      </c>
      <c r="AS420" s="1">
        <v>0.15999999642372131</v>
      </c>
      <c r="AT420" s="1">
        <v>111115</v>
      </c>
      <c r="AU420" s="1" t="s">
        <v>88</v>
      </c>
      <c r="AV420">
        <f t="shared" si="176"/>
        <v>0.83374196370442699</v>
      </c>
      <c r="AW420">
        <f t="shared" si="177"/>
        <v>1.3618903827521418E-4</v>
      </c>
      <c r="AX420">
        <f t="shared" si="178"/>
        <v>304.00894584655759</v>
      </c>
      <c r="AY420">
        <f t="shared" si="179"/>
        <v>304.12303199768064</v>
      </c>
      <c r="AZ420">
        <f t="shared" si="180"/>
        <v>2.9746028712108075E-2</v>
      </c>
      <c r="BA420">
        <f t="shared" si="181"/>
        <v>-5.1815669292182509E-2</v>
      </c>
      <c r="BB420">
        <f t="shared" si="182"/>
        <v>4.4752220976940214</v>
      </c>
      <c r="BC420">
        <f t="shared" si="183"/>
        <v>44.889126098995831</v>
      </c>
      <c r="BD420">
        <f t="shared" si="184"/>
        <v>23.080116546993878</v>
      </c>
      <c r="BE420">
        <f t="shared" si="185"/>
        <v>30.915988922119141</v>
      </c>
      <c r="BF420">
        <f t="shared" si="186"/>
        <v>4.4898133542541609</v>
      </c>
      <c r="BG420">
        <f t="shared" si="187"/>
        <v>5.7039253043906874E-3</v>
      </c>
      <c r="BH420">
        <f t="shared" si="188"/>
        <v>2.1742495334103298</v>
      </c>
      <c r="BI420">
        <f t="shared" si="189"/>
        <v>2.3155638208438312</v>
      </c>
      <c r="BJ420">
        <f t="shared" si="190"/>
        <v>3.5659828537360242E-3</v>
      </c>
      <c r="BK420">
        <f t="shared" si="191"/>
        <v>79.126721918875063</v>
      </c>
      <c r="BL420">
        <f t="shared" si="192"/>
        <v>1.890143342956496</v>
      </c>
      <c r="BM420">
        <f t="shared" si="193"/>
        <v>46.917172472311485</v>
      </c>
      <c r="BN420">
        <f t="shared" si="194"/>
        <v>420.58168812700035</v>
      </c>
      <c r="BO420">
        <f t="shared" si="195"/>
        <v>-1.5790657540889607E-3</v>
      </c>
    </row>
    <row r="421" spans="1:67" x14ac:dyDescent="0.25">
      <c r="A421" s="1">
        <v>408</v>
      </c>
      <c r="B421" s="1" t="s">
        <v>497</v>
      </c>
      <c r="C421" s="1" t="s">
        <v>82</v>
      </c>
      <c r="D421" s="1" t="s">
        <v>83</v>
      </c>
      <c r="E421" s="1" t="s">
        <v>84</v>
      </c>
      <c r="F421" s="1" t="s">
        <v>85</v>
      </c>
      <c r="G421" s="1" t="s">
        <v>86</v>
      </c>
      <c r="H421" s="1" t="s">
        <v>87</v>
      </c>
      <c r="I421" s="1">
        <v>2626.9999979436398</v>
      </c>
      <c r="J421" s="1">
        <v>0</v>
      </c>
      <c r="K421">
        <f t="shared" si="168"/>
        <v>-1.4684392567081781</v>
      </c>
      <c r="L421">
        <f t="shared" si="169"/>
        <v>5.8076700101966135E-3</v>
      </c>
      <c r="M421">
        <f t="shared" si="170"/>
        <v>801.9101970781586</v>
      </c>
      <c r="N421">
        <f t="shared" si="171"/>
        <v>0.13836099076168032</v>
      </c>
      <c r="O421">
        <f t="shared" si="172"/>
        <v>2.3006079569994653</v>
      </c>
      <c r="P421">
        <f t="shared" si="173"/>
        <v>30.85765266418457</v>
      </c>
      <c r="Q421" s="1">
        <v>6</v>
      </c>
      <c r="R421">
        <f t="shared" si="174"/>
        <v>1.4200000166893005</v>
      </c>
      <c r="S421" s="1">
        <v>1</v>
      </c>
      <c r="T421">
        <f t="shared" si="175"/>
        <v>2.8400000333786011</v>
      </c>
      <c r="U421" s="1">
        <v>30.973520278930664</v>
      </c>
      <c r="V421" s="1">
        <v>30.85765266418457</v>
      </c>
      <c r="W421" s="1">
        <v>31.011123657226563</v>
      </c>
      <c r="X421" s="1">
        <v>418.28790283203125</v>
      </c>
      <c r="Y421" s="1">
        <v>419.97897338867188</v>
      </c>
      <c r="Z421" s="1">
        <v>21.647073745727539</v>
      </c>
      <c r="AA421" s="1">
        <v>21.809358596801758</v>
      </c>
      <c r="AB421" s="1">
        <v>47.909217834472656</v>
      </c>
      <c r="AC421" s="1">
        <v>48.268383026123047</v>
      </c>
      <c r="AD421" s="1">
        <v>500.39208984375</v>
      </c>
      <c r="AE421" s="1">
        <v>0.28719860315322876</v>
      </c>
      <c r="AF421" s="1">
        <v>8.6838655173778534E-2</v>
      </c>
      <c r="AG421" s="1">
        <v>99.694992065429688</v>
      </c>
      <c r="AH421" s="1">
        <v>0.58842051029205322</v>
      </c>
      <c r="AI421" s="1">
        <v>0.19168491661548615</v>
      </c>
      <c r="AJ421" s="1">
        <v>2.336796373128891E-2</v>
      </c>
      <c r="AK421" s="1">
        <v>1.0140198282897472E-3</v>
      </c>
      <c r="AL421" s="1">
        <v>2.417423389852047E-2</v>
      </c>
      <c r="AM421" s="1">
        <v>2.1594441495835781E-3</v>
      </c>
      <c r="AN421" s="1">
        <v>1</v>
      </c>
      <c r="AO421" s="1">
        <v>-0.21956524252891541</v>
      </c>
      <c r="AP421" s="1">
        <v>2.737391471862793</v>
      </c>
      <c r="AQ421" s="1">
        <v>1</v>
      </c>
      <c r="AR421" s="1">
        <v>0</v>
      </c>
      <c r="AS421" s="1">
        <v>0.15999999642372131</v>
      </c>
      <c r="AT421" s="1">
        <v>111115</v>
      </c>
      <c r="AU421" s="1" t="s">
        <v>88</v>
      </c>
      <c r="AV421">
        <f t="shared" si="176"/>
        <v>0.83398681640624983</v>
      </c>
      <c r="AW421">
        <f t="shared" si="177"/>
        <v>1.3836099076168032E-4</v>
      </c>
      <c r="AX421">
        <f t="shared" si="178"/>
        <v>304.00765266418455</v>
      </c>
      <c r="AY421">
        <f t="shared" si="179"/>
        <v>304.12352027893064</v>
      </c>
      <c r="AZ421">
        <f t="shared" si="180"/>
        <v>4.5951775477414358E-2</v>
      </c>
      <c r="BA421">
        <f t="shared" si="181"/>
        <v>-5.2469944875730798E-2</v>
      </c>
      <c r="BB421">
        <f t="shared" si="182"/>
        <v>4.4748917892597273</v>
      </c>
      <c r="BC421">
        <f t="shared" si="183"/>
        <v>44.885823214899922</v>
      </c>
      <c r="BD421">
        <f t="shared" si="184"/>
        <v>23.076464618098164</v>
      </c>
      <c r="BE421">
        <f t="shared" si="185"/>
        <v>30.915586471557617</v>
      </c>
      <c r="BF421">
        <f t="shared" si="186"/>
        <v>4.4897102649795446</v>
      </c>
      <c r="BG421">
        <f t="shared" si="187"/>
        <v>5.7958178281580413E-3</v>
      </c>
      <c r="BH421">
        <f t="shared" si="188"/>
        <v>2.174283832260262</v>
      </c>
      <c r="BI421">
        <f t="shared" si="189"/>
        <v>2.3154264327192826</v>
      </c>
      <c r="BJ421">
        <f t="shared" si="190"/>
        <v>3.6234491258036751E-3</v>
      </c>
      <c r="BK421">
        <f t="shared" si="191"/>
        <v>79.946430734894179</v>
      </c>
      <c r="BL421">
        <f t="shared" si="192"/>
        <v>1.9094055843029702</v>
      </c>
      <c r="BM421">
        <f t="shared" si="193"/>
        <v>46.923468226125109</v>
      </c>
      <c r="BN421">
        <f t="shared" si="194"/>
        <v>420.67699908348067</v>
      </c>
      <c r="BO421">
        <f t="shared" si="195"/>
        <v>-1.6379374901470988E-3</v>
      </c>
    </row>
    <row r="422" spans="1:67" x14ac:dyDescent="0.25">
      <c r="A422" s="1">
        <v>409</v>
      </c>
      <c r="B422" s="1" t="s">
        <v>498</v>
      </c>
      <c r="C422" s="1" t="s">
        <v>82</v>
      </c>
      <c r="D422" s="1" t="s">
        <v>83</v>
      </c>
      <c r="E422" s="1" t="s">
        <v>84</v>
      </c>
      <c r="F422" s="1" t="s">
        <v>85</v>
      </c>
      <c r="G422" s="1" t="s">
        <v>86</v>
      </c>
      <c r="H422" s="1" t="s">
        <v>87</v>
      </c>
      <c r="I422" s="1">
        <v>2631.999997831881</v>
      </c>
      <c r="J422" s="1">
        <v>0</v>
      </c>
      <c r="K422">
        <f t="shared" si="168"/>
        <v>-1.4339863764278995</v>
      </c>
      <c r="L422">
        <f t="shared" si="169"/>
        <v>5.7312004711623241E-3</v>
      </c>
      <c r="M422">
        <f t="shared" si="170"/>
        <v>797.69554173374161</v>
      </c>
      <c r="N422">
        <f t="shared" si="171"/>
        <v>0.13645486645795804</v>
      </c>
      <c r="O422">
        <f t="shared" si="172"/>
        <v>2.2991604829593286</v>
      </c>
      <c r="P422">
        <f t="shared" si="173"/>
        <v>30.85051155090332</v>
      </c>
      <c r="Q422" s="1">
        <v>6</v>
      </c>
      <c r="R422">
        <f t="shared" si="174"/>
        <v>1.4200000166893005</v>
      </c>
      <c r="S422" s="1">
        <v>1</v>
      </c>
      <c r="T422">
        <f t="shared" si="175"/>
        <v>2.8400000333786011</v>
      </c>
      <c r="U422" s="1">
        <v>30.972011566162109</v>
      </c>
      <c r="V422" s="1">
        <v>30.85051155090332</v>
      </c>
      <c r="W422" s="1">
        <v>31.024265289306641</v>
      </c>
      <c r="X422" s="1">
        <v>418.25302124023438</v>
      </c>
      <c r="Y422" s="1">
        <v>419.90469360351563</v>
      </c>
      <c r="Z422" s="1">
        <v>21.645362854003906</v>
      </c>
      <c r="AA422" s="1">
        <v>21.805503845214844</v>
      </c>
      <c r="AB422" s="1">
        <v>47.909736633300781</v>
      </c>
      <c r="AC422" s="1">
        <v>48.264190673828125</v>
      </c>
      <c r="AD422" s="1">
        <v>500.1070556640625</v>
      </c>
      <c r="AE422" s="1">
        <v>0.19574086368083954</v>
      </c>
      <c r="AF422" s="1">
        <v>0.15609672665596008</v>
      </c>
      <c r="AG422" s="1">
        <v>99.695365905761719</v>
      </c>
      <c r="AH422" s="1">
        <v>0.58842051029205322</v>
      </c>
      <c r="AI422" s="1">
        <v>0.19168491661548615</v>
      </c>
      <c r="AJ422" s="1">
        <v>2.336796373128891E-2</v>
      </c>
      <c r="AK422" s="1">
        <v>1.0140198282897472E-3</v>
      </c>
      <c r="AL422" s="1">
        <v>2.417423389852047E-2</v>
      </c>
      <c r="AM422" s="1">
        <v>2.1594441495835781E-3</v>
      </c>
      <c r="AN422" s="1">
        <v>1</v>
      </c>
      <c r="AO422" s="1">
        <v>-0.21956524252891541</v>
      </c>
      <c r="AP422" s="1">
        <v>2.737391471862793</v>
      </c>
      <c r="AQ422" s="1">
        <v>1</v>
      </c>
      <c r="AR422" s="1">
        <v>0</v>
      </c>
      <c r="AS422" s="1">
        <v>0.15999999642372131</v>
      </c>
      <c r="AT422" s="1">
        <v>111115</v>
      </c>
      <c r="AU422" s="1" t="s">
        <v>88</v>
      </c>
      <c r="AV422">
        <f t="shared" si="176"/>
        <v>0.83351175944010414</v>
      </c>
      <c r="AW422">
        <f t="shared" si="177"/>
        <v>1.3645486645795805E-4</v>
      </c>
      <c r="AX422">
        <f t="shared" si="178"/>
        <v>304.0005115509033</v>
      </c>
      <c r="AY422">
        <f t="shared" si="179"/>
        <v>304.12201156616209</v>
      </c>
      <c r="AZ422">
        <f t="shared" si="180"/>
        <v>3.1318537488910447E-2</v>
      </c>
      <c r="BA422">
        <f t="shared" si="181"/>
        <v>-5.0918518560335115E-2</v>
      </c>
      <c r="BB422">
        <f t="shared" si="182"/>
        <v>4.4730681675675168</v>
      </c>
      <c r="BC422">
        <f t="shared" si="183"/>
        <v>44.8673629604383</v>
      </c>
      <c r="BD422">
        <f t="shared" si="184"/>
        <v>23.061859115223456</v>
      </c>
      <c r="BE422">
        <f t="shared" si="185"/>
        <v>30.911261558532715</v>
      </c>
      <c r="BF422">
        <f t="shared" si="186"/>
        <v>4.4886025518359354</v>
      </c>
      <c r="BG422">
        <f t="shared" si="187"/>
        <v>5.7196580393086257E-3</v>
      </c>
      <c r="BH422">
        <f t="shared" si="188"/>
        <v>2.1739076846081882</v>
      </c>
      <c r="BI422">
        <f t="shared" si="189"/>
        <v>2.3146948672277472</v>
      </c>
      <c r="BJ422">
        <f t="shared" si="190"/>
        <v>3.5758215011237457E-3</v>
      </c>
      <c r="BK422">
        <f t="shared" si="191"/>
        <v>79.526548914540186</v>
      </c>
      <c r="BL422">
        <f t="shared" si="192"/>
        <v>1.8997061806766691</v>
      </c>
      <c r="BM422">
        <f t="shared" si="193"/>
        <v>46.934423850572301</v>
      </c>
      <c r="BN422">
        <f t="shared" si="194"/>
        <v>420.58634204908788</v>
      </c>
      <c r="BO422">
        <f t="shared" si="195"/>
        <v>-1.6002261048067552E-3</v>
      </c>
    </row>
    <row r="423" spans="1:67" x14ac:dyDescent="0.25">
      <c r="A423" s="1">
        <v>410</v>
      </c>
      <c r="B423" s="1" t="s">
        <v>499</v>
      </c>
      <c r="C423" s="1" t="s">
        <v>82</v>
      </c>
      <c r="D423" s="1" t="s">
        <v>83</v>
      </c>
      <c r="E423" s="1" t="s">
        <v>84</v>
      </c>
      <c r="F423" s="1" t="s">
        <v>85</v>
      </c>
      <c r="G423" s="1" t="s">
        <v>86</v>
      </c>
      <c r="H423" s="1" t="s">
        <v>87</v>
      </c>
      <c r="I423" s="1">
        <v>2637.4999977089465</v>
      </c>
      <c r="J423" s="1">
        <v>0</v>
      </c>
      <c r="K423">
        <f t="shared" si="168"/>
        <v>-1.4216196309469644</v>
      </c>
      <c r="L423">
        <f t="shared" si="169"/>
        <v>5.7810690136428818E-3</v>
      </c>
      <c r="M423">
        <f t="shared" si="170"/>
        <v>790.89123549937585</v>
      </c>
      <c r="N423">
        <f t="shared" si="171"/>
        <v>0.13776589474061562</v>
      </c>
      <c r="O423">
        <f t="shared" si="172"/>
        <v>2.3012055394458892</v>
      </c>
      <c r="P423">
        <f t="shared" si="173"/>
        <v>30.857711791992188</v>
      </c>
      <c r="Q423" s="1">
        <v>6</v>
      </c>
      <c r="R423">
        <f t="shared" si="174"/>
        <v>1.4200000166893005</v>
      </c>
      <c r="S423" s="1">
        <v>1</v>
      </c>
      <c r="T423">
        <f t="shared" si="175"/>
        <v>2.8400000333786011</v>
      </c>
      <c r="U423" s="1">
        <v>30.975715637207031</v>
      </c>
      <c r="V423" s="1">
        <v>30.857711791992188</v>
      </c>
      <c r="W423" s="1">
        <v>31.033523559570313</v>
      </c>
      <c r="X423" s="1">
        <v>418.23678588867188</v>
      </c>
      <c r="Y423" s="1">
        <v>419.873046875</v>
      </c>
      <c r="Z423" s="1">
        <v>21.642131805419922</v>
      </c>
      <c r="AA423" s="1">
        <v>21.80381965637207</v>
      </c>
      <c r="AB423" s="1">
        <v>47.891613006591797</v>
      </c>
      <c r="AC423" s="1">
        <v>48.249408721923828</v>
      </c>
      <c r="AD423" s="1">
        <v>500.08236694335938</v>
      </c>
      <c r="AE423" s="1">
        <v>0.29776644706726074</v>
      </c>
      <c r="AF423" s="1">
        <v>1.0337479412555695E-2</v>
      </c>
      <c r="AG423" s="1">
        <v>99.693603515625</v>
      </c>
      <c r="AH423" s="1">
        <v>0.58842051029205322</v>
      </c>
      <c r="AI423" s="1">
        <v>0.19168491661548615</v>
      </c>
      <c r="AJ423" s="1">
        <v>2.336796373128891E-2</v>
      </c>
      <c r="AK423" s="1">
        <v>1.0140198282897472E-3</v>
      </c>
      <c r="AL423" s="1">
        <v>2.417423389852047E-2</v>
      </c>
      <c r="AM423" s="1">
        <v>2.1594441495835781E-3</v>
      </c>
      <c r="AN423" s="1">
        <v>1</v>
      </c>
      <c r="AO423" s="1">
        <v>-0.21956524252891541</v>
      </c>
      <c r="AP423" s="1">
        <v>2.737391471862793</v>
      </c>
      <c r="AQ423" s="1">
        <v>1</v>
      </c>
      <c r="AR423" s="1">
        <v>0</v>
      </c>
      <c r="AS423" s="1">
        <v>0.15999999642372131</v>
      </c>
      <c r="AT423" s="1">
        <v>111115</v>
      </c>
      <c r="AU423" s="1" t="s">
        <v>88</v>
      </c>
      <c r="AV423">
        <f t="shared" si="176"/>
        <v>0.83347061157226554</v>
      </c>
      <c r="AW423">
        <f t="shared" si="177"/>
        <v>1.3776589474061562E-4</v>
      </c>
      <c r="AX423">
        <f t="shared" si="178"/>
        <v>304.00771179199216</v>
      </c>
      <c r="AY423">
        <f t="shared" si="179"/>
        <v>304.12571563720701</v>
      </c>
      <c r="AZ423">
        <f t="shared" si="180"/>
        <v>4.7642630465865921E-2</v>
      </c>
      <c r="BA423">
        <f t="shared" si="181"/>
        <v>-5.186281277070659E-2</v>
      </c>
      <c r="BB423">
        <f t="shared" si="182"/>
        <v>4.4749068913944372</v>
      </c>
      <c r="BC423">
        <f t="shared" si="183"/>
        <v>44.886599877925811</v>
      </c>
      <c r="BD423">
        <f t="shared" si="184"/>
        <v>23.08278022155374</v>
      </c>
      <c r="BE423">
        <f t="shared" si="185"/>
        <v>30.916713714599609</v>
      </c>
      <c r="BF423">
        <f t="shared" si="186"/>
        <v>4.4899990178638225</v>
      </c>
      <c r="BG423">
        <f t="shared" si="187"/>
        <v>5.7693250467887877E-3</v>
      </c>
      <c r="BH423">
        <f t="shared" si="188"/>
        <v>2.173701351948548</v>
      </c>
      <c r="BI423">
        <f t="shared" si="189"/>
        <v>2.3162976659152745</v>
      </c>
      <c r="BJ423">
        <f t="shared" si="190"/>
        <v>3.6068814404168034E-3</v>
      </c>
      <c r="BK423">
        <f t="shared" si="191"/>
        <v>78.846797255857567</v>
      </c>
      <c r="BL423">
        <f t="shared" si="192"/>
        <v>1.883643737995955</v>
      </c>
      <c r="BM423">
        <f t="shared" si="193"/>
        <v>46.909495295452345</v>
      </c>
      <c r="BN423">
        <f t="shared" si="194"/>
        <v>420.54881676205008</v>
      </c>
      <c r="BO423">
        <f t="shared" si="195"/>
        <v>-1.5857245754078921E-3</v>
      </c>
    </row>
    <row r="424" spans="1:67" x14ac:dyDescent="0.25">
      <c r="A424" s="1">
        <v>411</v>
      </c>
      <c r="B424" s="1" t="s">
        <v>500</v>
      </c>
      <c r="C424" s="1" t="s">
        <v>82</v>
      </c>
      <c r="D424" s="1" t="s">
        <v>83</v>
      </c>
      <c r="E424" s="1" t="s">
        <v>84</v>
      </c>
      <c r="F424" s="1" t="s">
        <v>85</v>
      </c>
      <c r="G424" s="1" t="s">
        <v>86</v>
      </c>
      <c r="H424" s="1" t="s">
        <v>87</v>
      </c>
      <c r="I424" s="1">
        <v>2642.4999975971878</v>
      </c>
      <c r="J424" s="1">
        <v>0</v>
      </c>
      <c r="K424">
        <f t="shared" si="168"/>
        <v>-1.5169560216375915</v>
      </c>
      <c r="L424">
        <f t="shared" si="169"/>
        <v>5.7807151108653365E-3</v>
      </c>
      <c r="M424">
        <f t="shared" si="170"/>
        <v>816.9049668060253</v>
      </c>
      <c r="N424">
        <f t="shared" si="171"/>
        <v>0.13767432318069103</v>
      </c>
      <c r="O424">
        <f t="shared" si="172"/>
        <v>2.2998508798560113</v>
      </c>
      <c r="P424">
        <f t="shared" si="173"/>
        <v>30.852787017822266</v>
      </c>
      <c r="Q424" s="1">
        <v>6</v>
      </c>
      <c r="R424">
        <f t="shared" si="174"/>
        <v>1.4200000166893005</v>
      </c>
      <c r="S424" s="1">
        <v>1</v>
      </c>
      <c r="T424">
        <f t="shared" si="175"/>
        <v>2.8400000333786011</v>
      </c>
      <c r="U424" s="1">
        <v>30.976747512817383</v>
      </c>
      <c r="V424" s="1">
        <v>30.852787017822266</v>
      </c>
      <c r="W424" s="1">
        <v>31.023822784423828</v>
      </c>
      <c r="X424" s="1">
        <v>418.16201782226563</v>
      </c>
      <c r="Y424" s="1">
        <v>419.91256713867188</v>
      </c>
      <c r="Z424" s="1">
        <v>21.643035888671875</v>
      </c>
      <c r="AA424" s="1">
        <v>21.804603576660156</v>
      </c>
      <c r="AB424" s="1">
        <v>47.891212463378906</v>
      </c>
      <c r="AC424" s="1">
        <v>48.248722076416016</v>
      </c>
      <c r="AD424" s="1">
        <v>500.12124633789063</v>
      </c>
      <c r="AE424" s="1">
        <v>0.21917442977428436</v>
      </c>
      <c r="AF424" s="1">
        <v>0.1095803901553154</v>
      </c>
      <c r="AG424" s="1">
        <v>99.694465637207031</v>
      </c>
      <c r="AH424" s="1">
        <v>0.58842051029205322</v>
      </c>
      <c r="AI424" s="1">
        <v>0.19168491661548615</v>
      </c>
      <c r="AJ424" s="1">
        <v>2.336796373128891E-2</v>
      </c>
      <c r="AK424" s="1">
        <v>1.0140198282897472E-3</v>
      </c>
      <c r="AL424" s="1">
        <v>2.417423389852047E-2</v>
      </c>
      <c r="AM424" s="1">
        <v>2.1594441495835781E-3</v>
      </c>
      <c r="AN424" s="1">
        <v>1</v>
      </c>
      <c r="AO424" s="1">
        <v>-0.21956524252891541</v>
      </c>
      <c r="AP424" s="1">
        <v>2.737391471862793</v>
      </c>
      <c r="AQ424" s="1">
        <v>1</v>
      </c>
      <c r="AR424" s="1">
        <v>0</v>
      </c>
      <c r="AS424" s="1">
        <v>0.15999999642372131</v>
      </c>
      <c r="AT424" s="1">
        <v>111115</v>
      </c>
      <c r="AU424" s="1" t="s">
        <v>88</v>
      </c>
      <c r="AV424">
        <f t="shared" si="176"/>
        <v>0.83353541056315095</v>
      </c>
      <c r="AW424">
        <f t="shared" si="177"/>
        <v>1.3767432318069104E-4</v>
      </c>
      <c r="AX424">
        <f t="shared" si="178"/>
        <v>304.00278701782224</v>
      </c>
      <c r="AY424">
        <f t="shared" si="179"/>
        <v>304.12674751281736</v>
      </c>
      <c r="AZ424">
        <f t="shared" si="180"/>
        <v>3.5067907980056656E-2</v>
      </c>
      <c r="BA424">
        <f t="shared" si="181"/>
        <v>-5.1145867295912466E-2</v>
      </c>
      <c r="BB424">
        <f t="shared" si="182"/>
        <v>4.473649181862279</v>
      </c>
      <c r="BC424">
        <f t="shared" si="183"/>
        <v>44.873596074451157</v>
      </c>
      <c r="BD424">
        <f t="shared" si="184"/>
        <v>23.068992497791001</v>
      </c>
      <c r="BE424">
        <f t="shared" si="185"/>
        <v>30.914767265319824</v>
      </c>
      <c r="BF424">
        <f t="shared" si="186"/>
        <v>4.4895004284895554</v>
      </c>
      <c r="BG424">
        <f t="shared" si="187"/>
        <v>5.7689725803802584E-3</v>
      </c>
      <c r="BH424">
        <f t="shared" si="188"/>
        <v>2.1737983020062677</v>
      </c>
      <c r="BI424">
        <f t="shared" si="189"/>
        <v>2.3157021264832878</v>
      </c>
      <c r="BJ424">
        <f t="shared" si="190"/>
        <v>3.6066610201994074E-3</v>
      </c>
      <c r="BK424">
        <f t="shared" si="191"/>
        <v>81.440904142107044</v>
      </c>
      <c r="BL424">
        <f t="shared" si="192"/>
        <v>1.9454168099147429</v>
      </c>
      <c r="BM424">
        <f t="shared" si="193"/>
        <v>46.926160219272816</v>
      </c>
      <c r="BN424">
        <f t="shared" si="194"/>
        <v>420.63365537991899</v>
      </c>
      <c r="BO424">
        <f t="shared" si="195"/>
        <v>-1.6923258613879011E-3</v>
      </c>
    </row>
    <row r="425" spans="1:67" x14ac:dyDescent="0.25">
      <c r="A425" s="1">
        <v>412</v>
      </c>
      <c r="B425" s="1" t="s">
        <v>501</v>
      </c>
      <c r="C425" s="1" t="s">
        <v>82</v>
      </c>
      <c r="D425" s="1" t="s">
        <v>83</v>
      </c>
      <c r="E425" s="1" t="s">
        <v>84</v>
      </c>
      <c r="F425" s="1" t="s">
        <v>85</v>
      </c>
      <c r="G425" s="1" t="s">
        <v>86</v>
      </c>
      <c r="H425" s="1" t="s">
        <v>87</v>
      </c>
      <c r="I425" s="1">
        <v>2647.499997485429</v>
      </c>
      <c r="J425" s="1">
        <v>0</v>
      </c>
      <c r="K425">
        <f t="shared" si="168"/>
        <v>-1.4670342843611759</v>
      </c>
      <c r="L425">
        <f t="shared" si="169"/>
        <v>5.5989350506073987E-3</v>
      </c>
      <c r="M425">
        <f t="shared" si="170"/>
        <v>816.26451303088675</v>
      </c>
      <c r="N425">
        <f t="shared" si="171"/>
        <v>0.13338489345025209</v>
      </c>
      <c r="O425">
        <f t="shared" si="172"/>
        <v>2.3004038603168775</v>
      </c>
      <c r="P425">
        <f t="shared" si="173"/>
        <v>30.852750778198242</v>
      </c>
      <c r="Q425" s="1">
        <v>6</v>
      </c>
      <c r="R425">
        <f t="shared" si="174"/>
        <v>1.4200000166893005</v>
      </c>
      <c r="S425" s="1">
        <v>1</v>
      </c>
      <c r="T425">
        <f t="shared" si="175"/>
        <v>2.8400000333786011</v>
      </c>
      <c r="U425" s="1">
        <v>30.974922180175781</v>
      </c>
      <c r="V425" s="1">
        <v>30.852750778198242</v>
      </c>
      <c r="W425" s="1">
        <v>31.017057418823242</v>
      </c>
      <c r="X425" s="1">
        <v>418.23150634765625</v>
      </c>
      <c r="Y425" s="1">
        <v>419.92425537109375</v>
      </c>
      <c r="Z425" s="1">
        <v>21.642385482788086</v>
      </c>
      <c r="AA425" s="1">
        <v>21.798913955688477</v>
      </c>
      <c r="AB425" s="1">
        <v>47.894866943359375</v>
      </c>
      <c r="AC425" s="1">
        <v>48.241264343261719</v>
      </c>
      <c r="AD425" s="1">
        <v>500.14126586914063</v>
      </c>
      <c r="AE425" s="1">
        <v>0.26149064302444458</v>
      </c>
      <c r="AF425" s="1">
        <v>1.0337492451071739E-2</v>
      </c>
      <c r="AG425" s="1">
        <v>99.694694519042969</v>
      </c>
      <c r="AH425" s="1">
        <v>0.58842051029205322</v>
      </c>
      <c r="AI425" s="1">
        <v>0.19168491661548615</v>
      </c>
      <c r="AJ425" s="1">
        <v>2.336796373128891E-2</v>
      </c>
      <c r="AK425" s="1">
        <v>1.0140198282897472E-3</v>
      </c>
      <c r="AL425" s="1">
        <v>2.417423389852047E-2</v>
      </c>
      <c r="AM425" s="1">
        <v>2.1594441495835781E-3</v>
      </c>
      <c r="AN425" s="1">
        <v>1</v>
      </c>
      <c r="AO425" s="1">
        <v>-0.21956524252891541</v>
      </c>
      <c r="AP425" s="1">
        <v>2.737391471862793</v>
      </c>
      <c r="AQ425" s="1">
        <v>1</v>
      </c>
      <c r="AR425" s="1">
        <v>0</v>
      </c>
      <c r="AS425" s="1">
        <v>0.15999999642372131</v>
      </c>
      <c r="AT425" s="1">
        <v>111115</v>
      </c>
      <c r="AU425" s="1" t="s">
        <v>88</v>
      </c>
      <c r="AV425">
        <f t="shared" si="176"/>
        <v>0.83356877644856753</v>
      </c>
      <c r="AW425">
        <f t="shared" si="177"/>
        <v>1.3338489345025208E-4</v>
      </c>
      <c r="AX425">
        <f t="shared" si="178"/>
        <v>304.00275077819822</v>
      </c>
      <c r="AY425">
        <f t="shared" si="179"/>
        <v>304.12492218017576</v>
      </c>
      <c r="AZ425">
        <f t="shared" si="180"/>
        <v>4.1838501948747719E-2</v>
      </c>
      <c r="BA425">
        <f t="shared" si="181"/>
        <v>-4.9180566371395118E-2</v>
      </c>
      <c r="BB425">
        <f t="shared" si="182"/>
        <v>4.4736399279761425</v>
      </c>
      <c r="BC425">
        <f t="shared" si="183"/>
        <v>44.87340023015588</v>
      </c>
      <c r="BD425">
        <f t="shared" si="184"/>
        <v>23.074486274467404</v>
      </c>
      <c r="BE425">
        <f t="shared" si="185"/>
        <v>30.913836479187012</v>
      </c>
      <c r="BF425">
        <f t="shared" si="186"/>
        <v>4.4892620216109806</v>
      </c>
      <c r="BG425">
        <f t="shared" si="187"/>
        <v>5.5879187148381226E-3</v>
      </c>
      <c r="BH425">
        <f t="shared" si="188"/>
        <v>2.173236067659265</v>
      </c>
      <c r="BI425">
        <f t="shared" si="189"/>
        <v>2.3160259539517156</v>
      </c>
      <c r="BJ425">
        <f t="shared" si="190"/>
        <v>3.4934372777514298E-3</v>
      </c>
      <c r="BK425">
        <f t="shared" si="191"/>
        <v>81.377241273349625</v>
      </c>
      <c r="BL425">
        <f t="shared" si="192"/>
        <v>1.9438374959063529</v>
      </c>
      <c r="BM425">
        <f t="shared" si="193"/>
        <v>46.910059613036026</v>
      </c>
      <c r="BN425">
        <f t="shared" si="194"/>
        <v>420.621613209337</v>
      </c>
      <c r="BO425">
        <f t="shared" si="195"/>
        <v>-1.6361181540022385E-3</v>
      </c>
    </row>
    <row r="426" spans="1:67" x14ac:dyDescent="0.25">
      <c r="A426" s="1">
        <v>413</v>
      </c>
      <c r="B426" s="1" t="s">
        <v>502</v>
      </c>
      <c r="C426" s="1" t="s">
        <v>82</v>
      </c>
      <c r="D426" s="1" t="s">
        <v>83</v>
      </c>
      <c r="E426" s="1" t="s">
        <v>84</v>
      </c>
      <c r="F426" s="1" t="s">
        <v>85</v>
      </c>
      <c r="G426" s="1" t="s">
        <v>86</v>
      </c>
      <c r="H426" s="1" t="s">
        <v>87</v>
      </c>
      <c r="I426" s="1">
        <v>2652.9999973624945</v>
      </c>
      <c r="J426" s="1">
        <v>0</v>
      </c>
      <c r="K426">
        <f t="shared" si="168"/>
        <v>-1.4874028309720086</v>
      </c>
      <c r="L426">
        <f t="shared" si="169"/>
        <v>5.5276595244925239E-3</v>
      </c>
      <c r="M426">
        <f t="shared" si="170"/>
        <v>827.38298474644819</v>
      </c>
      <c r="N426">
        <f t="shared" si="171"/>
        <v>0.13171532038752418</v>
      </c>
      <c r="O426">
        <f t="shared" si="172"/>
        <v>2.3008357526674499</v>
      </c>
      <c r="P426">
        <f t="shared" si="173"/>
        <v>30.854230880737305</v>
      </c>
      <c r="Q426" s="1">
        <v>6</v>
      </c>
      <c r="R426">
        <f t="shared" si="174"/>
        <v>1.4200000166893005</v>
      </c>
      <c r="S426" s="1">
        <v>1</v>
      </c>
      <c r="T426">
        <f t="shared" si="175"/>
        <v>2.8400000333786011</v>
      </c>
      <c r="U426" s="1">
        <v>30.971416473388672</v>
      </c>
      <c r="V426" s="1">
        <v>30.854230880737305</v>
      </c>
      <c r="W426" s="1">
        <v>31.016328811645508</v>
      </c>
      <c r="X426" s="1">
        <v>418.23095703125</v>
      </c>
      <c r="Y426" s="1">
        <v>419.94879150390625</v>
      </c>
      <c r="Z426" s="1">
        <v>21.643852233886719</v>
      </c>
      <c r="AA426" s="1">
        <v>21.798404693603516</v>
      </c>
      <c r="AB426" s="1">
        <v>47.907623291015625</v>
      </c>
      <c r="AC426" s="1">
        <v>48.249717712402344</v>
      </c>
      <c r="AD426" s="1">
        <v>500.19573974609375</v>
      </c>
      <c r="AE426" s="1">
        <v>0.13603287935256958</v>
      </c>
      <c r="AF426" s="1">
        <v>0.14472196996212006</v>
      </c>
      <c r="AG426" s="1">
        <v>99.694549560546875</v>
      </c>
      <c r="AH426" s="1">
        <v>0.58842051029205322</v>
      </c>
      <c r="AI426" s="1">
        <v>0.19168491661548615</v>
      </c>
      <c r="AJ426" s="1">
        <v>2.336796373128891E-2</v>
      </c>
      <c r="AK426" s="1">
        <v>1.0140198282897472E-3</v>
      </c>
      <c r="AL426" s="1">
        <v>2.417423389852047E-2</v>
      </c>
      <c r="AM426" s="1">
        <v>2.1594441495835781E-3</v>
      </c>
      <c r="AN426" s="1">
        <v>1</v>
      </c>
      <c r="AO426" s="1">
        <v>-0.21956524252891541</v>
      </c>
      <c r="AP426" s="1">
        <v>2.737391471862793</v>
      </c>
      <c r="AQ426" s="1">
        <v>1</v>
      </c>
      <c r="AR426" s="1">
        <v>0</v>
      </c>
      <c r="AS426" s="1">
        <v>0.15999999642372131</v>
      </c>
      <c r="AT426" s="1">
        <v>111115</v>
      </c>
      <c r="AU426" s="1" t="s">
        <v>88</v>
      </c>
      <c r="AV426">
        <f t="shared" si="176"/>
        <v>0.83365956624348947</v>
      </c>
      <c r="AW426">
        <f t="shared" si="177"/>
        <v>1.3171532038752418E-4</v>
      </c>
      <c r="AX426">
        <f t="shared" si="178"/>
        <v>304.00423088073728</v>
      </c>
      <c r="AY426">
        <f t="shared" si="179"/>
        <v>304.12141647338865</v>
      </c>
      <c r="AZ426">
        <f t="shared" si="180"/>
        <v>2.1765260209919646E-2</v>
      </c>
      <c r="BA426">
        <f t="shared" si="181"/>
        <v>-4.9257816271380692E-2</v>
      </c>
      <c r="BB426">
        <f t="shared" si="182"/>
        <v>4.4740178897347631</v>
      </c>
      <c r="BC426">
        <f t="shared" si="183"/>
        <v>44.877256675076161</v>
      </c>
      <c r="BD426">
        <f t="shared" si="184"/>
        <v>23.078851981472646</v>
      </c>
      <c r="BE426">
        <f t="shared" si="185"/>
        <v>30.912823677062988</v>
      </c>
      <c r="BF426">
        <f t="shared" si="186"/>
        <v>4.4890026200972466</v>
      </c>
      <c r="BG426">
        <f t="shared" si="187"/>
        <v>5.5169216146507324E-3</v>
      </c>
      <c r="BH426">
        <f t="shared" si="188"/>
        <v>2.1731821370673132</v>
      </c>
      <c r="BI426">
        <f t="shared" si="189"/>
        <v>2.3158204830299334</v>
      </c>
      <c r="BJ426">
        <f t="shared" si="190"/>
        <v>3.4490391381223483E-3</v>
      </c>
      <c r="BK426">
        <f t="shared" si="191"/>
        <v>82.485573978357976</v>
      </c>
      <c r="BL426">
        <f t="shared" si="192"/>
        <v>1.9701997040721382</v>
      </c>
      <c r="BM426">
        <f t="shared" si="193"/>
        <v>46.903156138663824</v>
      </c>
      <c r="BN426">
        <f t="shared" si="194"/>
        <v>420.65583157369929</v>
      </c>
      <c r="BO426">
        <f t="shared" si="195"/>
        <v>-1.6584552497746136E-3</v>
      </c>
    </row>
    <row r="427" spans="1:67" x14ac:dyDescent="0.25">
      <c r="A427" s="1">
        <v>414</v>
      </c>
      <c r="B427" s="1" t="s">
        <v>503</v>
      </c>
      <c r="C427" s="1" t="s">
        <v>82</v>
      </c>
      <c r="D427" s="1" t="s">
        <v>83</v>
      </c>
      <c r="E427" s="1" t="s">
        <v>84</v>
      </c>
      <c r="F427" s="1" t="s">
        <v>85</v>
      </c>
      <c r="G427" s="1" t="s">
        <v>86</v>
      </c>
      <c r="H427" s="1" t="s">
        <v>87</v>
      </c>
      <c r="I427" s="1">
        <v>2657.9999972507358</v>
      </c>
      <c r="J427" s="1">
        <v>0</v>
      </c>
      <c r="K427">
        <f t="shared" si="168"/>
        <v>-1.4769763419383162</v>
      </c>
      <c r="L427">
        <f t="shared" si="169"/>
        <v>5.7753360222451977E-3</v>
      </c>
      <c r="M427">
        <f t="shared" si="170"/>
        <v>806.39590828717758</v>
      </c>
      <c r="N427">
        <f t="shared" si="171"/>
        <v>0.1375166136018639</v>
      </c>
      <c r="O427">
        <f t="shared" si="172"/>
        <v>2.2993749763336684</v>
      </c>
      <c r="P427">
        <f t="shared" si="173"/>
        <v>30.848943710327148</v>
      </c>
      <c r="Q427" s="1">
        <v>6</v>
      </c>
      <c r="R427">
        <f t="shared" si="174"/>
        <v>1.4200000166893005</v>
      </c>
      <c r="S427" s="1">
        <v>1</v>
      </c>
      <c r="T427">
        <f t="shared" si="175"/>
        <v>2.8400000333786011</v>
      </c>
      <c r="U427" s="1">
        <v>30.972898483276367</v>
      </c>
      <c r="V427" s="1">
        <v>30.848943710327148</v>
      </c>
      <c r="W427" s="1">
        <v>31.019323348999023</v>
      </c>
      <c r="X427" s="1">
        <v>418.200927734375</v>
      </c>
      <c r="Y427" s="1">
        <v>419.90185546875</v>
      </c>
      <c r="Z427" s="1">
        <v>21.638263702392578</v>
      </c>
      <c r="AA427" s="1">
        <v>21.799482345581055</v>
      </c>
      <c r="AB427" s="1">
        <v>47.891273498535156</v>
      </c>
      <c r="AC427" s="1">
        <v>48.248096466064453</v>
      </c>
      <c r="AD427" s="1">
        <v>500.63250732421875</v>
      </c>
      <c r="AE427" s="1">
        <v>0.24864833056926727</v>
      </c>
      <c r="AF427" s="1">
        <v>0.13749167323112488</v>
      </c>
      <c r="AG427" s="1">
        <v>99.6947021484375</v>
      </c>
      <c r="AH427" s="1">
        <v>0.58842051029205322</v>
      </c>
      <c r="AI427" s="1">
        <v>0.19168491661548615</v>
      </c>
      <c r="AJ427" s="1">
        <v>2.336796373128891E-2</v>
      </c>
      <c r="AK427" s="1">
        <v>1.0140198282897472E-3</v>
      </c>
      <c r="AL427" s="1">
        <v>2.417423389852047E-2</v>
      </c>
      <c r="AM427" s="1">
        <v>2.1594441495835781E-3</v>
      </c>
      <c r="AN427" s="1">
        <v>1</v>
      </c>
      <c r="AO427" s="1">
        <v>-0.21956524252891541</v>
      </c>
      <c r="AP427" s="1">
        <v>2.737391471862793</v>
      </c>
      <c r="AQ427" s="1">
        <v>1</v>
      </c>
      <c r="AR427" s="1">
        <v>0</v>
      </c>
      <c r="AS427" s="1">
        <v>0.15999999642372131</v>
      </c>
      <c r="AT427" s="1">
        <v>111115</v>
      </c>
      <c r="AU427" s="1" t="s">
        <v>88</v>
      </c>
      <c r="AV427">
        <f t="shared" si="176"/>
        <v>0.83438751220703122</v>
      </c>
      <c r="AW427">
        <f t="shared" si="177"/>
        <v>1.3751661360186392E-4</v>
      </c>
      <c r="AX427">
        <f t="shared" si="178"/>
        <v>303.99894371032713</v>
      </c>
      <c r="AY427">
        <f t="shared" si="179"/>
        <v>304.12289848327634</v>
      </c>
      <c r="AZ427">
        <f t="shared" si="180"/>
        <v>3.9783732001847039E-2</v>
      </c>
      <c r="BA427">
        <f t="shared" si="181"/>
        <v>-5.1015923098732228E-2</v>
      </c>
      <c r="BB427">
        <f t="shared" si="182"/>
        <v>4.4726678757664935</v>
      </c>
      <c r="BC427">
        <f t="shared" si="183"/>
        <v>44.863646506582121</v>
      </c>
      <c r="BD427">
        <f t="shared" si="184"/>
        <v>23.064164161001067</v>
      </c>
      <c r="BE427">
        <f t="shared" si="185"/>
        <v>30.910921096801758</v>
      </c>
      <c r="BF427">
        <f t="shared" si="186"/>
        <v>4.4885153615935618</v>
      </c>
      <c r="BG427">
        <f t="shared" si="187"/>
        <v>5.7636153128285345E-3</v>
      </c>
      <c r="BH427">
        <f t="shared" si="188"/>
        <v>2.1732928994328251</v>
      </c>
      <c r="BI427">
        <f t="shared" si="189"/>
        <v>2.3152224621607367</v>
      </c>
      <c r="BJ427">
        <f t="shared" si="190"/>
        <v>3.6033107726057326E-3</v>
      </c>
      <c r="BK427">
        <f t="shared" si="191"/>
        <v>80.393399890408901</v>
      </c>
      <c r="BL427">
        <f t="shared" si="192"/>
        <v>1.9204390211302396</v>
      </c>
      <c r="BM427">
        <f t="shared" si="193"/>
        <v>46.925814065668128</v>
      </c>
      <c r="BN427">
        <f t="shared" si="194"/>
        <v>420.60393928501134</v>
      </c>
      <c r="BO427">
        <f t="shared" si="195"/>
        <v>-1.6478285324432757E-3</v>
      </c>
    </row>
    <row r="428" spans="1:67" x14ac:dyDescent="0.25">
      <c r="A428" s="1">
        <v>415</v>
      </c>
      <c r="B428" s="1" t="s">
        <v>504</v>
      </c>
      <c r="C428" s="1" t="s">
        <v>82</v>
      </c>
      <c r="D428" s="1" t="s">
        <v>83</v>
      </c>
      <c r="E428" s="1" t="s">
        <v>84</v>
      </c>
      <c r="F428" s="1" t="s">
        <v>85</v>
      </c>
      <c r="G428" s="1" t="s">
        <v>86</v>
      </c>
      <c r="H428" s="1" t="s">
        <v>87</v>
      </c>
      <c r="I428" s="1">
        <v>2662.9999971389771</v>
      </c>
      <c r="J428" s="1">
        <v>0</v>
      </c>
      <c r="K428">
        <f t="shared" si="168"/>
        <v>-1.486598749698018</v>
      </c>
      <c r="L428">
        <f t="shared" si="169"/>
        <v>5.6200723746619415E-3</v>
      </c>
      <c r="M428">
        <f t="shared" si="170"/>
        <v>820.16818833104878</v>
      </c>
      <c r="N428">
        <f t="shared" si="171"/>
        <v>0.13392436020607973</v>
      </c>
      <c r="O428">
        <f t="shared" si="172"/>
        <v>2.3010100304040795</v>
      </c>
      <c r="P428">
        <f t="shared" si="173"/>
        <v>30.854890823364258</v>
      </c>
      <c r="Q428" s="1">
        <v>6</v>
      </c>
      <c r="R428">
        <f t="shared" si="174"/>
        <v>1.4200000166893005</v>
      </c>
      <c r="S428" s="1">
        <v>1</v>
      </c>
      <c r="T428">
        <f t="shared" si="175"/>
        <v>2.8400000333786011</v>
      </c>
      <c r="U428" s="1">
        <v>30.97540283203125</v>
      </c>
      <c r="V428" s="1">
        <v>30.854890823364258</v>
      </c>
      <c r="W428" s="1">
        <v>31.019824981689453</v>
      </c>
      <c r="X428" s="1">
        <v>418.1900634765625</v>
      </c>
      <c r="Y428" s="1">
        <v>419.90603637695313</v>
      </c>
      <c r="Z428" s="1">
        <v>21.641353607177734</v>
      </c>
      <c r="AA428" s="1">
        <v>21.798517227172852</v>
      </c>
      <c r="AB428" s="1">
        <v>47.890827178955078</v>
      </c>
      <c r="AC428" s="1">
        <v>48.238620758056641</v>
      </c>
      <c r="AD428" s="1">
        <v>500.13485717773438</v>
      </c>
      <c r="AE428" s="1">
        <v>0.15946662425994873</v>
      </c>
      <c r="AF428" s="1">
        <v>5.1688328385353088E-3</v>
      </c>
      <c r="AG428" s="1">
        <v>99.693771362304688</v>
      </c>
      <c r="AH428" s="1">
        <v>0.58842051029205322</v>
      </c>
      <c r="AI428" s="1">
        <v>0.19168491661548615</v>
      </c>
      <c r="AJ428" s="1">
        <v>2.336796373128891E-2</v>
      </c>
      <c r="AK428" s="1">
        <v>1.0140198282897472E-3</v>
      </c>
      <c r="AL428" s="1">
        <v>2.417423389852047E-2</v>
      </c>
      <c r="AM428" s="1">
        <v>2.1594441495835781E-3</v>
      </c>
      <c r="AN428" s="1">
        <v>1</v>
      </c>
      <c r="AO428" s="1">
        <v>-0.21956524252891541</v>
      </c>
      <c r="AP428" s="1">
        <v>2.737391471862793</v>
      </c>
      <c r="AQ428" s="1">
        <v>1</v>
      </c>
      <c r="AR428" s="1">
        <v>0</v>
      </c>
      <c r="AS428" s="1">
        <v>0.15999999642372131</v>
      </c>
      <c r="AT428" s="1">
        <v>111115</v>
      </c>
      <c r="AU428" s="1" t="s">
        <v>88</v>
      </c>
      <c r="AV428">
        <f t="shared" si="176"/>
        <v>0.83355809529622382</v>
      </c>
      <c r="AW428">
        <f t="shared" si="177"/>
        <v>1.3392436020607973E-4</v>
      </c>
      <c r="AX428">
        <f t="shared" si="178"/>
        <v>304.00489082336424</v>
      </c>
      <c r="AY428">
        <f t="shared" si="179"/>
        <v>304.12540283203123</v>
      </c>
      <c r="AZ428">
        <f t="shared" si="180"/>
        <v>2.5514659311294707E-2</v>
      </c>
      <c r="BA428">
        <f t="shared" si="181"/>
        <v>-4.9859378780043033E-2</v>
      </c>
      <c r="BB428">
        <f t="shared" si="182"/>
        <v>4.4741864228871098</v>
      </c>
      <c r="BC428">
        <f t="shared" si="183"/>
        <v>44.879297490182509</v>
      </c>
      <c r="BD428">
        <f t="shared" si="184"/>
        <v>23.080780263009657</v>
      </c>
      <c r="BE428">
        <f t="shared" si="185"/>
        <v>30.915146827697754</v>
      </c>
      <c r="BF428">
        <f t="shared" si="186"/>
        <v>4.4895976508535327</v>
      </c>
      <c r="BG428">
        <f t="shared" si="187"/>
        <v>5.6089727857067673E-3</v>
      </c>
      <c r="BH428">
        <f t="shared" si="188"/>
        <v>2.1731763924830303</v>
      </c>
      <c r="BI428">
        <f t="shared" si="189"/>
        <v>2.3164212583705024</v>
      </c>
      <c r="BJ428">
        <f t="shared" si="190"/>
        <v>3.506603532883997E-3</v>
      </c>
      <c r="BK428">
        <f t="shared" si="191"/>
        <v>81.765659846111234</v>
      </c>
      <c r="BL428">
        <f t="shared" si="192"/>
        <v>1.9532183804920991</v>
      </c>
      <c r="BM428">
        <f t="shared" si="193"/>
        <v>46.902799764776482</v>
      </c>
      <c r="BN428">
        <f t="shared" si="194"/>
        <v>420.61269422501829</v>
      </c>
      <c r="BO428">
        <f t="shared" si="195"/>
        <v>-1.6577160995134294E-3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20240830_dark_and_LMF24031_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 Vilas Boas</cp:lastModifiedBy>
  <dcterms:created xsi:type="dcterms:W3CDTF">2024-10-17T22:21:46Z</dcterms:created>
  <dcterms:modified xsi:type="dcterms:W3CDTF">2024-10-17T22:21:46Z</dcterms:modified>
</cp:coreProperties>
</file>