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3B73BB96-F80C-4865-82B5-F08206981927}" xr6:coauthVersionLast="47" xr6:coauthVersionMax="47" xr10:uidLastSave="{00000000-0000-0000-0000-000000000000}"/>
  <bookViews>
    <workbookView xWindow="-120" yWindow="-120" windowWidth="29040" windowHeight="16440" xr2:uid="{E1779518-CD90-4AB9-94F0-1A4AC839353A}"/>
  </bookViews>
  <sheets>
    <sheet name="20240903_dark_and_LMF24111_" sheetId="1" r:id="rId1"/>
  </sheets>
  <calcPr calcId="0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W11" i="1"/>
  <c r="AX11" i="1"/>
  <c r="AY11" i="1"/>
  <c r="AZ11" i="1"/>
  <c r="BE11" i="1"/>
  <c r="BF11" i="1"/>
  <c r="BI11" i="1" s="1"/>
  <c r="BH11" i="1"/>
  <c r="K13" i="1"/>
  <c r="R13" i="1"/>
  <c r="T13" i="1"/>
  <c r="BN13" i="1" s="1"/>
  <c r="AV13" i="1"/>
  <c r="AW13" i="1" s="1"/>
  <c r="AX13" i="1"/>
  <c r="AY13" i="1"/>
  <c r="AZ13" i="1"/>
  <c r="BE13" i="1"/>
  <c r="BF13" i="1" s="1"/>
  <c r="BI13" i="1" s="1"/>
  <c r="BH13" i="1"/>
  <c r="K14" i="1"/>
  <c r="N14" i="1"/>
  <c r="R14" i="1"/>
  <c r="T14" i="1"/>
  <c r="AV14" i="1"/>
  <c r="AW14" i="1"/>
  <c r="AX14" i="1"/>
  <c r="AY14" i="1"/>
  <c r="AZ14" i="1"/>
  <c r="BA14" i="1"/>
  <c r="P14" i="1" s="1"/>
  <c r="BB14" i="1"/>
  <c r="BE14" i="1"/>
  <c r="BF14" i="1"/>
  <c r="BH14" i="1"/>
  <c r="BI14" i="1"/>
  <c r="BN14" i="1"/>
  <c r="R15" i="1"/>
  <c r="T15" i="1"/>
  <c r="AV15" i="1"/>
  <c r="K15" i="1" s="1"/>
  <c r="AW15" i="1"/>
  <c r="AX15" i="1"/>
  <c r="AY15" i="1"/>
  <c r="AZ15" i="1"/>
  <c r="BE15" i="1"/>
  <c r="BF15" i="1"/>
  <c r="BH15" i="1"/>
  <c r="BI15" i="1"/>
  <c r="K16" i="1"/>
  <c r="N16" i="1"/>
  <c r="R16" i="1"/>
  <c r="T16" i="1"/>
  <c r="BN16" i="1" s="1"/>
  <c r="AV16" i="1"/>
  <c r="AW16" i="1" s="1"/>
  <c r="AX16" i="1"/>
  <c r="AY16" i="1"/>
  <c r="AZ16" i="1"/>
  <c r="BE16" i="1"/>
  <c r="BF16" i="1"/>
  <c r="BI16" i="1" s="1"/>
  <c r="BH16" i="1"/>
  <c r="K17" i="1"/>
  <c r="N17" i="1"/>
  <c r="R17" i="1"/>
  <c r="T17" i="1" s="1"/>
  <c r="AV17" i="1"/>
  <c r="AW17" i="1"/>
  <c r="AX17" i="1"/>
  <c r="AY17" i="1"/>
  <c r="BA17" i="1" s="1"/>
  <c r="P17" i="1" s="1"/>
  <c r="BB17" i="1" s="1"/>
  <c r="AZ17" i="1"/>
  <c r="BE17" i="1"/>
  <c r="BF17" i="1"/>
  <c r="BH17" i="1"/>
  <c r="BI17" i="1"/>
  <c r="BN17" i="1"/>
  <c r="R18" i="1"/>
  <c r="T18" i="1"/>
  <c r="AV18" i="1"/>
  <c r="K18" i="1" s="1"/>
  <c r="AW18" i="1"/>
  <c r="AX18" i="1"/>
  <c r="AY18" i="1"/>
  <c r="AZ18" i="1"/>
  <c r="BA18" i="1" s="1"/>
  <c r="P18" i="1" s="1"/>
  <c r="BB18" i="1" s="1"/>
  <c r="BE18" i="1"/>
  <c r="BF18" i="1"/>
  <c r="BI18" i="1" s="1"/>
  <c r="BH18" i="1"/>
  <c r="K19" i="1"/>
  <c r="R19" i="1"/>
  <c r="T19" i="1"/>
  <c r="AV19" i="1"/>
  <c r="AW19" i="1" s="1"/>
  <c r="AX19" i="1"/>
  <c r="AY19" i="1"/>
  <c r="AZ19" i="1"/>
  <c r="BE19" i="1"/>
  <c r="BF19" i="1" s="1"/>
  <c r="BI19" i="1" s="1"/>
  <c r="BH19" i="1"/>
  <c r="BN19" i="1"/>
  <c r="K20" i="1"/>
  <c r="N20" i="1"/>
  <c r="R20" i="1"/>
  <c r="T20" i="1" s="1"/>
  <c r="AV20" i="1"/>
  <c r="AW20" i="1"/>
  <c r="AX20" i="1"/>
  <c r="AY20" i="1"/>
  <c r="AZ20" i="1"/>
  <c r="BA20" i="1"/>
  <c r="P20" i="1" s="1"/>
  <c r="BB20" i="1"/>
  <c r="BE20" i="1"/>
  <c r="BF20" i="1"/>
  <c r="BH20" i="1"/>
  <c r="BI20" i="1"/>
  <c r="BN20" i="1"/>
  <c r="R21" i="1"/>
  <c r="T21" i="1"/>
  <c r="AV21" i="1"/>
  <c r="K21" i="1" s="1"/>
  <c r="AW21" i="1"/>
  <c r="AX21" i="1"/>
  <c r="AY21" i="1"/>
  <c r="AZ21" i="1"/>
  <c r="BE21" i="1"/>
  <c r="BF21" i="1"/>
  <c r="BH21" i="1"/>
  <c r="BI21" i="1"/>
  <c r="K22" i="1"/>
  <c r="N22" i="1"/>
  <c r="R22" i="1"/>
  <c r="BA22" i="1" s="1"/>
  <c r="P22" i="1" s="1"/>
  <c r="BB22" i="1" s="1"/>
  <c r="T22" i="1"/>
  <c r="AV22" i="1"/>
  <c r="AW22" i="1"/>
  <c r="AX22" i="1"/>
  <c r="AY22" i="1"/>
  <c r="AZ22" i="1"/>
  <c r="BE22" i="1"/>
  <c r="BF22" i="1"/>
  <c r="BI22" i="1" s="1"/>
  <c r="BH22" i="1"/>
  <c r="BN22" i="1"/>
  <c r="K23" i="1"/>
  <c r="N23" i="1"/>
  <c r="R23" i="1"/>
  <c r="T23" i="1" s="1"/>
  <c r="BN23" i="1" s="1"/>
  <c r="AV23" i="1"/>
  <c r="AW23" i="1"/>
  <c r="AX23" i="1"/>
  <c r="BA23" i="1" s="1"/>
  <c r="P23" i="1" s="1"/>
  <c r="BB23" i="1" s="1"/>
  <c r="AY23" i="1"/>
  <c r="AZ23" i="1"/>
  <c r="BE23" i="1"/>
  <c r="BF23" i="1"/>
  <c r="BH23" i="1"/>
  <c r="BI23" i="1"/>
  <c r="R24" i="1"/>
  <c r="T24" i="1" s="1"/>
  <c r="AV24" i="1"/>
  <c r="K24" i="1" s="1"/>
  <c r="AW24" i="1"/>
  <c r="AX24" i="1"/>
  <c r="AY24" i="1"/>
  <c r="AZ24" i="1"/>
  <c r="BE24" i="1"/>
  <c r="BF24" i="1"/>
  <c r="BI24" i="1" s="1"/>
  <c r="BH24" i="1"/>
  <c r="K25" i="1"/>
  <c r="N25" i="1"/>
  <c r="R25" i="1"/>
  <c r="BA25" i="1" s="1"/>
  <c r="P25" i="1" s="1"/>
  <c r="BB25" i="1" s="1"/>
  <c r="T25" i="1"/>
  <c r="BN25" i="1" s="1"/>
  <c r="AV25" i="1"/>
  <c r="AW25" i="1"/>
  <c r="AX25" i="1"/>
  <c r="AY25" i="1"/>
  <c r="AZ25" i="1"/>
  <c r="BE25" i="1"/>
  <c r="BF25" i="1" s="1"/>
  <c r="BI25" i="1" s="1"/>
  <c r="BH25" i="1"/>
  <c r="K26" i="1"/>
  <c r="R26" i="1"/>
  <c r="T26" i="1"/>
  <c r="AV26" i="1"/>
  <c r="AW26" i="1"/>
  <c r="N26" i="1" s="1"/>
  <c r="AX26" i="1"/>
  <c r="BA26" i="1" s="1"/>
  <c r="P26" i="1" s="1"/>
  <c r="BB26" i="1" s="1"/>
  <c r="AY26" i="1"/>
  <c r="AZ26" i="1"/>
  <c r="BE26" i="1"/>
  <c r="BF26" i="1"/>
  <c r="BH26" i="1"/>
  <c r="BI26" i="1"/>
  <c r="BN26" i="1"/>
  <c r="R27" i="1"/>
  <c r="T27" i="1" s="1"/>
  <c r="AV27" i="1"/>
  <c r="K27" i="1" s="1"/>
  <c r="AW27" i="1"/>
  <c r="AX27" i="1"/>
  <c r="AY27" i="1"/>
  <c r="AZ27" i="1"/>
  <c r="BE27" i="1"/>
  <c r="BF27" i="1" s="1"/>
  <c r="BI27" i="1" s="1"/>
  <c r="BH27" i="1"/>
  <c r="K28" i="1"/>
  <c r="N28" i="1"/>
  <c r="R28" i="1"/>
  <c r="BA28" i="1" s="1"/>
  <c r="P28" i="1" s="1"/>
  <c r="BB28" i="1" s="1"/>
  <c r="AV28" i="1"/>
  <c r="AW28" i="1" s="1"/>
  <c r="AX28" i="1"/>
  <c r="AY28" i="1"/>
  <c r="AZ28" i="1"/>
  <c r="BE28" i="1"/>
  <c r="BF28" i="1"/>
  <c r="BI28" i="1" s="1"/>
  <c r="BH28" i="1"/>
  <c r="K29" i="1"/>
  <c r="R29" i="1"/>
  <c r="T29" i="1"/>
  <c r="AV29" i="1"/>
  <c r="AW29" i="1"/>
  <c r="AX29" i="1"/>
  <c r="AY29" i="1"/>
  <c r="BA29" i="1" s="1"/>
  <c r="P29" i="1" s="1"/>
  <c r="BB29" i="1" s="1"/>
  <c r="AZ29" i="1"/>
  <c r="BE29" i="1"/>
  <c r="BF29" i="1"/>
  <c r="BH29" i="1"/>
  <c r="BI29" i="1"/>
  <c r="BN29" i="1"/>
  <c r="R30" i="1"/>
  <c r="T30" i="1" s="1"/>
  <c r="AV30" i="1"/>
  <c r="K30" i="1" s="1"/>
  <c r="AW30" i="1"/>
  <c r="AX30" i="1"/>
  <c r="AY30" i="1"/>
  <c r="AZ30" i="1"/>
  <c r="BA30" i="1" s="1"/>
  <c r="P30" i="1" s="1"/>
  <c r="BB30" i="1" s="1"/>
  <c r="BE30" i="1"/>
  <c r="BF30" i="1" s="1"/>
  <c r="BI30" i="1" s="1"/>
  <c r="BH30" i="1"/>
  <c r="K31" i="1"/>
  <c r="N31" i="1"/>
  <c r="R31" i="1"/>
  <c r="T31" i="1"/>
  <c r="BN31" i="1" s="1"/>
  <c r="AV31" i="1"/>
  <c r="AW31" i="1" s="1"/>
  <c r="AX31" i="1"/>
  <c r="AY31" i="1"/>
  <c r="AZ31" i="1"/>
  <c r="BE31" i="1"/>
  <c r="BF31" i="1"/>
  <c r="BI31" i="1" s="1"/>
  <c r="BH31" i="1"/>
  <c r="K32" i="1"/>
  <c r="R32" i="1"/>
  <c r="T32" i="1"/>
  <c r="AV32" i="1"/>
  <c r="AW32" i="1"/>
  <c r="AX32" i="1"/>
  <c r="AY32" i="1"/>
  <c r="AZ32" i="1"/>
  <c r="BE32" i="1"/>
  <c r="BF32" i="1"/>
  <c r="BH32" i="1"/>
  <c r="BI32" i="1"/>
  <c r="BN32" i="1"/>
  <c r="R33" i="1"/>
  <c r="T33" i="1" s="1"/>
  <c r="AV33" i="1"/>
  <c r="K33" i="1" s="1"/>
  <c r="AW33" i="1"/>
  <c r="AX33" i="1"/>
  <c r="AY33" i="1"/>
  <c r="AZ33" i="1"/>
  <c r="BA33" i="1" s="1"/>
  <c r="P33" i="1" s="1"/>
  <c r="BB33" i="1" s="1"/>
  <c r="BE33" i="1"/>
  <c r="BF33" i="1" s="1"/>
  <c r="BI33" i="1" s="1"/>
  <c r="BH33" i="1"/>
  <c r="K34" i="1"/>
  <c r="N34" i="1"/>
  <c r="R34" i="1"/>
  <c r="BA34" i="1" s="1"/>
  <c r="P34" i="1" s="1"/>
  <c r="BB34" i="1" s="1"/>
  <c r="T34" i="1"/>
  <c r="BN34" i="1" s="1"/>
  <c r="AV34" i="1"/>
  <c r="AW34" i="1" s="1"/>
  <c r="AX34" i="1"/>
  <c r="AY34" i="1"/>
  <c r="AZ34" i="1"/>
  <c r="BE34" i="1"/>
  <c r="BF34" i="1"/>
  <c r="BI34" i="1" s="1"/>
  <c r="BH34" i="1"/>
  <c r="K35" i="1"/>
  <c r="BN35" i="1" s="1"/>
  <c r="R35" i="1"/>
  <c r="T35" i="1"/>
  <c r="AV35" i="1"/>
  <c r="AW35" i="1"/>
  <c r="AX35" i="1"/>
  <c r="BA35" i="1" s="1"/>
  <c r="P35" i="1" s="1"/>
  <c r="BB35" i="1" s="1"/>
  <c r="AY35" i="1"/>
  <c r="AZ35" i="1"/>
  <c r="BE35" i="1"/>
  <c r="BF35" i="1"/>
  <c r="BH35" i="1"/>
  <c r="BI35" i="1"/>
  <c r="R36" i="1"/>
  <c r="T36" i="1"/>
  <c r="AV36" i="1"/>
  <c r="K36" i="1" s="1"/>
  <c r="AW36" i="1"/>
  <c r="AX36" i="1"/>
  <c r="AY36" i="1"/>
  <c r="AZ36" i="1"/>
  <c r="BE36" i="1"/>
  <c r="BF36" i="1" s="1"/>
  <c r="BI36" i="1" s="1"/>
  <c r="BH36" i="1"/>
  <c r="K37" i="1"/>
  <c r="N37" i="1"/>
  <c r="O37" i="1"/>
  <c r="P37" i="1"/>
  <c r="BB37" i="1" s="1"/>
  <c r="R37" i="1"/>
  <c r="T37" i="1"/>
  <c r="AV37" i="1"/>
  <c r="AW37" i="1" s="1"/>
  <c r="BA37" i="1" s="1"/>
  <c r="AX37" i="1"/>
  <c r="AY37" i="1"/>
  <c r="AZ37" i="1"/>
  <c r="BE37" i="1"/>
  <c r="BF37" i="1"/>
  <c r="BI37" i="1" s="1"/>
  <c r="BH37" i="1"/>
  <c r="BN37" i="1"/>
  <c r="K38" i="1"/>
  <c r="BN38" i="1" s="1"/>
  <c r="N38" i="1"/>
  <c r="R38" i="1"/>
  <c r="T38" i="1"/>
  <c r="AV38" i="1"/>
  <c r="AW38" i="1"/>
  <c r="AX38" i="1"/>
  <c r="AY38" i="1"/>
  <c r="AZ38" i="1"/>
  <c r="BA38" i="1" s="1"/>
  <c r="P38" i="1" s="1"/>
  <c r="BB38" i="1" s="1"/>
  <c r="BE38" i="1"/>
  <c r="BF38" i="1"/>
  <c r="BH38" i="1"/>
  <c r="BI38" i="1"/>
  <c r="R39" i="1"/>
  <c r="T39" i="1"/>
  <c r="AV39" i="1"/>
  <c r="K39" i="1" s="1"/>
  <c r="AW39" i="1"/>
  <c r="AX39" i="1"/>
  <c r="AY39" i="1"/>
  <c r="AZ39" i="1"/>
  <c r="BE39" i="1"/>
  <c r="BF39" i="1"/>
  <c r="BI39" i="1" s="1"/>
  <c r="BH39" i="1"/>
  <c r="K40" i="1"/>
  <c r="N40" i="1"/>
  <c r="R40" i="1"/>
  <c r="T40" i="1" s="1"/>
  <c r="BN40" i="1" s="1"/>
  <c r="AV40" i="1"/>
  <c r="AW40" i="1" s="1"/>
  <c r="AX40" i="1"/>
  <c r="AY40" i="1"/>
  <c r="AZ40" i="1"/>
  <c r="BA40" i="1"/>
  <c r="P40" i="1" s="1"/>
  <c r="BB40" i="1"/>
  <c r="BE40" i="1"/>
  <c r="BF40" i="1"/>
  <c r="BI40" i="1" s="1"/>
  <c r="BH40" i="1"/>
  <c r="K41" i="1"/>
  <c r="N41" i="1"/>
  <c r="R41" i="1"/>
  <c r="T41" i="1"/>
  <c r="AV41" i="1"/>
  <c r="AW41" i="1"/>
  <c r="AX41" i="1"/>
  <c r="AY41" i="1"/>
  <c r="AZ41" i="1"/>
  <c r="BA41" i="1" s="1"/>
  <c r="P41" i="1" s="1"/>
  <c r="BB41" i="1" s="1"/>
  <c r="BE41" i="1"/>
  <c r="BF41" i="1"/>
  <c r="BH41" i="1"/>
  <c r="BI41" i="1"/>
  <c r="R42" i="1"/>
  <c r="T42" i="1" s="1"/>
  <c r="AV42" i="1"/>
  <c r="K42" i="1" s="1"/>
  <c r="AW42" i="1"/>
  <c r="AX42" i="1"/>
  <c r="AY42" i="1"/>
  <c r="AZ42" i="1"/>
  <c r="BE42" i="1"/>
  <c r="BF42" i="1" s="1"/>
  <c r="BH42" i="1"/>
  <c r="BI42" i="1"/>
  <c r="K43" i="1"/>
  <c r="R43" i="1"/>
  <c r="T43" i="1"/>
  <c r="AV43" i="1"/>
  <c r="AW43" i="1" s="1"/>
  <c r="N43" i="1" s="1"/>
  <c r="AX43" i="1"/>
  <c r="AY43" i="1"/>
  <c r="AZ43" i="1"/>
  <c r="BA43" i="1"/>
  <c r="P43" i="1" s="1"/>
  <c r="BB43" i="1"/>
  <c r="BE43" i="1"/>
  <c r="BF43" i="1" s="1"/>
  <c r="BI43" i="1" s="1"/>
  <c r="BH43" i="1"/>
  <c r="BN43" i="1"/>
  <c r="K44" i="1"/>
  <c r="R44" i="1"/>
  <c r="T44" i="1"/>
  <c r="AV44" i="1"/>
  <c r="AW44" i="1"/>
  <c r="N44" i="1" s="1"/>
  <c r="AX44" i="1"/>
  <c r="AY44" i="1"/>
  <c r="AZ44" i="1"/>
  <c r="BA44" i="1"/>
  <c r="P44" i="1" s="1"/>
  <c r="BB44" i="1" s="1"/>
  <c r="BE44" i="1"/>
  <c r="BF44" i="1"/>
  <c r="BH44" i="1"/>
  <c r="BI44" i="1"/>
  <c r="BN44" i="1"/>
  <c r="R45" i="1"/>
  <c r="T45" i="1" s="1"/>
  <c r="AV45" i="1"/>
  <c r="K45" i="1" s="1"/>
  <c r="AW45" i="1"/>
  <c r="AX45" i="1"/>
  <c r="AY45" i="1"/>
  <c r="AZ45" i="1"/>
  <c r="BE45" i="1"/>
  <c r="BF45" i="1" s="1"/>
  <c r="BH45" i="1"/>
  <c r="BI45" i="1" s="1"/>
  <c r="K46" i="1"/>
  <c r="R46" i="1"/>
  <c r="T46" i="1"/>
  <c r="AV46" i="1"/>
  <c r="AW46" i="1" s="1"/>
  <c r="AX46" i="1"/>
  <c r="AY46" i="1"/>
  <c r="AZ46" i="1"/>
  <c r="BE46" i="1"/>
  <c r="BF46" i="1"/>
  <c r="BI46" i="1" s="1"/>
  <c r="BH46" i="1"/>
  <c r="BN46" i="1"/>
  <c r="K47" i="1"/>
  <c r="N47" i="1"/>
  <c r="R47" i="1"/>
  <c r="T47" i="1"/>
  <c r="AV47" i="1"/>
  <c r="AW47" i="1"/>
  <c r="AX47" i="1"/>
  <c r="AY47" i="1"/>
  <c r="AZ47" i="1"/>
  <c r="BA47" i="1"/>
  <c r="P47" i="1" s="1"/>
  <c r="BB47" i="1"/>
  <c r="BE47" i="1"/>
  <c r="BF47" i="1"/>
  <c r="BH47" i="1"/>
  <c r="BI47" i="1" s="1"/>
  <c r="R48" i="1"/>
  <c r="T48" i="1"/>
  <c r="AV48" i="1"/>
  <c r="K48" i="1" s="1"/>
  <c r="AX48" i="1"/>
  <c r="AY48" i="1"/>
  <c r="AZ48" i="1"/>
  <c r="BE48" i="1"/>
  <c r="BF48" i="1"/>
  <c r="BI48" i="1" s="1"/>
  <c r="BH48" i="1"/>
  <c r="K49" i="1"/>
  <c r="N49" i="1"/>
  <c r="R49" i="1"/>
  <c r="T49" i="1" s="1"/>
  <c r="BN49" i="1" s="1"/>
  <c r="AV49" i="1"/>
  <c r="AW49" i="1" s="1"/>
  <c r="AX49" i="1"/>
  <c r="AY49" i="1"/>
  <c r="AZ49" i="1"/>
  <c r="BE49" i="1"/>
  <c r="BF49" i="1"/>
  <c r="BI49" i="1" s="1"/>
  <c r="BH49" i="1"/>
  <c r="R50" i="1"/>
  <c r="T50" i="1" s="1"/>
  <c r="AV50" i="1"/>
  <c r="K50" i="1" s="1"/>
  <c r="AW50" i="1"/>
  <c r="AX50" i="1"/>
  <c r="AY50" i="1"/>
  <c r="AZ50" i="1"/>
  <c r="BE50" i="1"/>
  <c r="BF50" i="1"/>
  <c r="BH50" i="1"/>
  <c r="BI50" i="1"/>
  <c r="R51" i="1"/>
  <c r="T51" i="1" s="1"/>
  <c r="AV51" i="1"/>
  <c r="AX51" i="1"/>
  <c r="AY51" i="1"/>
  <c r="AZ51" i="1"/>
  <c r="BE51" i="1"/>
  <c r="BF51" i="1"/>
  <c r="BI51" i="1" s="1"/>
  <c r="BH51" i="1"/>
  <c r="K52" i="1"/>
  <c r="R52" i="1"/>
  <c r="T52" i="1" s="1"/>
  <c r="AV52" i="1"/>
  <c r="AW52" i="1" s="1"/>
  <c r="N52" i="1" s="1"/>
  <c r="AX52" i="1"/>
  <c r="AY52" i="1"/>
  <c r="AZ52" i="1"/>
  <c r="BA52" i="1"/>
  <c r="P52" i="1" s="1"/>
  <c r="BB52" i="1"/>
  <c r="O52" i="1" s="1"/>
  <c r="BE52" i="1"/>
  <c r="BF52" i="1"/>
  <c r="BI52" i="1" s="1"/>
  <c r="BH52" i="1"/>
  <c r="K53" i="1"/>
  <c r="R53" i="1"/>
  <c r="T53" i="1" s="1"/>
  <c r="AV53" i="1"/>
  <c r="AW53" i="1" s="1"/>
  <c r="AX53" i="1"/>
  <c r="AY53" i="1"/>
  <c r="AZ53" i="1"/>
  <c r="BA53" i="1"/>
  <c r="P53" i="1" s="1"/>
  <c r="BB53" i="1" s="1"/>
  <c r="O53" i="1" s="1"/>
  <c r="BC53" i="1"/>
  <c r="BD53" i="1" s="1"/>
  <c r="BG53" i="1" s="1"/>
  <c r="L53" i="1" s="1"/>
  <c r="BJ53" i="1" s="1"/>
  <c r="BE53" i="1"/>
  <c r="BF53" i="1"/>
  <c r="BH53" i="1"/>
  <c r="BI53" i="1"/>
  <c r="R54" i="1"/>
  <c r="T54" i="1"/>
  <c r="BN54" i="1" s="1"/>
  <c r="AV54" i="1"/>
  <c r="K54" i="1" s="1"/>
  <c r="AX54" i="1"/>
  <c r="AY54" i="1"/>
  <c r="AZ54" i="1"/>
  <c r="BE54" i="1"/>
  <c r="BF54" i="1" s="1"/>
  <c r="BI54" i="1" s="1"/>
  <c r="BH54" i="1"/>
  <c r="K55" i="1"/>
  <c r="N55" i="1"/>
  <c r="R55" i="1"/>
  <c r="T55" i="1" s="1"/>
  <c r="AV55" i="1"/>
  <c r="AW55" i="1"/>
  <c r="AX55" i="1"/>
  <c r="AY55" i="1"/>
  <c r="AZ55" i="1"/>
  <c r="BA55" i="1" s="1"/>
  <c r="P55" i="1" s="1"/>
  <c r="BB55" i="1" s="1"/>
  <c r="BE55" i="1"/>
  <c r="BF55" i="1"/>
  <c r="BI55" i="1" s="1"/>
  <c r="BH55" i="1"/>
  <c r="R56" i="1"/>
  <c r="T56" i="1"/>
  <c r="AV56" i="1"/>
  <c r="AX56" i="1"/>
  <c r="AY56" i="1"/>
  <c r="AZ56" i="1"/>
  <c r="BE56" i="1"/>
  <c r="BF56" i="1" s="1"/>
  <c r="BI56" i="1" s="1"/>
  <c r="BH56" i="1"/>
  <c r="N57" i="1"/>
  <c r="O57" i="1"/>
  <c r="R57" i="1"/>
  <c r="T57" i="1"/>
  <c r="AV57" i="1"/>
  <c r="K57" i="1" s="1"/>
  <c r="AW57" i="1"/>
  <c r="AX57" i="1"/>
  <c r="BA57" i="1" s="1"/>
  <c r="P57" i="1" s="1"/>
  <c r="BB57" i="1" s="1"/>
  <c r="AY57" i="1"/>
  <c r="AZ57" i="1"/>
  <c r="BC57" i="1"/>
  <c r="BD57" i="1" s="1"/>
  <c r="BG57" i="1" s="1"/>
  <c r="L57" i="1" s="1"/>
  <c r="BJ57" i="1" s="1"/>
  <c r="M57" i="1" s="1"/>
  <c r="BE57" i="1"/>
  <c r="BF57" i="1"/>
  <c r="BI57" i="1" s="1"/>
  <c r="BH57" i="1"/>
  <c r="K58" i="1"/>
  <c r="N58" i="1"/>
  <c r="R58" i="1"/>
  <c r="T58" i="1" s="1"/>
  <c r="AV58" i="1"/>
  <c r="AW58" i="1"/>
  <c r="BA58" i="1" s="1"/>
  <c r="P58" i="1" s="1"/>
  <c r="BB58" i="1" s="1"/>
  <c r="AX58" i="1"/>
  <c r="AY58" i="1"/>
  <c r="AZ58" i="1"/>
  <c r="BE58" i="1"/>
  <c r="BF58" i="1"/>
  <c r="BH58" i="1"/>
  <c r="BI58" i="1"/>
  <c r="R59" i="1"/>
  <c r="T59" i="1"/>
  <c r="BN59" i="1" s="1"/>
  <c r="AV59" i="1"/>
  <c r="K59" i="1" s="1"/>
  <c r="AW59" i="1"/>
  <c r="AX59" i="1"/>
  <c r="AY59" i="1"/>
  <c r="AZ59" i="1"/>
  <c r="BE59" i="1"/>
  <c r="BF59" i="1" s="1"/>
  <c r="BH59" i="1"/>
  <c r="BI59" i="1" s="1"/>
  <c r="N60" i="1"/>
  <c r="P60" i="1"/>
  <c r="BB60" i="1" s="1"/>
  <c r="O60" i="1" s="1"/>
  <c r="R60" i="1"/>
  <c r="T60" i="1"/>
  <c r="AV60" i="1"/>
  <c r="K60" i="1" s="1"/>
  <c r="AW60" i="1"/>
  <c r="AX60" i="1"/>
  <c r="AY60" i="1"/>
  <c r="AZ60" i="1"/>
  <c r="BA60" i="1"/>
  <c r="BC60" i="1"/>
  <c r="BD60" i="1" s="1"/>
  <c r="BG60" i="1" s="1"/>
  <c r="L60" i="1" s="1"/>
  <c r="BE60" i="1"/>
  <c r="BF60" i="1"/>
  <c r="BI60" i="1" s="1"/>
  <c r="BH60" i="1"/>
  <c r="K61" i="1"/>
  <c r="N61" i="1"/>
  <c r="R61" i="1"/>
  <c r="AV61" i="1"/>
  <c r="AW61" i="1"/>
  <c r="AX61" i="1"/>
  <c r="AY61" i="1"/>
  <c r="AZ61" i="1"/>
  <c r="BE61" i="1"/>
  <c r="BF61" i="1"/>
  <c r="BH61" i="1"/>
  <c r="BI61" i="1"/>
  <c r="R62" i="1"/>
  <c r="T62" i="1"/>
  <c r="AV62" i="1"/>
  <c r="K62" i="1" s="1"/>
  <c r="AW62" i="1"/>
  <c r="AX62" i="1"/>
  <c r="AY62" i="1"/>
  <c r="AZ62" i="1"/>
  <c r="BE62" i="1"/>
  <c r="BF62" i="1" s="1"/>
  <c r="BH62" i="1"/>
  <c r="BI62" i="1" s="1"/>
  <c r="BN62" i="1"/>
  <c r="N63" i="1"/>
  <c r="R63" i="1"/>
  <c r="T63" i="1"/>
  <c r="AV63" i="1"/>
  <c r="K63" i="1" s="1"/>
  <c r="AW63" i="1"/>
  <c r="AX63" i="1"/>
  <c r="AY63" i="1"/>
  <c r="AZ63" i="1"/>
  <c r="BA63" i="1"/>
  <c r="P63" i="1" s="1"/>
  <c r="BB63" i="1" s="1"/>
  <c r="BE63" i="1"/>
  <c r="BF63" i="1"/>
  <c r="BI63" i="1" s="1"/>
  <c r="BH63" i="1"/>
  <c r="K64" i="1"/>
  <c r="N64" i="1"/>
  <c r="R64" i="1"/>
  <c r="AV64" i="1"/>
  <c r="AW64" i="1"/>
  <c r="AX64" i="1"/>
  <c r="AY64" i="1"/>
  <c r="AZ64" i="1"/>
  <c r="BE64" i="1"/>
  <c r="BF64" i="1"/>
  <c r="BH64" i="1"/>
  <c r="BI64" i="1"/>
  <c r="R65" i="1"/>
  <c r="T65" i="1"/>
  <c r="BN65" i="1" s="1"/>
  <c r="AV65" i="1"/>
  <c r="K65" i="1" s="1"/>
  <c r="AW65" i="1"/>
  <c r="AX65" i="1"/>
  <c r="AY65" i="1"/>
  <c r="AZ65" i="1"/>
  <c r="BE65" i="1"/>
  <c r="BF65" i="1"/>
  <c r="BI65" i="1" s="1"/>
  <c r="BH65" i="1"/>
  <c r="N66" i="1"/>
  <c r="R66" i="1"/>
  <c r="T66" i="1"/>
  <c r="BN66" i="1" s="1"/>
  <c r="AV66" i="1"/>
  <c r="K66" i="1" s="1"/>
  <c r="AW66" i="1"/>
  <c r="AX66" i="1"/>
  <c r="AY66" i="1"/>
  <c r="AZ66" i="1"/>
  <c r="BA66" i="1"/>
  <c r="P66" i="1" s="1"/>
  <c r="BB66" i="1" s="1"/>
  <c r="BE66" i="1"/>
  <c r="BF66" i="1"/>
  <c r="BI66" i="1" s="1"/>
  <c r="BH66" i="1"/>
  <c r="K67" i="1"/>
  <c r="BN67" i="1" s="1"/>
  <c r="R67" i="1"/>
  <c r="T67" i="1" s="1"/>
  <c r="AV67" i="1"/>
  <c r="AW67" i="1"/>
  <c r="AX67" i="1"/>
  <c r="AY67" i="1"/>
  <c r="AZ67" i="1"/>
  <c r="BA67" i="1"/>
  <c r="P67" i="1" s="1"/>
  <c r="BB67" i="1"/>
  <c r="BE67" i="1"/>
  <c r="BF67" i="1"/>
  <c r="BI67" i="1" s="1"/>
  <c r="BH67" i="1"/>
  <c r="R68" i="1"/>
  <c r="T68" i="1"/>
  <c r="BN68" i="1" s="1"/>
  <c r="AV68" i="1"/>
  <c r="K68" i="1" s="1"/>
  <c r="AW68" i="1"/>
  <c r="AX68" i="1"/>
  <c r="AY68" i="1"/>
  <c r="BA68" i="1" s="1"/>
  <c r="P68" i="1" s="1"/>
  <c r="BB68" i="1" s="1"/>
  <c r="AZ68" i="1"/>
  <c r="BE68" i="1"/>
  <c r="BF68" i="1" s="1"/>
  <c r="BI68" i="1" s="1"/>
  <c r="BH68" i="1"/>
  <c r="N69" i="1"/>
  <c r="R69" i="1"/>
  <c r="T69" i="1"/>
  <c r="AV69" i="1"/>
  <c r="K69" i="1" s="1"/>
  <c r="AW69" i="1"/>
  <c r="AX69" i="1"/>
  <c r="BA69" i="1" s="1"/>
  <c r="P69" i="1" s="1"/>
  <c r="BB69" i="1" s="1"/>
  <c r="AY69" i="1"/>
  <c r="AZ69" i="1"/>
  <c r="BE69" i="1"/>
  <c r="BF69" i="1" s="1"/>
  <c r="BI69" i="1" s="1"/>
  <c r="BH69" i="1"/>
  <c r="K70" i="1"/>
  <c r="R70" i="1"/>
  <c r="T70" i="1" s="1"/>
  <c r="AV70" i="1"/>
  <c r="AW70" i="1"/>
  <c r="AX70" i="1"/>
  <c r="AY70" i="1"/>
  <c r="AZ70" i="1"/>
  <c r="BA70" i="1" s="1"/>
  <c r="P70" i="1" s="1"/>
  <c r="BB70" i="1" s="1"/>
  <c r="BE70" i="1"/>
  <c r="BF70" i="1"/>
  <c r="BH70" i="1"/>
  <c r="BI70" i="1"/>
  <c r="R71" i="1"/>
  <c r="T71" i="1" s="1"/>
  <c r="AV71" i="1"/>
  <c r="K71" i="1" s="1"/>
  <c r="AW71" i="1"/>
  <c r="AX71" i="1"/>
  <c r="AY71" i="1"/>
  <c r="BA71" i="1" s="1"/>
  <c r="P71" i="1" s="1"/>
  <c r="BB71" i="1" s="1"/>
  <c r="AZ71" i="1"/>
  <c r="BE71" i="1"/>
  <c r="BF71" i="1" s="1"/>
  <c r="BH71" i="1"/>
  <c r="BN71" i="1"/>
  <c r="N72" i="1"/>
  <c r="R72" i="1"/>
  <c r="T72" i="1"/>
  <c r="AV72" i="1"/>
  <c r="K72" i="1" s="1"/>
  <c r="BN72" i="1" s="1"/>
  <c r="AW72" i="1"/>
  <c r="AX72" i="1"/>
  <c r="AY72" i="1"/>
  <c r="AZ72" i="1"/>
  <c r="BA72" i="1"/>
  <c r="P72" i="1" s="1"/>
  <c r="BB72" i="1" s="1"/>
  <c r="BE72" i="1"/>
  <c r="BF72" i="1" s="1"/>
  <c r="BI72" i="1" s="1"/>
  <c r="BH72" i="1"/>
  <c r="K73" i="1"/>
  <c r="N73" i="1"/>
  <c r="R73" i="1"/>
  <c r="T73" i="1" s="1"/>
  <c r="AV73" i="1"/>
  <c r="AW73" i="1"/>
  <c r="AX73" i="1"/>
  <c r="AY73" i="1"/>
  <c r="BA73" i="1" s="1"/>
  <c r="P73" i="1" s="1"/>
  <c r="BB73" i="1" s="1"/>
  <c r="AZ73" i="1"/>
  <c r="BE73" i="1"/>
  <c r="BF73" i="1"/>
  <c r="BH73" i="1"/>
  <c r="BI73" i="1"/>
  <c r="R74" i="1"/>
  <c r="T74" i="1"/>
  <c r="BN74" i="1" s="1"/>
  <c r="AV74" i="1"/>
  <c r="K74" i="1" s="1"/>
  <c r="AW74" i="1"/>
  <c r="AX74" i="1"/>
  <c r="AY74" i="1"/>
  <c r="AZ74" i="1"/>
  <c r="BE74" i="1"/>
  <c r="BF74" i="1"/>
  <c r="BH74" i="1"/>
  <c r="BI74" i="1"/>
  <c r="N75" i="1"/>
  <c r="R75" i="1"/>
  <c r="T75" i="1"/>
  <c r="AV75" i="1"/>
  <c r="K75" i="1" s="1"/>
  <c r="AW75" i="1"/>
  <c r="AX75" i="1"/>
  <c r="BA75" i="1" s="1"/>
  <c r="P75" i="1" s="1"/>
  <c r="BB75" i="1" s="1"/>
  <c r="AY75" i="1"/>
  <c r="AZ75" i="1"/>
  <c r="BE75" i="1"/>
  <c r="BF75" i="1"/>
  <c r="BH75" i="1"/>
  <c r="BI75" i="1"/>
  <c r="K76" i="1"/>
  <c r="R76" i="1"/>
  <c r="T76" i="1" s="1"/>
  <c r="BN76" i="1" s="1"/>
  <c r="AV76" i="1"/>
  <c r="AW76" i="1"/>
  <c r="AX76" i="1"/>
  <c r="AY76" i="1"/>
  <c r="AZ76" i="1"/>
  <c r="BA76" i="1" s="1"/>
  <c r="P76" i="1" s="1"/>
  <c r="BB76" i="1" s="1"/>
  <c r="BE76" i="1"/>
  <c r="BF76" i="1" s="1"/>
  <c r="BI76" i="1" s="1"/>
  <c r="BH76" i="1"/>
  <c r="R77" i="1"/>
  <c r="T77" i="1"/>
  <c r="AV77" i="1"/>
  <c r="AX77" i="1"/>
  <c r="AY77" i="1"/>
  <c r="AZ77" i="1"/>
  <c r="BE77" i="1"/>
  <c r="BF77" i="1"/>
  <c r="BH77" i="1"/>
  <c r="BI77" i="1"/>
  <c r="R78" i="1"/>
  <c r="T78" i="1"/>
  <c r="AV78" i="1"/>
  <c r="K78" i="1" s="1"/>
  <c r="AW78" i="1"/>
  <c r="AX78" i="1"/>
  <c r="AY78" i="1"/>
  <c r="AZ78" i="1"/>
  <c r="BE78" i="1"/>
  <c r="BF78" i="1" s="1"/>
  <c r="BH78" i="1"/>
  <c r="BI78" i="1"/>
  <c r="BN78" i="1"/>
  <c r="K79" i="1"/>
  <c r="R79" i="1"/>
  <c r="T79" i="1" s="1"/>
  <c r="BN79" i="1" s="1"/>
  <c r="AV79" i="1"/>
  <c r="AW79" i="1"/>
  <c r="AX79" i="1"/>
  <c r="AY79" i="1"/>
  <c r="AZ79" i="1"/>
  <c r="BE79" i="1"/>
  <c r="BF79" i="1"/>
  <c r="BI79" i="1" s="1"/>
  <c r="BH79" i="1"/>
  <c r="K80" i="1"/>
  <c r="BN80" i="1" s="1"/>
  <c r="N80" i="1"/>
  <c r="O80" i="1"/>
  <c r="P80" i="1"/>
  <c r="BB80" i="1" s="1"/>
  <c r="BC80" i="1" s="1"/>
  <c r="BD80" i="1" s="1"/>
  <c r="R80" i="1"/>
  <c r="T80" i="1"/>
  <c r="AV80" i="1"/>
  <c r="AW80" i="1" s="1"/>
  <c r="AX80" i="1"/>
  <c r="AY80" i="1"/>
  <c r="AZ80" i="1"/>
  <c r="BA80" i="1" s="1"/>
  <c r="BE80" i="1"/>
  <c r="BF80" i="1"/>
  <c r="BI80" i="1" s="1"/>
  <c r="BG80" i="1"/>
  <c r="L80" i="1" s="1"/>
  <c r="BJ80" i="1" s="1"/>
  <c r="M80" i="1" s="1"/>
  <c r="BH80" i="1"/>
  <c r="K81" i="1"/>
  <c r="BN81" i="1" s="1"/>
  <c r="N81" i="1"/>
  <c r="R81" i="1"/>
  <c r="T81" i="1"/>
  <c r="AV81" i="1"/>
  <c r="AW81" i="1" s="1"/>
  <c r="AX81" i="1"/>
  <c r="BA81" i="1" s="1"/>
  <c r="P81" i="1" s="1"/>
  <c r="AY81" i="1"/>
  <c r="AZ81" i="1"/>
  <c r="BB81" i="1"/>
  <c r="BE81" i="1"/>
  <c r="BF81" i="1"/>
  <c r="BI81" i="1" s="1"/>
  <c r="BH81" i="1"/>
  <c r="R82" i="1"/>
  <c r="T82" i="1"/>
  <c r="AV82" i="1"/>
  <c r="AX82" i="1"/>
  <c r="AY82" i="1"/>
  <c r="AZ82" i="1"/>
  <c r="BE82" i="1"/>
  <c r="BF82" i="1"/>
  <c r="BH82" i="1"/>
  <c r="BI82" i="1" s="1"/>
  <c r="R83" i="1"/>
  <c r="T83" i="1"/>
  <c r="AV83" i="1"/>
  <c r="AX83" i="1"/>
  <c r="AY83" i="1"/>
  <c r="AZ83" i="1"/>
  <c r="BE83" i="1"/>
  <c r="BF83" i="1" s="1"/>
  <c r="BI83" i="1" s="1"/>
  <c r="BH83" i="1"/>
  <c r="K84" i="1"/>
  <c r="R84" i="1"/>
  <c r="T84" i="1"/>
  <c r="AV84" i="1"/>
  <c r="AW84" i="1" s="1"/>
  <c r="N84" i="1" s="1"/>
  <c r="AX84" i="1"/>
  <c r="AY84" i="1"/>
  <c r="AZ84" i="1"/>
  <c r="BE84" i="1"/>
  <c r="BF84" i="1"/>
  <c r="BI84" i="1" s="1"/>
  <c r="BH84" i="1"/>
  <c r="R85" i="1"/>
  <c r="T85" i="1" s="1"/>
  <c r="AV85" i="1"/>
  <c r="K85" i="1" s="1"/>
  <c r="AW85" i="1"/>
  <c r="AX85" i="1"/>
  <c r="AY85" i="1"/>
  <c r="AZ85" i="1"/>
  <c r="BE85" i="1"/>
  <c r="BF85" i="1"/>
  <c r="BI85" i="1" s="1"/>
  <c r="BH85" i="1"/>
  <c r="K86" i="1"/>
  <c r="N86" i="1"/>
  <c r="R86" i="1"/>
  <c r="T86" i="1"/>
  <c r="AV86" i="1"/>
  <c r="AW86" i="1" s="1"/>
  <c r="AX86" i="1"/>
  <c r="AY86" i="1"/>
  <c r="AZ86" i="1"/>
  <c r="BA86" i="1" s="1"/>
  <c r="P86" i="1" s="1"/>
  <c r="BB86" i="1"/>
  <c r="BE86" i="1"/>
  <c r="BF86" i="1" s="1"/>
  <c r="BI86" i="1" s="1"/>
  <c r="BH86" i="1"/>
  <c r="K87" i="1"/>
  <c r="R87" i="1"/>
  <c r="T87" i="1"/>
  <c r="AV87" i="1"/>
  <c r="AW87" i="1" s="1"/>
  <c r="AX87" i="1"/>
  <c r="BA87" i="1" s="1"/>
  <c r="P87" i="1" s="1"/>
  <c r="BB87" i="1" s="1"/>
  <c r="AY87" i="1"/>
  <c r="AZ87" i="1"/>
  <c r="BE87" i="1"/>
  <c r="BF87" i="1"/>
  <c r="BI87" i="1" s="1"/>
  <c r="BH87" i="1"/>
  <c r="K88" i="1"/>
  <c r="N88" i="1"/>
  <c r="R88" i="1"/>
  <c r="T88" i="1" s="1"/>
  <c r="AV88" i="1"/>
  <c r="AW88" i="1"/>
  <c r="AX88" i="1"/>
  <c r="AY88" i="1"/>
  <c r="AZ88" i="1"/>
  <c r="BE88" i="1"/>
  <c r="BF88" i="1"/>
  <c r="BI88" i="1" s="1"/>
  <c r="BH88" i="1"/>
  <c r="K89" i="1"/>
  <c r="N89" i="1"/>
  <c r="P89" i="1"/>
  <c r="BB89" i="1" s="1"/>
  <c r="BC89" i="1" s="1"/>
  <c r="BD89" i="1" s="1"/>
  <c r="R89" i="1"/>
  <c r="T89" i="1"/>
  <c r="BN89" i="1" s="1"/>
  <c r="AV89" i="1"/>
  <c r="AW89" i="1" s="1"/>
  <c r="AX89" i="1"/>
  <c r="AY89" i="1"/>
  <c r="AZ89" i="1"/>
  <c r="BA89" i="1" s="1"/>
  <c r="BE89" i="1"/>
  <c r="BF89" i="1"/>
  <c r="BI89" i="1" s="1"/>
  <c r="BG89" i="1"/>
  <c r="BH89" i="1"/>
  <c r="K90" i="1"/>
  <c r="BN90" i="1" s="1"/>
  <c r="N90" i="1"/>
  <c r="O90" i="1"/>
  <c r="R90" i="1"/>
  <c r="T90" i="1"/>
  <c r="AV90" i="1"/>
  <c r="AW90" i="1" s="1"/>
  <c r="BM90" i="1" s="1"/>
  <c r="AX90" i="1"/>
  <c r="BA90" i="1" s="1"/>
  <c r="P90" i="1" s="1"/>
  <c r="AY90" i="1"/>
  <c r="AZ90" i="1"/>
  <c r="BB90" i="1"/>
  <c r="BC90" i="1" s="1"/>
  <c r="BD90" i="1" s="1"/>
  <c r="BG90" i="1" s="1"/>
  <c r="L90" i="1" s="1"/>
  <c r="BJ90" i="1" s="1"/>
  <c r="M90" i="1" s="1"/>
  <c r="BL90" i="1" s="1"/>
  <c r="BE90" i="1"/>
  <c r="BF90" i="1"/>
  <c r="BH90" i="1"/>
  <c r="BK90" i="1"/>
  <c r="BO90" i="1"/>
  <c r="R91" i="1"/>
  <c r="T91" i="1"/>
  <c r="AV91" i="1"/>
  <c r="AX91" i="1"/>
  <c r="AY91" i="1"/>
  <c r="AZ91" i="1"/>
  <c r="BE91" i="1"/>
  <c r="BF91" i="1"/>
  <c r="BH91" i="1"/>
  <c r="BI91" i="1"/>
  <c r="K92" i="1"/>
  <c r="R92" i="1"/>
  <c r="T92" i="1"/>
  <c r="AV92" i="1"/>
  <c r="AW92" i="1" s="1"/>
  <c r="AX92" i="1"/>
  <c r="AY92" i="1"/>
  <c r="AZ92" i="1"/>
  <c r="BE92" i="1"/>
  <c r="BF92" i="1"/>
  <c r="BH92" i="1"/>
  <c r="R93" i="1"/>
  <c r="T93" i="1"/>
  <c r="AV93" i="1"/>
  <c r="AX93" i="1"/>
  <c r="AY93" i="1"/>
  <c r="AZ93" i="1"/>
  <c r="BE93" i="1"/>
  <c r="BF93" i="1"/>
  <c r="BI93" i="1" s="1"/>
  <c r="BH93" i="1"/>
  <c r="R94" i="1"/>
  <c r="T94" i="1"/>
  <c r="AV94" i="1"/>
  <c r="AX94" i="1"/>
  <c r="AY94" i="1"/>
  <c r="AZ94" i="1"/>
  <c r="BE94" i="1"/>
  <c r="BF94" i="1"/>
  <c r="BI94" i="1" s="1"/>
  <c r="BH94" i="1"/>
  <c r="K95" i="1"/>
  <c r="R95" i="1"/>
  <c r="T95" i="1" s="1"/>
  <c r="AV95" i="1"/>
  <c r="AW95" i="1" s="1"/>
  <c r="AX95" i="1"/>
  <c r="AY95" i="1"/>
  <c r="AZ95" i="1"/>
  <c r="BE95" i="1"/>
  <c r="BF95" i="1"/>
  <c r="BI95" i="1" s="1"/>
  <c r="BH95" i="1"/>
  <c r="R96" i="1"/>
  <c r="T96" i="1" s="1"/>
  <c r="AV96" i="1"/>
  <c r="AX96" i="1"/>
  <c r="AY96" i="1"/>
  <c r="AZ96" i="1"/>
  <c r="BE96" i="1"/>
  <c r="BF96" i="1"/>
  <c r="BI96" i="1" s="1"/>
  <c r="BH96" i="1"/>
  <c r="K97" i="1"/>
  <c r="BN97" i="1" s="1"/>
  <c r="R97" i="1"/>
  <c r="T97" i="1"/>
  <c r="AV97" i="1"/>
  <c r="AW97" i="1"/>
  <c r="AX97" i="1"/>
  <c r="AY97" i="1"/>
  <c r="AZ97" i="1"/>
  <c r="BE97" i="1"/>
  <c r="BF97" i="1"/>
  <c r="BI97" i="1" s="1"/>
  <c r="BH97" i="1"/>
  <c r="K98" i="1"/>
  <c r="N98" i="1"/>
  <c r="R98" i="1"/>
  <c r="T98" i="1"/>
  <c r="AV98" i="1"/>
  <c r="AW98" i="1"/>
  <c r="AX98" i="1"/>
  <c r="AY98" i="1"/>
  <c r="AZ98" i="1"/>
  <c r="BA98" i="1" s="1"/>
  <c r="P98" i="1" s="1"/>
  <c r="BB98" i="1" s="1"/>
  <c r="BE98" i="1"/>
  <c r="BF98" i="1"/>
  <c r="BI98" i="1" s="1"/>
  <c r="BH98" i="1"/>
  <c r="R99" i="1"/>
  <c r="T99" i="1"/>
  <c r="AV99" i="1"/>
  <c r="K99" i="1" s="1"/>
  <c r="AX99" i="1"/>
  <c r="AY99" i="1"/>
  <c r="AZ99" i="1"/>
  <c r="BE99" i="1"/>
  <c r="BF99" i="1"/>
  <c r="BH99" i="1"/>
  <c r="BI99" i="1"/>
  <c r="N100" i="1"/>
  <c r="R100" i="1"/>
  <c r="T100" i="1"/>
  <c r="AV100" i="1"/>
  <c r="K100" i="1" s="1"/>
  <c r="BN100" i="1" s="1"/>
  <c r="AW100" i="1"/>
  <c r="AX100" i="1"/>
  <c r="AY100" i="1"/>
  <c r="AZ100" i="1"/>
  <c r="BE100" i="1"/>
  <c r="BF100" i="1" s="1"/>
  <c r="BI100" i="1" s="1"/>
  <c r="BH100" i="1"/>
  <c r="K101" i="1"/>
  <c r="N101" i="1"/>
  <c r="R101" i="1"/>
  <c r="T101" i="1" s="1"/>
  <c r="AV101" i="1"/>
  <c r="AW101" i="1"/>
  <c r="AX101" i="1"/>
  <c r="AY101" i="1"/>
  <c r="AZ101" i="1"/>
  <c r="BA101" i="1" s="1"/>
  <c r="P101" i="1" s="1"/>
  <c r="BB101" i="1" s="1"/>
  <c r="O101" i="1" s="1"/>
  <c r="BC101" i="1"/>
  <c r="BD101" i="1" s="1"/>
  <c r="BG101" i="1" s="1"/>
  <c r="L101" i="1" s="1"/>
  <c r="BJ101" i="1" s="1"/>
  <c r="M101" i="1" s="1"/>
  <c r="BE101" i="1"/>
  <c r="BF101" i="1"/>
  <c r="BI101" i="1" s="1"/>
  <c r="BH101" i="1"/>
  <c r="N102" i="1"/>
  <c r="R102" i="1"/>
  <c r="T102" i="1" s="1"/>
  <c r="BN102" i="1" s="1"/>
  <c r="AV102" i="1"/>
  <c r="K102" i="1" s="1"/>
  <c r="AW102" i="1"/>
  <c r="AX102" i="1"/>
  <c r="AY102" i="1"/>
  <c r="AZ102" i="1"/>
  <c r="BE102" i="1"/>
  <c r="BF102" i="1"/>
  <c r="BH102" i="1"/>
  <c r="N103" i="1"/>
  <c r="R103" i="1"/>
  <c r="T103" i="1"/>
  <c r="AV103" i="1"/>
  <c r="K103" i="1" s="1"/>
  <c r="AW103" i="1"/>
  <c r="AX103" i="1"/>
  <c r="AY103" i="1"/>
  <c r="AZ103" i="1"/>
  <c r="BE103" i="1"/>
  <c r="BF103" i="1" s="1"/>
  <c r="BI103" i="1" s="1"/>
  <c r="BH103" i="1"/>
  <c r="BN103" i="1"/>
  <c r="K104" i="1"/>
  <c r="N104" i="1"/>
  <c r="R104" i="1"/>
  <c r="T104" i="1"/>
  <c r="AV104" i="1"/>
  <c r="AW104" i="1"/>
  <c r="AX104" i="1"/>
  <c r="AY104" i="1"/>
  <c r="AZ104" i="1"/>
  <c r="BE104" i="1"/>
  <c r="BF104" i="1"/>
  <c r="BI104" i="1" s="1"/>
  <c r="BH104" i="1"/>
  <c r="BN104" i="1"/>
  <c r="R105" i="1"/>
  <c r="T105" i="1" s="1"/>
  <c r="AV105" i="1"/>
  <c r="K105" i="1" s="1"/>
  <c r="AW105" i="1"/>
  <c r="AX105" i="1"/>
  <c r="AY105" i="1"/>
  <c r="AZ105" i="1"/>
  <c r="BE105" i="1"/>
  <c r="BF105" i="1"/>
  <c r="BH105" i="1"/>
  <c r="BN105" i="1"/>
  <c r="N106" i="1"/>
  <c r="R106" i="1"/>
  <c r="T106" i="1"/>
  <c r="AV106" i="1"/>
  <c r="K106" i="1" s="1"/>
  <c r="AW106" i="1"/>
  <c r="AX106" i="1"/>
  <c r="AY106" i="1"/>
  <c r="BA106" i="1" s="1"/>
  <c r="P106" i="1" s="1"/>
  <c r="AZ106" i="1"/>
  <c r="BB106" i="1"/>
  <c r="BE106" i="1"/>
  <c r="BF106" i="1" s="1"/>
  <c r="BI106" i="1" s="1"/>
  <c r="BH106" i="1"/>
  <c r="K107" i="1"/>
  <c r="N107" i="1"/>
  <c r="R107" i="1"/>
  <c r="T107" i="1" s="1"/>
  <c r="AV107" i="1"/>
  <c r="AW107" i="1"/>
  <c r="AX107" i="1"/>
  <c r="BA107" i="1" s="1"/>
  <c r="P107" i="1" s="1"/>
  <c r="BB107" i="1" s="1"/>
  <c r="AY107" i="1"/>
  <c r="AZ107" i="1"/>
  <c r="BE107" i="1"/>
  <c r="BF107" i="1"/>
  <c r="BI107" i="1" s="1"/>
  <c r="BH107" i="1"/>
  <c r="R108" i="1"/>
  <c r="T108" i="1"/>
  <c r="AV108" i="1"/>
  <c r="K108" i="1" s="1"/>
  <c r="AX108" i="1"/>
  <c r="AY108" i="1"/>
  <c r="AZ108" i="1"/>
  <c r="BE108" i="1"/>
  <c r="BF108" i="1"/>
  <c r="BH108" i="1"/>
  <c r="N109" i="1"/>
  <c r="O109" i="1"/>
  <c r="P109" i="1"/>
  <c r="BB109" i="1" s="1"/>
  <c r="R109" i="1"/>
  <c r="T109" i="1"/>
  <c r="AV109" i="1"/>
  <c r="K109" i="1" s="1"/>
  <c r="AW109" i="1"/>
  <c r="AX109" i="1"/>
  <c r="AY109" i="1"/>
  <c r="BA109" i="1" s="1"/>
  <c r="AZ109" i="1"/>
  <c r="BC109" i="1"/>
  <c r="BD109" i="1" s="1"/>
  <c r="BG109" i="1" s="1"/>
  <c r="L109" i="1" s="1"/>
  <c r="BJ109" i="1" s="1"/>
  <c r="M109" i="1" s="1"/>
  <c r="BE109" i="1"/>
  <c r="BF109" i="1" s="1"/>
  <c r="BI109" i="1" s="1"/>
  <c r="BH109" i="1"/>
  <c r="BN109" i="1"/>
  <c r="K110" i="1"/>
  <c r="N110" i="1"/>
  <c r="R110" i="1"/>
  <c r="T110" i="1"/>
  <c r="AV110" i="1"/>
  <c r="AW110" i="1"/>
  <c r="AX110" i="1"/>
  <c r="AY110" i="1"/>
  <c r="BA110" i="1" s="1"/>
  <c r="P110" i="1" s="1"/>
  <c r="BB110" i="1" s="1"/>
  <c r="AZ110" i="1"/>
  <c r="BE110" i="1"/>
  <c r="BF110" i="1" s="1"/>
  <c r="BI110" i="1" s="1"/>
  <c r="BH110" i="1"/>
  <c r="R111" i="1"/>
  <c r="T111" i="1" s="1"/>
  <c r="AV111" i="1"/>
  <c r="AX111" i="1"/>
  <c r="AY111" i="1"/>
  <c r="AZ111" i="1"/>
  <c r="BE111" i="1"/>
  <c r="BF111" i="1"/>
  <c r="BH111" i="1"/>
  <c r="BI111" i="1"/>
  <c r="N112" i="1"/>
  <c r="R112" i="1"/>
  <c r="T112" i="1" s="1"/>
  <c r="AV112" i="1"/>
  <c r="K112" i="1" s="1"/>
  <c r="BN112" i="1" s="1"/>
  <c r="AW112" i="1"/>
  <c r="AX112" i="1"/>
  <c r="AY112" i="1"/>
  <c r="AZ112" i="1"/>
  <c r="BE112" i="1"/>
  <c r="BF112" i="1"/>
  <c r="BH112" i="1"/>
  <c r="BI112" i="1"/>
  <c r="K113" i="1"/>
  <c r="N113" i="1"/>
  <c r="R113" i="1"/>
  <c r="T113" i="1" s="1"/>
  <c r="AV113" i="1"/>
  <c r="AW113" i="1"/>
  <c r="AX113" i="1"/>
  <c r="AY113" i="1"/>
  <c r="AZ113" i="1"/>
  <c r="BA113" i="1" s="1"/>
  <c r="P113" i="1" s="1"/>
  <c r="BB113" i="1" s="1"/>
  <c r="BC113" i="1"/>
  <c r="BD113" i="1" s="1"/>
  <c r="BG113" i="1" s="1"/>
  <c r="L113" i="1" s="1"/>
  <c r="BJ113" i="1" s="1"/>
  <c r="M113" i="1" s="1"/>
  <c r="BE113" i="1"/>
  <c r="BF113" i="1"/>
  <c r="BI113" i="1" s="1"/>
  <c r="BH113" i="1"/>
  <c r="BN113" i="1"/>
  <c r="N114" i="1"/>
  <c r="R114" i="1"/>
  <c r="T114" i="1" s="1"/>
  <c r="AV114" i="1"/>
  <c r="K114" i="1" s="1"/>
  <c r="AW114" i="1"/>
  <c r="AX114" i="1"/>
  <c r="BA114" i="1" s="1"/>
  <c r="P114" i="1" s="1"/>
  <c r="BB114" i="1" s="1"/>
  <c r="AY114" i="1"/>
  <c r="AZ114" i="1"/>
  <c r="BE114" i="1"/>
  <c r="BF114" i="1"/>
  <c r="BH114" i="1"/>
  <c r="R115" i="1"/>
  <c r="T115" i="1" s="1"/>
  <c r="AV115" i="1"/>
  <c r="K115" i="1" s="1"/>
  <c r="AW115" i="1"/>
  <c r="AX115" i="1"/>
  <c r="AY115" i="1"/>
  <c r="AZ115" i="1"/>
  <c r="BE115" i="1"/>
  <c r="BF115" i="1"/>
  <c r="BI115" i="1" s="1"/>
  <c r="BH115" i="1"/>
  <c r="K116" i="1"/>
  <c r="N116" i="1"/>
  <c r="R116" i="1"/>
  <c r="T116" i="1"/>
  <c r="AV116" i="1"/>
  <c r="AW116" i="1"/>
  <c r="AX116" i="1"/>
  <c r="BA116" i="1" s="1"/>
  <c r="P116" i="1" s="1"/>
  <c r="BB116" i="1" s="1"/>
  <c r="AY116" i="1"/>
  <c r="AZ116" i="1"/>
  <c r="BE116" i="1"/>
  <c r="BF116" i="1" s="1"/>
  <c r="BI116" i="1" s="1"/>
  <c r="BH116" i="1"/>
  <c r="BN116" i="1"/>
  <c r="R117" i="1"/>
  <c r="T117" i="1" s="1"/>
  <c r="BN117" i="1" s="1"/>
  <c r="AV117" i="1"/>
  <c r="K117" i="1" s="1"/>
  <c r="AX117" i="1"/>
  <c r="AY117" i="1"/>
  <c r="AZ117" i="1"/>
  <c r="BE117" i="1"/>
  <c r="BF117" i="1" s="1"/>
  <c r="BI117" i="1" s="1"/>
  <c r="BH117" i="1"/>
  <c r="N118" i="1"/>
  <c r="P118" i="1"/>
  <c r="BB118" i="1" s="1"/>
  <c r="R118" i="1"/>
  <c r="T118" i="1"/>
  <c r="AV118" i="1"/>
  <c r="K118" i="1" s="1"/>
  <c r="AW118" i="1"/>
  <c r="AX118" i="1"/>
  <c r="AY118" i="1"/>
  <c r="BA118" i="1" s="1"/>
  <c r="AZ118" i="1"/>
  <c r="BE118" i="1"/>
  <c r="BF118" i="1" s="1"/>
  <c r="BI118" i="1" s="1"/>
  <c r="BH118" i="1"/>
  <c r="K119" i="1"/>
  <c r="BN119" i="1" s="1"/>
  <c r="R119" i="1"/>
  <c r="T119" i="1" s="1"/>
  <c r="AV119" i="1"/>
  <c r="AW119" i="1"/>
  <c r="N119" i="1" s="1"/>
  <c r="AX119" i="1"/>
  <c r="AY119" i="1"/>
  <c r="AZ119" i="1"/>
  <c r="BA119" i="1"/>
  <c r="P119" i="1" s="1"/>
  <c r="BB119" i="1" s="1"/>
  <c r="BE119" i="1"/>
  <c r="BF119" i="1"/>
  <c r="BI119" i="1" s="1"/>
  <c r="BH119" i="1"/>
  <c r="R120" i="1"/>
  <c r="T120" i="1"/>
  <c r="AV120" i="1"/>
  <c r="AX120" i="1"/>
  <c r="AY120" i="1"/>
  <c r="AZ120" i="1"/>
  <c r="BE120" i="1"/>
  <c r="BF120" i="1" s="1"/>
  <c r="BH120" i="1"/>
  <c r="BI120" i="1"/>
  <c r="N121" i="1"/>
  <c r="R121" i="1"/>
  <c r="T121" i="1"/>
  <c r="AV121" i="1"/>
  <c r="K121" i="1" s="1"/>
  <c r="AW121" i="1"/>
  <c r="AX121" i="1"/>
  <c r="AY121" i="1"/>
  <c r="BA121" i="1" s="1"/>
  <c r="P121" i="1" s="1"/>
  <c r="BB121" i="1" s="1"/>
  <c r="AZ121" i="1"/>
  <c r="BE121" i="1"/>
  <c r="BF121" i="1"/>
  <c r="BI121" i="1" s="1"/>
  <c r="BH121" i="1"/>
  <c r="BN121" i="1"/>
  <c r="K122" i="1"/>
  <c r="R122" i="1"/>
  <c r="T122" i="1"/>
  <c r="AV122" i="1"/>
  <c r="AW122" i="1"/>
  <c r="AX122" i="1"/>
  <c r="AY122" i="1"/>
  <c r="AZ122" i="1"/>
  <c r="BA122" i="1"/>
  <c r="P122" i="1" s="1"/>
  <c r="BB122" i="1"/>
  <c r="BE122" i="1"/>
  <c r="BF122" i="1"/>
  <c r="BI122" i="1" s="1"/>
  <c r="BH122" i="1"/>
  <c r="BN122" i="1"/>
  <c r="R123" i="1"/>
  <c r="T123" i="1"/>
  <c r="BN123" i="1" s="1"/>
  <c r="AV123" i="1"/>
  <c r="K123" i="1" s="1"/>
  <c r="AW123" i="1"/>
  <c r="AX123" i="1"/>
  <c r="AY123" i="1"/>
  <c r="AZ123" i="1"/>
  <c r="BE123" i="1"/>
  <c r="BF123" i="1" s="1"/>
  <c r="BH123" i="1"/>
  <c r="BI123" i="1"/>
  <c r="N124" i="1"/>
  <c r="R124" i="1"/>
  <c r="T124" i="1"/>
  <c r="AV124" i="1"/>
  <c r="K124" i="1" s="1"/>
  <c r="AW124" i="1"/>
  <c r="AX124" i="1"/>
  <c r="AY124" i="1"/>
  <c r="BA124" i="1" s="1"/>
  <c r="P124" i="1" s="1"/>
  <c r="BB124" i="1" s="1"/>
  <c r="AZ124" i="1"/>
  <c r="BC124" i="1"/>
  <c r="BD124" i="1" s="1"/>
  <c r="BG124" i="1" s="1"/>
  <c r="L124" i="1" s="1"/>
  <c r="BJ124" i="1" s="1"/>
  <c r="M124" i="1" s="1"/>
  <c r="BE124" i="1"/>
  <c r="BF124" i="1"/>
  <c r="BH124" i="1"/>
  <c r="K125" i="1"/>
  <c r="R125" i="1"/>
  <c r="T125" i="1" s="1"/>
  <c r="AV125" i="1"/>
  <c r="AW125" i="1"/>
  <c r="AX125" i="1"/>
  <c r="AY125" i="1"/>
  <c r="AZ125" i="1"/>
  <c r="BE125" i="1"/>
  <c r="BF125" i="1" s="1"/>
  <c r="BI125" i="1" s="1"/>
  <c r="BH125" i="1"/>
  <c r="K126" i="1"/>
  <c r="R126" i="1"/>
  <c r="T126" i="1" s="1"/>
  <c r="AV126" i="1"/>
  <c r="AW126" i="1"/>
  <c r="N126" i="1" s="1"/>
  <c r="AX126" i="1"/>
  <c r="AY126" i="1"/>
  <c r="AZ126" i="1"/>
  <c r="BA126" i="1" s="1"/>
  <c r="P126" i="1" s="1"/>
  <c r="BB126" i="1" s="1"/>
  <c r="BE126" i="1"/>
  <c r="BF126" i="1"/>
  <c r="BI126" i="1" s="1"/>
  <c r="BH126" i="1"/>
  <c r="R127" i="1"/>
  <c r="T127" i="1"/>
  <c r="AV127" i="1"/>
  <c r="AX127" i="1"/>
  <c r="AY127" i="1"/>
  <c r="AZ127" i="1"/>
  <c r="BE127" i="1"/>
  <c r="BF127" i="1" s="1"/>
  <c r="BI127" i="1" s="1"/>
  <c r="BH127" i="1"/>
  <c r="R128" i="1"/>
  <c r="T128" i="1"/>
  <c r="AV128" i="1"/>
  <c r="K128" i="1" s="1"/>
  <c r="AW128" i="1"/>
  <c r="N128" i="1" s="1"/>
  <c r="AX128" i="1"/>
  <c r="AY128" i="1"/>
  <c r="AZ128" i="1"/>
  <c r="BA128" i="1"/>
  <c r="P128" i="1" s="1"/>
  <c r="BB128" i="1" s="1"/>
  <c r="BE128" i="1"/>
  <c r="BF128" i="1" s="1"/>
  <c r="BI128" i="1" s="1"/>
  <c r="BH128" i="1"/>
  <c r="K129" i="1"/>
  <c r="N129" i="1"/>
  <c r="R129" i="1"/>
  <c r="T129" i="1" s="1"/>
  <c r="AV129" i="1"/>
  <c r="AW129" i="1"/>
  <c r="AX129" i="1"/>
  <c r="AY129" i="1"/>
  <c r="AZ129" i="1"/>
  <c r="BA129" i="1"/>
  <c r="P129" i="1" s="1"/>
  <c r="BB129" i="1"/>
  <c r="BC129" i="1"/>
  <c r="BD129" i="1" s="1"/>
  <c r="BG129" i="1" s="1"/>
  <c r="L129" i="1" s="1"/>
  <c r="BJ129" i="1" s="1"/>
  <c r="M129" i="1" s="1"/>
  <c r="BE129" i="1"/>
  <c r="BF129" i="1"/>
  <c r="BI129" i="1" s="1"/>
  <c r="BH129" i="1"/>
  <c r="R130" i="1"/>
  <c r="T130" i="1"/>
  <c r="AV130" i="1"/>
  <c r="AX130" i="1"/>
  <c r="AY130" i="1"/>
  <c r="AZ130" i="1"/>
  <c r="BE130" i="1"/>
  <c r="BF130" i="1" s="1"/>
  <c r="BI130" i="1" s="1"/>
  <c r="BH130" i="1"/>
  <c r="R131" i="1"/>
  <c r="T131" i="1"/>
  <c r="AV131" i="1"/>
  <c r="K131" i="1" s="1"/>
  <c r="AW131" i="1"/>
  <c r="N131" i="1" s="1"/>
  <c r="AX131" i="1"/>
  <c r="AY131" i="1"/>
  <c r="AZ131" i="1"/>
  <c r="BA131" i="1"/>
  <c r="P131" i="1" s="1"/>
  <c r="BB131" i="1" s="1"/>
  <c r="BE131" i="1"/>
  <c r="BF131" i="1" s="1"/>
  <c r="BI131" i="1" s="1"/>
  <c r="BH131" i="1"/>
  <c r="K132" i="1"/>
  <c r="N132" i="1"/>
  <c r="R132" i="1"/>
  <c r="T132" i="1" s="1"/>
  <c r="AV132" i="1"/>
  <c r="AW132" i="1"/>
  <c r="AX132" i="1"/>
  <c r="AY132" i="1"/>
  <c r="AZ132" i="1"/>
  <c r="BA132" i="1" s="1"/>
  <c r="P132" i="1" s="1"/>
  <c r="BB132" i="1"/>
  <c r="BE132" i="1"/>
  <c r="BF132" i="1"/>
  <c r="BI132" i="1" s="1"/>
  <c r="BH132" i="1"/>
  <c r="R133" i="1"/>
  <c r="T133" i="1"/>
  <c r="AV133" i="1"/>
  <c r="AX133" i="1"/>
  <c r="AY133" i="1"/>
  <c r="AZ133" i="1"/>
  <c r="BE133" i="1"/>
  <c r="BF133" i="1" s="1"/>
  <c r="BH133" i="1"/>
  <c r="BI133" i="1"/>
  <c r="R134" i="1"/>
  <c r="T134" i="1"/>
  <c r="AV134" i="1"/>
  <c r="K134" i="1" s="1"/>
  <c r="AW134" i="1"/>
  <c r="AX134" i="1"/>
  <c r="AY134" i="1"/>
  <c r="AZ134" i="1"/>
  <c r="BE134" i="1"/>
  <c r="BF134" i="1" s="1"/>
  <c r="BI134" i="1" s="1"/>
  <c r="BH134" i="1"/>
  <c r="K135" i="1"/>
  <c r="R135" i="1"/>
  <c r="T135" i="1" s="1"/>
  <c r="AV135" i="1"/>
  <c r="AW135" i="1"/>
  <c r="N135" i="1" s="1"/>
  <c r="AX135" i="1"/>
  <c r="AY135" i="1"/>
  <c r="AZ135" i="1"/>
  <c r="BA135" i="1"/>
  <c r="P135" i="1" s="1"/>
  <c r="BB135" i="1" s="1"/>
  <c r="BE135" i="1"/>
  <c r="BF135" i="1" s="1"/>
  <c r="BI135" i="1" s="1"/>
  <c r="BH135" i="1"/>
  <c r="BN135" i="1"/>
  <c r="K136" i="1"/>
  <c r="R136" i="1"/>
  <c r="T136" i="1"/>
  <c r="AV136" i="1"/>
  <c r="AW136" i="1"/>
  <c r="N136" i="1" s="1"/>
  <c r="AX136" i="1"/>
  <c r="AY136" i="1"/>
  <c r="AZ136" i="1"/>
  <c r="BA136" i="1"/>
  <c r="P136" i="1" s="1"/>
  <c r="BB136" i="1" s="1"/>
  <c r="BE136" i="1"/>
  <c r="BF136" i="1" s="1"/>
  <c r="BH136" i="1"/>
  <c r="BI136" i="1" s="1"/>
  <c r="K137" i="1"/>
  <c r="R137" i="1"/>
  <c r="T137" i="1"/>
  <c r="AV137" i="1"/>
  <c r="AW137" i="1"/>
  <c r="N137" i="1" s="1"/>
  <c r="AX137" i="1"/>
  <c r="AY137" i="1"/>
  <c r="AZ137" i="1"/>
  <c r="BA137" i="1"/>
  <c r="P137" i="1" s="1"/>
  <c r="BB137" i="1" s="1"/>
  <c r="BE137" i="1"/>
  <c r="BF137" i="1" s="1"/>
  <c r="BI137" i="1" s="1"/>
  <c r="BH137" i="1"/>
  <c r="K138" i="1"/>
  <c r="N138" i="1"/>
  <c r="R138" i="1"/>
  <c r="T138" i="1" s="1"/>
  <c r="AV138" i="1"/>
  <c r="AW138" i="1"/>
  <c r="AX138" i="1"/>
  <c r="AY138" i="1"/>
  <c r="AZ138" i="1"/>
  <c r="BE138" i="1"/>
  <c r="BF138" i="1" s="1"/>
  <c r="BH138" i="1"/>
  <c r="K139" i="1"/>
  <c r="R139" i="1"/>
  <c r="T139" i="1"/>
  <c r="AV139" i="1"/>
  <c r="AW139" i="1"/>
  <c r="N139" i="1" s="1"/>
  <c r="AX139" i="1"/>
  <c r="AY139" i="1"/>
  <c r="AZ139" i="1"/>
  <c r="BE139" i="1"/>
  <c r="BF139" i="1" s="1"/>
  <c r="BH139" i="1"/>
  <c r="R140" i="1"/>
  <c r="T140" i="1" s="1"/>
  <c r="AV140" i="1"/>
  <c r="K140" i="1" s="1"/>
  <c r="AW140" i="1"/>
  <c r="AX140" i="1"/>
  <c r="AY140" i="1"/>
  <c r="AZ140" i="1"/>
  <c r="BE140" i="1"/>
  <c r="BF140" i="1"/>
  <c r="BI140" i="1" s="1"/>
  <c r="BH140" i="1"/>
  <c r="R141" i="1"/>
  <c r="T141" i="1" s="1"/>
  <c r="AV141" i="1"/>
  <c r="K141" i="1" s="1"/>
  <c r="AW141" i="1"/>
  <c r="AX141" i="1"/>
  <c r="AY141" i="1"/>
  <c r="AZ141" i="1"/>
  <c r="BE141" i="1"/>
  <c r="BF141" i="1"/>
  <c r="BH141" i="1"/>
  <c r="BI141" i="1" s="1"/>
  <c r="R142" i="1"/>
  <c r="T142" i="1"/>
  <c r="AV142" i="1"/>
  <c r="AX142" i="1"/>
  <c r="AY142" i="1"/>
  <c r="AZ142" i="1"/>
  <c r="BE142" i="1"/>
  <c r="BF142" i="1" s="1"/>
  <c r="BH142" i="1"/>
  <c r="BI142" i="1"/>
  <c r="R143" i="1"/>
  <c r="T143" i="1"/>
  <c r="AV143" i="1"/>
  <c r="AX143" i="1"/>
  <c r="AY143" i="1"/>
  <c r="AZ143" i="1"/>
  <c r="BE143" i="1"/>
  <c r="BF143" i="1" s="1"/>
  <c r="BI143" i="1" s="1"/>
  <c r="BH143" i="1"/>
  <c r="K144" i="1"/>
  <c r="BN144" i="1" s="1"/>
  <c r="BO144" i="1" s="1"/>
  <c r="O144" i="1"/>
  <c r="R144" i="1"/>
  <c r="T144" i="1" s="1"/>
  <c r="AV144" i="1"/>
  <c r="AW144" i="1"/>
  <c r="N144" i="1" s="1"/>
  <c r="AX144" i="1"/>
  <c r="AY144" i="1"/>
  <c r="AZ144" i="1"/>
  <c r="BA144" i="1"/>
  <c r="P144" i="1" s="1"/>
  <c r="BB144" i="1" s="1"/>
  <c r="BC144" i="1"/>
  <c r="BD144" i="1" s="1"/>
  <c r="BG144" i="1" s="1"/>
  <c r="L144" i="1" s="1"/>
  <c r="BJ144" i="1" s="1"/>
  <c r="BE144" i="1"/>
  <c r="BF144" i="1" s="1"/>
  <c r="BI144" i="1" s="1"/>
  <c r="BH144" i="1"/>
  <c r="BM144" i="1"/>
  <c r="K145" i="1"/>
  <c r="R145" i="1"/>
  <c r="T145" i="1"/>
  <c r="AV145" i="1"/>
  <c r="AW145" i="1"/>
  <c r="N145" i="1" s="1"/>
  <c r="AX145" i="1"/>
  <c r="AY145" i="1"/>
  <c r="AZ145" i="1"/>
  <c r="BE145" i="1"/>
  <c r="BF145" i="1" s="1"/>
  <c r="BH145" i="1"/>
  <c r="BI145" i="1"/>
  <c r="BN145" i="1"/>
  <c r="K146" i="1"/>
  <c r="N146" i="1"/>
  <c r="P146" i="1"/>
  <c r="BB146" i="1" s="1"/>
  <c r="R146" i="1"/>
  <c r="T146" i="1"/>
  <c r="AV146" i="1"/>
  <c r="AW146" i="1"/>
  <c r="AX146" i="1"/>
  <c r="AY146" i="1"/>
  <c r="AZ146" i="1"/>
  <c r="BA146" i="1"/>
  <c r="BE146" i="1"/>
  <c r="BF146" i="1"/>
  <c r="BI146" i="1" s="1"/>
  <c r="BH146" i="1"/>
  <c r="N147" i="1"/>
  <c r="R147" i="1"/>
  <c r="T147" i="1"/>
  <c r="AV147" i="1"/>
  <c r="K147" i="1" s="1"/>
  <c r="AW147" i="1"/>
  <c r="AX147" i="1"/>
  <c r="AY147" i="1"/>
  <c r="AZ147" i="1"/>
  <c r="BA147" i="1"/>
  <c r="P147" i="1" s="1"/>
  <c r="BB147" i="1" s="1"/>
  <c r="BE147" i="1"/>
  <c r="BF147" i="1" s="1"/>
  <c r="BH147" i="1"/>
  <c r="BI147" i="1"/>
  <c r="BN147" i="1"/>
  <c r="K148" i="1"/>
  <c r="R148" i="1"/>
  <c r="T148" i="1"/>
  <c r="AV148" i="1"/>
  <c r="AW148" i="1" s="1"/>
  <c r="N148" i="1" s="1"/>
  <c r="AX148" i="1"/>
  <c r="AY148" i="1"/>
  <c r="AZ148" i="1"/>
  <c r="BE148" i="1"/>
  <c r="BF148" i="1" s="1"/>
  <c r="BI148" i="1" s="1"/>
  <c r="BH148" i="1"/>
  <c r="R149" i="1"/>
  <c r="T149" i="1" s="1"/>
  <c r="AV149" i="1"/>
  <c r="AX149" i="1"/>
  <c r="AY149" i="1"/>
  <c r="AZ149" i="1"/>
  <c r="BE149" i="1"/>
  <c r="BF149" i="1"/>
  <c r="BI149" i="1" s="1"/>
  <c r="BH149" i="1"/>
  <c r="R150" i="1"/>
  <c r="T150" i="1" s="1"/>
  <c r="AV150" i="1"/>
  <c r="AX150" i="1"/>
  <c r="AY150" i="1"/>
  <c r="AZ150" i="1"/>
  <c r="BE150" i="1"/>
  <c r="BF150" i="1"/>
  <c r="BH150" i="1"/>
  <c r="K151" i="1"/>
  <c r="M151" i="1"/>
  <c r="R151" i="1"/>
  <c r="T151" i="1" s="1"/>
  <c r="AV151" i="1"/>
  <c r="AW151" i="1" s="1"/>
  <c r="AX151" i="1"/>
  <c r="AY151" i="1"/>
  <c r="AZ151" i="1"/>
  <c r="BA151" i="1" s="1"/>
  <c r="P151" i="1" s="1"/>
  <c r="BB151" i="1" s="1"/>
  <c r="BC151" i="1" s="1"/>
  <c r="BD151" i="1" s="1"/>
  <c r="BG151" i="1" s="1"/>
  <c r="L151" i="1" s="1"/>
  <c r="BJ151" i="1" s="1"/>
  <c r="BE151" i="1"/>
  <c r="BF151" i="1"/>
  <c r="BH151" i="1"/>
  <c r="BI151" i="1"/>
  <c r="R152" i="1"/>
  <c r="T152" i="1"/>
  <c r="AV152" i="1"/>
  <c r="AX152" i="1"/>
  <c r="AY152" i="1"/>
  <c r="AZ152" i="1"/>
  <c r="BE152" i="1"/>
  <c r="BF152" i="1"/>
  <c r="BH152" i="1"/>
  <c r="K153" i="1"/>
  <c r="BN153" i="1" s="1"/>
  <c r="N153" i="1"/>
  <c r="R153" i="1"/>
  <c r="T153" i="1" s="1"/>
  <c r="AV153" i="1"/>
  <c r="AW153" i="1" s="1"/>
  <c r="AX153" i="1"/>
  <c r="AY153" i="1"/>
  <c r="AZ153" i="1"/>
  <c r="BA153" i="1" s="1"/>
  <c r="P153" i="1" s="1"/>
  <c r="BB153" i="1" s="1"/>
  <c r="BE153" i="1"/>
  <c r="BF153" i="1"/>
  <c r="BI153" i="1" s="1"/>
  <c r="BH153" i="1"/>
  <c r="R154" i="1"/>
  <c r="T154" i="1" s="1"/>
  <c r="AV154" i="1"/>
  <c r="K154" i="1" s="1"/>
  <c r="AW154" i="1"/>
  <c r="AX154" i="1"/>
  <c r="AY154" i="1"/>
  <c r="AZ154" i="1"/>
  <c r="BA154" i="1" s="1"/>
  <c r="P154" i="1" s="1"/>
  <c r="BB154" i="1" s="1"/>
  <c r="BE154" i="1"/>
  <c r="BF154" i="1"/>
  <c r="BH154" i="1"/>
  <c r="BI154" i="1"/>
  <c r="R155" i="1"/>
  <c r="T155" i="1" s="1"/>
  <c r="AV155" i="1"/>
  <c r="AX155" i="1"/>
  <c r="AY155" i="1"/>
  <c r="AZ155" i="1"/>
  <c r="BE155" i="1"/>
  <c r="BF155" i="1" s="1"/>
  <c r="BI155" i="1" s="1"/>
  <c r="BH155" i="1"/>
  <c r="R156" i="1"/>
  <c r="T156" i="1" s="1"/>
  <c r="AV156" i="1"/>
  <c r="AW156" i="1" s="1"/>
  <c r="AX156" i="1"/>
  <c r="AY156" i="1"/>
  <c r="AZ156" i="1"/>
  <c r="BE156" i="1"/>
  <c r="BF156" i="1"/>
  <c r="BH156" i="1"/>
  <c r="R157" i="1"/>
  <c r="T157" i="1" s="1"/>
  <c r="AV157" i="1"/>
  <c r="K157" i="1" s="1"/>
  <c r="AW157" i="1"/>
  <c r="AX157" i="1"/>
  <c r="AY157" i="1"/>
  <c r="AZ157" i="1"/>
  <c r="BE157" i="1"/>
  <c r="BF157" i="1"/>
  <c r="BH157" i="1"/>
  <c r="BI157" i="1"/>
  <c r="BN157" i="1"/>
  <c r="K158" i="1"/>
  <c r="R158" i="1"/>
  <c r="T158" i="1"/>
  <c r="AV158" i="1"/>
  <c r="AW158" i="1" s="1"/>
  <c r="AX158" i="1"/>
  <c r="AY158" i="1"/>
  <c r="AZ158" i="1"/>
  <c r="BE158" i="1"/>
  <c r="BF158" i="1"/>
  <c r="BH158" i="1"/>
  <c r="K159" i="1"/>
  <c r="N159" i="1"/>
  <c r="R159" i="1"/>
  <c r="T159" i="1" s="1"/>
  <c r="AV159" i="1"/>
  <c r="AW159" i="1" s="1"/>
  <c r="AX159" i="1"/>
  <c r="AY159" i="1"/>
  <c r="AZ159" i="1"/>
  <c r="BE159" i="1"/>
  <c r="BF159" i="1"/>
  <c r="BI159" i="1" s="1"/>
  <c r="BH159" i="1"/>
  <c r="R160" i="1"/>
  <c r="T160" i="1" s="1"/>
  <c r="AV160" i="1"/>
  <c r="AX160" i="1"/>
  <c r="AY160" i="1"/>
  <c r="AZ160" i="1"/>
  <c r="BE160" i="1"/>
  <c r="BF160" i="1"/>
  <c r="BH160" i="1"/>
  <c r="BI160" i="1"/>
  <c r="R161" i="1"/>
  <c r="T161" i="1"/>
  <c r="AV161" i="1"/>
  <c r="K161" i="1" s="1"/>
  <c r="AW161" i="1"/>
  <c r="AX161" i="1"/>
  <c r="AY161" i="1"/>
  <c r="AZ161" i="1"/>
  <c r="BE161" i="1"/>
  <c r="BF161" i="1" s="1"/>
  <c r="BI161" i="1" s="1"/>
  <c r="BH161" i="1"/>
  <c r="BN161" i="1"/>
  <c r="K162" i="1"/>
  <c r="R162" i="1"/>
  <c r="T162" i="1" s="1"/>
  <c r="AV162" i="1"/>
  <c r="AW162" i="1" s="1"/>
  <c r="N162" i="1" s="1"/>
  <c r="AX162" i="1"/>
  <c r="AY162" i="1"/>
  <c r="AZ162" i="1"/>
  <c r="BA162" i="1" s="1"/>
  <c r="P162" i="1" s="1"/>
  <c r="BB162" i="1" s="1"/>
  <c r="BE162" i="1"/>
  <c r="BF162" i="1"/>
  <c r="BI162" i="1" s="1"/>
  <c r="BH162" i="1"/>
  <c r="K163" i="1"/>
  <c r="R163" i="1"/>
  <c r="T163" i="1" s="1"/>
  <c r="AV163" i="1"/>
  <c r="AW163" i="1" s="1"/>
  <c r="AX163" i="1"/>
  <c r="BA163" i="1" s="1"/>
  <c r="P163" i="1" s="1"/>
  <c r="BB163" i="1" s="1"/>
  <c r="AY163" i="1"/>
  <c r="AZ163" i="1"/>
  <c r="BE163" i="1"/>
  <c r="BF163" i="1"/>
  <c r="BH163" i="1"/>
  <c r="K164" i="1"/>
  <c r="R164" i="1"/>
  <c r="T164" i="1"/>
  <c r="AV164" i="1"/>
  <c r="AW164" i="1"/>
  <c r="AX164" i="1"/>
  <c r="AY164" i="1"/>
  <c r="AZ164" i="1"/>
  <c r="BE164" i="1"/>
  <c r="BF164" i="1"/>
  <c r="BH164" i="1"/>
  <c r="BI164" i="1"/>
  <c r="K165" i="1"/>
  <c r="BN165" i="1" s="1"/>
  <c r="R165" i="1"/>
  <c r="T165" i="1" s="1"/>
  <c r="AV165" i="1"/>
  <c r="AW165" i="1"/>
  <c r="AX165" i="1"/>
  <c r="AY165" i="1"/>
  <c r="AZ165" i="1"/>
  <c r="BA165" i="1"/>
  <c r="P165" i="1" s="1"/>
  <c r="BB165" i="1" s="1"/>
  <c r="BE165" i="1"/>
  <c r="BF165" i="1" s="1"/>
  <c r="BI165" i="1" s="1"/>
  <c r="BH165" i="1"/>
  <c r="R166" i="1"/>
  <c r="T166" i="1" s="1"/>
  <c r="AV166" i="1"/>
  <c r="K166" i="1" s="1"/>
  <c r="AW166" i="1"/>
  <c r="AX166" i="1"/>
  <c r="AY166" i="1"/>
  <c r="AZ166" i="1"/>
  <c r="BA166" i="1"/>
  <c r="P166" i="1" s="1"/>
  <c r="BB166" i="1" s="1"/>
  <c r="BE166" i="1"/>
  <c r="BF166" i="1"/>
  <c r="BI166" i="1" s="1"/>
  <c r="BH166" i="1"/>
  <c r="K167" i="1"/>
  <c r="R167" i="1"/>
  <c r="T167" i="1"/>
  <c r="AV167" i="1"/>
  <c r="AW167" i="1"/>
  <c r="AX167" i="1"/>
  <c r="AY167" i="1"/>
  <c r="AZ167" i="1"/>
  <c r="BA167" i="1"/>
  <c r="P167" i="1" s="1"/>
  <c r="BB167" i="1" s="1"/>
  <c r="BE167" i="1"/>
  <c r="BF167" i="1"/>
  <c r="BH167" i="1"/>
  <c r="K168" i="1"/>
  <c r="R168" i="1"/>
  <c r="T168" i="1" s="1"/>
  <c r="AV168" i="1"/>
  <c r="AW168" i="1"/>
  <c r="AX168" i="1"/>
  <c r="AY168" i="1"/>
  <c r="AZ168" i="1"/>
  <c r="BE168" i="1"/>
  <c r="BF168" i="1" s="1"/>
  <c r="BI168" i="1" s="1"/>
  <c r="BH168" i="1"/>
  <c r="R169" i="1"/>
  <c r="T169" i="1" s="1"/>
  <c r="AV169" i="1"/>
  <c r="K169" i="1" s="1"/>
  <c r="AW169" i="1"/>
  <c r="AX169" i="1"/>
  <c r="AY169" i="1"/>
  <c r="AZ169" i="1"/>
  <c r="BE169" i="1"/>
  <c r="BF169" i="1"/>
  <c r="BH169" i="1"/>
  <c r="BI169" i="1"/>
  <c r="K170" i="1"/>
  <c r="R170" i="1"/>
  <c r="T170" i="1"/>
  <c r="AV170" i="1"/>
  <c r="AW170" i="1"/>
  <c r="AX170" i="1"/>
  <c r="AY170" i="1"/>
  <c r="AZ170" i="1"/>
  <c r="BA170" i="1"/>
  <c r="P170" i="1" s="1"/>
  <c r="BB170" i="1" s="1"/>
  <c r="BE170" i="1"/>
  <c r="BF170" i="1"/>
  <c r="BH170" i="1"/>
  <c r="K171" i="1"/>
  <c r="R171" i="1"/>
  <c r="T171" i="1" s="1"/>
  <c r="AV171" i="1"/>
  <c r="AW171" i="1"/>
  <c r="AX171" i="1"/>
  <c r="AY171" i="1"/>
  <c r="AZ171" i="1"/>
  <c r="BE171" i="1"/>
  <c r="BF171" i="1" s="1"/>
  <c r="BI171" i="1" s="1"/>
  <c r="BH171" i="1"/>
  <c r="R172" i="1"/>
  <c r="T172" i="1" s="1"/>
  <c r="AV172" i="1"/>
  <c r="K172" i="1" s="1"/>
  <c r="AW172" i="1"/>
  <c r="AX172" i="1"/>
  <c r="AY172" i="1"/>
  <c r="AZ172" i="1"/>
  <c r="BE172" i="1"/>
  <c r="BF172" i="1"/>
  <c r="BI172" i="1" s="1"/>
  <c r="BH172" i="1"/>
  <c r="K173" i="1"/>
  <c r="R173" i="1"/>
  <c r="T173" i="1"/>
  <c r="AV173" i="1"/>
  <c r="AW173" i="1"/>
  <c r="AX173" i="1"/>
  <c r="AY173" i="1"/>
  <c r="AZ173" i="1"/>
  <c r="BE173" i="1"/>
  <c r="BF173" i="1"/>
  <c r="BH173" i="1"/>
  <c r="K174" i="1"/>
  <c r="BN174" i="1" s="1"/>
  <c r="P174" i="1"/>
  <c r="BB174" i="1" s="1"/>
  <c r="R174" i="1"/>
  <c r="T174" i="1" s="1"/>
  <c r="AV174" i="1"/>
  <c r="AW174" i="1"/>
  <c r="AX174" i="1"/>
  <c r="AY174" i="1"/>
  <c r="AZ174" i="1"/>
  <c r="BA174" i="1"/>
  <c r="BE174" i="1"/>
  <c r="BF174" i="1"/>
  <c r="BH174" i="1"/>
  <c r="R175" i="1"/>
  <c r="T175" i="1" s="1"/>
  <c r="AV175" i="1"/>
  <c r="AX175" i="1"/>
  <c r="AY175" i="1"/>
  <c r="AZ175" i="1"/>
  <c r="BE175" i="1"/>
  <c r="BF175" i="1" s="1"/>
  <c r="BI175" i="1" s="1"/>
  <c r="BH175" i="1"/>
  <c r="K176" i="1"/>
  <c r="R176" i="1"/>
  <c r="T176" i="1" s="1"/>
  <c r="BN176" i="1" s="1"/>
  <c r="AV176" i="1"/>
  <c r="AW176" i="1"/>
  <c r="N176" i="1" s="1"/>
  <c r="AX176" i="1"/>
  <c r="BA176" i="1" s="1"/>
  <c r="P176" i="1" s="1"/>
  <c r="BB176" i="1" s="1"/>
  <c r="AY176" i="1"/>
  <c r="AZ176" i="1"/>
  <c r="BE176" i="1"/>
  <c r="BF176" i="1" s="1"/>
  <c r="BI176" i="1" s="1"/>
  <c r="BH176" i="1"/>
  <c r="K177" i="1"/>
  <c r="M177" i="1"/>
  <c r="O177" i="1"/>
  <c r="R177" i="1"/>
  <c r="T177" i="1"/>
  <c r="AV177" i="1"/>
  <c r="AW177" i="1" s="1"/>
  <c r="N177" i="1" s="1"/>
  <c r="AX177" i="1"/>
  <c r="AY177" i="1"/>
  <c r="AZ177" i="1"/>
  <c r="BA177" i="1" s="1"/>
  <c r="P177" i="1" s="1"/>
  <c r="BB177" i="1" s="1"/>
  <c r="BC177" i="1" s="1"/>
  <c r="BD177" i="1" s="1"/>
  <c r="BG177" i="1" s="1"/>
  <c r="L177" i="1" s="1"/>
  <c r="BJ177" i="1" s="1"/>
  <c r="BE177" i="1"/>
  <c r="BF177" i="1"/>
  <c r="BH177" i="1"/>
  <c r="BM177" i="1"/>
  <c r="K178" i="1"/>
  <c r="R178" i="1"/>
  <c r="T178" i="1" s="1"/>
  <c r="AV178" i="1"/>
  <c r="AW178" i="1"/>
  <c r="N178" i="1" s="1"/>
  <c r="AX178" i="1"/>
  <c r="AY178" i="1"/>
  <c r="AZ178" i="1"/>
  <c r="BE178" i="1"/>
  <c r="BF178" i="1"/>
  <c r="BI178" i="1" s="1"/>
  <c r="BH178" i="1"/>
  <c r="BN178" i="1"/>
  <c r="R179" i="1"/>
  <c r="T179" i="1"/>
  <c r="AV179" i="1"/>
  <c r="K179" i="1" s="1"/>
  <c r="AW179" i="1"/>
  <c r="N179" i="1" s="1"/>
  <c r="AX179" i="1"/>
  <c r="AY179" i="1"/>
  <c r="AZ179" i="1"/>
  <c r="BE179" i="1"/>
  <c r="BF179" i="1" s="1"/>
  <c r="BH179" i="1"/>
  <c r="BI179" i="1"/>
  <c r="R180" i="1"/>
  <c r="T180" i="1"/>
  <c r="AV180" i="1"/>
  <c r="AX180" i="1"/>
  <c r="AY180" i="1"/>
  <c r="AZ180" i="1"/>
  <c r="BE180" i="1"/>
  <c r="BF180" i="1"/>
  <c r="BH180" i="1"/>
  <c r="K181" i="1"/>
  <c r="N181" i="1"/>
  <c r="O181" i="1"/>
  <c r="R181" i="1"/>
  <c r="T181" i="1" s="1"/>
  <c r="BN181" i="1" s="1"/>
  <c r="AV181" i="1"/>
  <c r="AW181" i="1"/>
  <c r="AX181" i="1"/>
  <c r="BA181" i="1" s="1"/>
  <c r="P181" i="1" s="1"/>
  <c r="BB181" i="1" s="1"/>
  <c r="BC181" i="1" s="1"/>
  <c r="BD181" i="1" s="1"/>
  <c r="BG181" i="1" s="1"/>
  <c r="L181" i="1" s="1"/>
  <c r="AY181" i="1"/>
  <c r="AZ181" i="1"/>
  <c r="BE181" i="1"/>
  <c r="BF181" i="1"/>
  <c r="BI181" i="1" s="1"/>
  <c r="BH181" i="1"/>
  <c r="BJ181" i="1"/>
  <c r="M181" i="1" s="1"/>
  <c r="BM181" i="1"/>
  <c r="BO181" i="1"/>
  <c r="K182" i="1"/>
  <c r="R182" i="1"/>
  <c r="T182" i="1" s="1"/>
  <c r="BN182" i="1" s="1"/>
  <c r="AV182" i="1"/>
  <c r="AW182" i="1"/>
  <c r="AX182" i="1"/>
  <c r="AY182" i="1"/>
  <c r="AZ182" i="1"/>
  <c r="BA182" i="1" s="1"/>
  <c r="P182" i="1" s="1"/>
  <c r="BB182" i="1"/>
  <c r="BE182" i="1"/>
  <c r="BF182" i="1"/>
  <c r="BI182" i="1" s="1"/>
  <c r="BH182" i="1"/>
  <c r="R183" i="1"/>
  <c r="T183" i="1"/>
  <c r="AV183" i="1"/>
  <c r="AX183" i="1"/>
  <c r="AY183" i="1"/>
  <c r="AZ183" i="1"/>
  <c r="BE183" i="1"/>
  <c r="BF183" i="1"/>
  <c r="BI183" i="1" s="1"/>
  <c r="BH183" i="1"/>
  <c r="K184" i="1"/>
  <c r="N184" i="1"/>
  <c r="R184" i="1"/>
  <c r="T184" i="1" s="1"/>
  <c r="AV184" i="1"/>
  <c r="AW184" i="1"/>
  <c r="AX184" i="1"/>
  <c r="AY184" i="1"/>
  <c r="AZ184" i="1"/>
  <c r="BA184" i="1"/>
  <c r="P184" i="1" s="1"/>
  <c r="BB184" i="1"/>
  <c r="BE184" i="1"/>
  <c r="BF184" i="1"/>
  <c r="BI184" i="1" s="1"/>
  <c r="BH184" i="1"/>
  <c r="BN184" i="1"/>
  <c r="K185" i="1"/>
  <c r="R185" i="1"/>
  <c r="T185" i="1" s="1"/>
  <c r="AV185" i="1"/>
  <c r="AW185" i="1"/>
  <c r="AX185" i="1"/>
  <c r="AY185" i="1"/>
  <c r="AZ185" i="1"/>
  <c r="BE185" i="1"/>
  <c r="BF185" i="1"/>
  <c r="BH185" i="1"/>
  <c r="BI185" i="1"/>
  <c r="R186" i="1"/>
  <c r="T186" i="1"/>
  <c r="AV186" i="1"/>
  <c r="AX186" i="1"/>
  <c r="AY186" i="1"/>
  <c r="AZ186" i="1"/>
  <c r="BE186" i="1"/>
  <c r="BF186" i="1"/>
  <c r="BI186" i="1" s="1"/>
  <c r="BH186" i="1"/>
  <c r="K187" i="1"/>
  <c r="N187" i="1"/>
  <c r="R187" i="1"/>
  <c r="T187" i="1" s="1"/>
  <c r="BN187" i="1" s="1"/>
  <c r="AV187" i="1"/>
  <c r="AW187" i="1"/>
  <c r="AX187" i="1"/>
  <c r="AY187" i="1"/>
  <c r="AZ187" i="1"/>
  <c r="BE187" i="1"/>
  <c r="BF187" i="1"/>
  <c r="BI187" i="1" s="1"/>
  <c r="BH187" i="1"/>
  <c r="K188" i="1"/>
  <c r="R188" i="1"/>
  <c r="T188" i="1" s="1"/>
  <c r="BN188" i="1" s="1"/>
  <c r="AV188" i="1"/>
  <c r="AW188" i="1"/>
  <c r="AX188" i="1"/>
  <c r="AY188" i="1"/>
  <c r="AZ188" i="1"/>
  <c r="BE188" i="1"/>
  <c r="BF188" i="1"/>
  <c r="BI188" i="1" s="1"/>
  <c r="BH188" i="1"/>
  <c r="R189" i="1"/>
  <c r="T189" i="1" s="1"/>
  <c r="AV189" i="1"/>
  <c r="AX189" i="1"/>
  <c r="AY189" i="1"/>
  <c r="AZ189" i="1"/>
  <c r="BE189" i="1"/>
  <c r="BF189" i="1"/>
  <c r="BI189" i="1" s="1"/>
  <c r="BH189" i="1"/>
  <c r="K190" i="1"/>
  <c r="L190" i="1"/>
  <c r="BJ190" i="1" s="1"/>
  <c r="M190" i="1" s="1"/>
  <c r="N190" i="1"/>
  <c r="R190" i="1"/>
  <c r="T190" i="1" s="1"/>
  <c r="AV190" i="1"/>
  <c r="AW190" i="1"/>
  <c r="AX190" i="1"/>
  <c r="AY190" i="1"/>
  <c r="AZ190" i="1"/>
  <c r="BA190" i="1"/>
  <c r="P190" i="1" s="1"/>
  <c r="BB190" i="1"/>
  <c r="BC190" i="1"/>
  <c r="BD190" i="1" s="1"/>
  <c r="BG190" i="1" s="1"/>
  <c r="BE190" i="1"/>
  <c r="BF190" i="1"/>
  <c r="BI190" i="1" s="1"/>
  <c r="BH190" i="1"/>
  <c r="BN190" i="1"/>
  <c r="K191" i="1"/>
  <c r="R191" i="1"/>
  <c r="T191" i="1" s="1"/>
  <c r="AV191" i="1"/>
  <c r="AW191" i="1"/>
  <c r="AX191" i="1"/>
  <c r="AY191" i="1"/>
  <c r="AZ191" i="1"/>
  <c r="BE191" i="1"/>
  <c r="BF191" i="1"/>
  <c r="BH191" i="1"/>
  <c r="BI191" i="1"/>
  <c r="R192" i="1"/>
  <c r="T192" i="1"/>
  <c r="AV192" i="1"/>
  <c r="AX192" i="1"/>
  <c r="AY192" i="1"/>
  <c r="AZ192" i="1"/>
  <c r="BE192" i="1"/>
  <c r="BF192" i="1"/>
  <c r="BI192" i="1" s="1"/>
  <c r="BH192" i="1"/>
  <c r="K193" i="1"/>
  <c r="N193" i="1"/>
  <c r="R193" i="1"/>
  <c r="T193" i="1" s="1"/>
  <c r="AV193" i="1"/>
  <c r="AW193" i="1"/>
  <c r="AX193" i="1"/>
  <c r="BA193" i="1" s="1"/>
  <c r="P193" i="1" s="1"/>
  <c r="BB193" i="1" s="1"/>
  <c r="AY193" i="1"/>
  <c r="AZ193" i="1"/>
  <c r="BE193" i="1"/>
  <c r="BF193" i="1"/>
  <c r="BI193" i="1" s="1"/>
  <c r="BH193" i="1"/>
  <c r="BN193" i="1"/>
  <c r="R194" i="1"/>
  <c r="T194" i="1" s="1"/>
  <c r="AV194" i="1"/>
  <c r="K194" i="1" s="1"/>
  <c r="AW194" i="1"/>
  <c r="AX194" i="1"/>
  <c r="AY194" i="1"/>
  <c r="AZ194" i="1"/>
  <c r="BE194" i="1"/>
  <c r="BF194" i="1"/>
  <c r="BH194" i="1"/>
  <c r="BI194" i="1"/>
  <c r="BN194" i="1"/>
  <c r="P195" i="1"/>
  <c r="BB195" i="1" s="1"/>
  <c r="R195" i="1"/>
  <c r="T195" i="1"/>
  <c r="AV195" i="1"/>
  <c r="K195" i="1" s="1"/>
  <c r="AW195" i="1"/>
  <c r="AX195" i="1"/>
  <c r="AY195" i="1"/>
  <c r="AZ195" i="1"/>
  <c r="BA195" i="1" s="1"/>
  <c r="BE195" i="1"/>
  <c r="BF195" i="1" s="1"/>
  <c r="BI195" i="1" s="1"/>
  <c r="BH195" i="1"/>
  <c r="BN195" i="1"/>
  <c r="K196" i="1"/>
  <c r="BN196" i="1" s="1"/>
  <c r="N196" i="1"/>
  <c r="R196" i="1"/>
  <c r="T196" i="1" s="1"/>
  <c r="AV196" i="1"/>
  <c r="AW196" i="1" s="1"/>
  <c r="AX196" i="1"/>
  <c r="AY196" i="1"/>
  <c r="AZ196" i="1"/>
  <c r="BE196" i="1"/>
  <c r="BF196" i="1"/>
  <c r="BI196" i="1" s="1"/>
  <c r="BH196" i="1"/>
  <c r="R197" i="1"/>
  <c r="T197" i="1" s="1"/>
  <c r="AV197" i="1"/>
  <c r="K197" i="1" s="1"/>
  <c r="AX197" i="1"/>
  <c r="AY197" i="1"/>
  <c r="AZ197" i="1"/>
  <c r="BE197" i="1"/>
  <c r="BF197" i="1"/>
  <c r="BI197" i="1" s="1"/>
  <c r="BH197" i="1"/>
  <c r="R198" i="1"/>
  <c r="T198" i="1"/>
  <c r="BN198" i="1" s="1"/>
  <c r="AV198" i="1"/>
  <c r="K198" i="1" s="1"/>
  <c r="AW198" i="1"/>
  <c r="AX198" i="1"/>
  <c r="AY198" i="1"/>
  <c r="AZ198" i="1"/>
  <c r="BE198" i="1"/>
  <c r="BF198" i="1" s="1"/>
  <c r="BI198" i="1" s="1"/>
  <c r="BH198" i="1"/>
  <c r="K199" i="1"/>
  <c r="N199" i="1"/>
  <c r="R199" i="1"/>
  <c r="T199" i="1" s="1"/>
  <c r="AV199" i="1"/>
  <c r="AW199" i="1" s="1"/>
  <c r="AX199" i="1"/>
  <c r="BA199" i="1" s="1"/>
  <c r="P199" i="1" s="1"/>
  <c r="BB199" i="1" s="1"/>
  <c r="AY199" i="1"/>
  <c r="AZ199" i="1"/>
  <c r="BE199" i="1"/>
  <c r="BF199" i="1" s="1"/>
  <c r="BI199" i="1" s="1"/>
  <c r="BH199" i="1"/>
  <c r="R200" i="1"/>
  <c r="T200" i="1" s="1"/>
  <c r="AV200" i="1"/>
  <c r="AX200" i="1"/>
  <c r="AY200" i="1"/>
  <c r="AZ200" i="1"/>
  <c r="BE200" i="1"/>
  <c r="BF200" i="1"/>
  <c r="BH200" i="1"/>
  <c r="BI200" i="1"/>
  <c r="R201" i="1"/>
  <c r="T201" i="1"/>
  <c r="AV201" i="1"/>
  <c r="K201" i="1" s="1"/>
  <c r="AW201" i="1"/>
  <c r="AX201" i="1"/>
  <c r="AY201" i="1"/>
  <c r="AZ201" i="1"/>
  <c r="BE201" i="1"/>
  <c r="BF201" i="1"/>
  <c r="BI201" i="1" s="1"/>
  <c r="BH201" i="1"/>
  <c r="K202" i="1"/>
  <c r="BN202" i="1" s="1"/>
  <c r="N202" i="1"/>
  <c r="R202" i="1"/>
  <c r="T202" i="1" s="1"/>
  <c r="AV202" i="1"/>
  <c r="AW202" i="1" s="1"/>
  <c r="AX202" i="1"/>
  <c r="AY202" i="1"/>
  <c r="AZ202" i="1"/>
  <c r="BA202" i="1" s="1"/>
  <c r="P202" i="1" s="1"/>
  <c r="BB202" i="1" s="1"/>
  <c r="BE202" i="1"/>
  <c r="BF202" i="1" s="1"/>
  <c r="BI202" i="1" s="1"/>
  <c r="BH202" i="1"/>
  <c r="K203" i="1"/>
  <c r="R203" i="1"/>
  <c r="T203" i="1" s="1"/>
  <c r="AV203" i="1"/>
  <c r="AW203" i="1" s="1"/>
  <c r="AX203" i="1"/>
  <c r="AY203" i="1"/>
  <c r="AZ203" i="1"/>
  <c r="BA203" i="1" s="1"/>
  <c r="P203" i="1" s="1"/>
  <c r="BB203" i="1" s="1"/>
  <c r="BE203" i="1"/>
  <c r="BF203" i="1"/>
  <c r="BH203" i="1"/>
  <c r="BI203" i="1" s="1"/>
  <c r="R204" i="1"/>
  <c r="T204" i="1" s="1"/>
  <c r="AV204" i="1"/>
  <c r="AX204" i="1"/>
  <c r="AY204" i="1"/>
  <c r="AZ204" i="1"/>
  <c r="BE204" i="1"/>
  <c r="BF204" i="1" s="1"/>
  <c r="BH204" i="1"/>
  <c r="BI204" i="1"/>
  <c r="R205" i="1"/>
  <c r="T205" i="1" s="1"/>
  <c r="AV205" i="1"/>
  <c r="AX205" i="1"/>
  <c r="AY205" i="1"/>
  <c r="AZ205" i="1"/>
  <c r="BE205" i="1"/>
  <c r="BF205" i="1"/>
  <c r="BI205" i="1" s="1"/>
  <c r="BH205" i="1"/>
  <c r="K206" i="1"/>
  <c r="R206" i="1"/>
  <c r="T206" i="1" s="1"/>
  <c r="AV206" i="1"/>
  <c r="AW206" i="1"/>
  <c r="N206" i="1" s="1"/>
  <c r="AX206" i="1"/>
  <c r="AY206" i="1"/>
  <c r="AZ206" i="1"/>
  <c r="BE206" i="1"/>
  <c r="BF206" i="1"/>
  <c r="BI206" i="1" s="1"/>
  <c r="BH206" i="1"/>
  <c r="K207" i="1"/>
  <c r="R207" i="1"/>
  <c r="T207" i="1" s="1"/>
  <c r="AV207" i="1"/>
  <c r="AW207" i="1"/>
  <c r="AX207" i="1"/>
  <c r="AY207" i="1"/>
  <c r="AZ207" i="1"/>
  <c r="BE207" i="1"/>
  <c r="BF207" i="1"/>
  <c r="BI207" i="1" s="1"/>
  <c r="BH207" i="1"/>
  <c r="BN207" i="1"/>
  <c r="K208" i="1"/>
  <c r="R208" i="1"/>
  <c r="T208" i="1" s="1"/>
  <c r="AV208" i="1"/>
  <c r="AW208" i="1"/>
  <c r="N208" i="1" s="1"/>
  <c r="AX208" i="1"/>
  <c r="AY208" i="1"/>
  <c r="AZ208" i="1"/>
  <c r="BE208" i="1"/>
  <c r="BF208" i="1"/>
  <c r="BI208" i="1" s="1"/>
  <c r="BH208" i="1"/>
  <c r="BN208" i="1"/>
  <c r="K209" i="1"/>
  <c r="R209" i="1"/>
  <c r="T209" i="1" s="1"/>
  <c r="AV209" i="1"/>
  <c r="AW209" i="1"/>
  <c r="N209" i="1" s="1"/>
  <c r="AX209" i="1"/>
  <c r="AY209" i="1"/>
  <c r="AZ209" i="1"/>
  <c r="BE209" i="1"/>
  <c r="BF209" i="1"/>
  <c r="BI209" i="1" s="1"/>
  <c r="BH209" i="1"/>
  <c r="K210" i="1"/>
  <c r="R210" i="1"/>
  <c r="T210" i="1" s="1"/>
  <c r="BN210" i="1" s="1"/>
  <c r="AV210" i="1"/>
  <c r="AW210" i="1"/>
  <c r="N210" i="1" s="1"/>
  <c r="AX210" i="1"/>
  <c r="AY210" i="1"/>
  <c r="AZ210" i="1"/>
  <c r="BA210" i="1" s="1"/>
  <c r="P210" i="1" s="1"/>
  <c r="BB210" i="1" s="1"/>
  <c r="BE210" i="1"/>
  <c r="BF210" i="1"/>
  <c r="BI210" i="1" s="1"/>
  <c r="BH210" i="1"/>
  <c r="K211" i="1"/>
  <c r="R211" i="1"/>
  <c r="T211" i="1" s="1"/>
  <c r="AV211" i="1"/>
  <c r="AW211" i="1"/>
  <c r="N211" i="1" s="1"/>
  <c r="AX211" i="1"/>
  <c r="AY211" i="1"/>
  <c r="AZ211" i="1"/>
  <c r="BE211" i="1"/>
  <c r="BF211" i="1"/>
  <c r="BI211" i="1" s="1"/>
  <c r="BH211" i="1"/>
  <c r="BN211" i="1"/>
  <c r="K212" i="1"/>
  <c r="R212" i="1"/>
  <c r="T212" i="1" s="1"/>
  <c r="AV212" i="1"/>
  <c r="AW212" i="1"/>
  <c r="N212" i="1" s="1"/>
  <c r="AX212" i="1"/>
  <c r="AY212" i="1"/>
  <c r="AZ212" i="1"/>
  <c r="BA212" i="1" s="1"/>
  <c r="P212" i="1" s="1"/>
  <c r="BB212" i="1" s="1"/>
  <c r="BE212" i="1"/>
  <c r="BF212" i="1"/>
  <c r="BI212" i="1" s="1"/>
  <c r="BH212" i="1"/>
  <c r="BN212" i="1"/>
  <c r="K213" i="1"/>
  <c r="R213" i="1"/>
  <c r="T213" i="1" s="1"/>
  <c r="AV213" i="1"/>
  <c r="AW213" i="1"/>
  <c r="N213" i="1" s="1"/>
  <c r="AX213" i="1"/>
  <c r="AY213" i="1"/>
  <c r="AZ213" i="1"/>
  <c r="BA213" i="1" s="1"/>
  <c r="P213" i="1" s="1"/>
  <c r="BB213" i="1"/>
  <c r="BE213" i="1"/>
  <c r="BF213" i="1"/>
  <c r="BI213" i="1" s="1"/>
  <c r="BH213" i="1"/>
  <c r="BN213" i="1"/>
  <c r="K214" i="1"/>
  <c r="R214" i="1"/>
  <c r="T214" i="1" s="1"/>
  <c r="AV214" i="1"/>
  <c r="AW214" i="1"/>
  <c r="N214" i="1" s="1"/>
  <c r="AX214" i="1"/>
  <c r="AY214" i="1"/>
  <c r="AZ214" i="1"/>
  <c r="BA214" i="1" s="1"/>
  <c r="P214" i="1" s="1"/>
  <c r="BB214" i="1" s="1"/>
  <c r="BE214" i="1"/>
  <c r="BF214" i="1"/>
  <c r="BI214" i="1" s="1"/>
  <c r="BH214" i="1"/>
  <c r="BN214" i="1"/>
  <c r="K215" i="1"/>
  <c r="R215" i="1"/>
  <c r="T215" i="1" s="1"/>
  <c r="AV215" i="1"/>
  <c r="AW215" i="1"/>
  <c r="N215" i="1" s="1"/>
  <c r="AX215" i="1"/>
  <c r="AY215" i="1"/>
  <c r="AZ215" i="1"/>
  <c r="BE215" i="1"/>
  <c r="BF215" i="1"/>
  <c r="BI215" i="1" s="1"/>
  <c r="BH215" i="1"/>
  <c r="K216" i="1"/>
  <c r="R216" i="1"/>
  <c r="T216" i="1" s="1"/>
  <c r="BN216" i="1" s="1"/>
  <c r="AV216" i="1"/>
  <c r="AW216" i="1"/>
  <c r="N216" i="1" s="1"/>
  <c r="AX216" i="1"/>
  <c r="AY216" i="1"/>
  <c r="AZ216" i="1"/>
  <c r="BA216" i="1" s="1"/>
  <c r="P216" i="1" s="1"/>
  <c r="BB216" i="1"/>
  <c r="BE216" i="1"/>
  <c r="BF216" i="1"/>
  <c r="BI216" i="1" s="1"/>
  <c r="BH216" i="1"/>
  <c r="K217" i="1"/>
  <c r="R217" i="1"/>
  <c r="T217" i="1" s="1"/>
  <c r="AV217" i="1"/>
  <c r="AW217" i="1"/>
  <c r="AX217" i="1"/>
  <c r="AY217" i="1"/>
  <c r="AZ217" i="1"/>
  <c r="BE217" i="1"/>
  <c r="BF217" i="1"/>
  <c r="BI217" i="1" s="1"/>
  <c r="BH217" i="1"/>
  <c r="BN217" i="1"/>
  <c r="K218" i="1"/>
  <c r="BN218" i="1" s="1"/>
  <c r="R218" i="1"/>
  <c r="T218" i="1" s="1"/>
  <c r="AV218" i="1"/>
  <c r="AW218" i="1"/>
  <c r="N218" i="1" s="1"/>
  <c r="AX218" i="1"/>
  <c r="AY218" i="1"/>
  <c r="AZ218" i="1"/>
  <c r="BE218" i="1"/>
  <c r="BF218" i="1"/>
  <c r="BI218" i="1" s="1"/>
  <c r="BH218" i="1"/>
  <c r="K219" i="1"/>
  <c r="R219" i="1"/>
  <c r="T219" i="1" s="1"/>
  <c r="AV219" i="1"/>
  <c r="AW219" i="1"/>
  <c r="N219" i="1" s="1"/>
  <c r="AX219" i="1"/>
  <c r="AY219" i="1"/>
  <c r="AZ219" i="1"/>
  <c r="BE219" i="1"/>
  <c r="BF219" i="1"/>
  <c r="BI219" i="1" s="1"/>
  <c r="BH219" i="1"/>
  <c r="BN219" i="1"/>
  <c r="K220" i="1"/>
  <c r="R220" i="1"/>
  <c r="T220" i="1" s="1"/>
  <c r="AV220" i="1"/>
  <c r="AW220" i="1"/>
  <c r="AX220" i="1"/>
  <c r="AY220" i="1"/>
  <c r="AZ220" i="1"/>
  <c r="BE220" i="1"/>
  <c r="BF220" i="1"/>
  <c r="BI220" i="1" s="1"/>
  <c r="BH220" i="1"/>
  <c r="BN220" i="1"/>
  <c r="K221" i="1"/>
  <c r="R221" i="1"/>
  <c r="T221" i="1" s="1"/>
  <c r="AV221" i="1"/>
  <c r="AW221" i="1"/>
  <c r="AX221" i="1"/>
  <c r="AY221" i="1"/>
  <c r="AZ221" i="1"/>
  <c r="BE221" i="1"/>
  <c r="BF221" i="1"/>
  <c r="BI221" i="1" s="1"/>
  <c r="BH221" i="1"/>
  <c r="BN221" i="1"/>
  <c r="K222" i="1"/>
  <c r="R222" i="1"/>
  <c r="T222" i="1" s="1"/>
  <c r="BN222" i="1" s="1"/>
  <c r="AV222" i="1"/>
  <c r="AW222" i="1"/>
  <c r="N222" i="1" s="1"/>
  <c r="AX222" i="1"/>
  <c r="AY222" i="1"/>
  <c r="AZ222" i="1"/>
  <c r="BE222" i="1"/>
  <c r="BF222" i="1"/>
  <c r="BI222" i="1" s="1"/>
  <c r="BH222" i="1"/>
  <c r="K223" i="1"/>
  <c r="R223" i="1"/>
  <c r="T223" i="1" s="1"/>
  <c r="AV223" i="1"/>
  <c r="AW223" i="1"/>
  <c r="N223" i="1" s="1"/>
  <c r="AX223" i="1"/>
  <c r="AY223" i="1"/>
  <c r="AZ223" i="1"/>
  <c r="BE223" i="1"/>
  <c r="BF223" i="1" s="1"/>
  <c r="BI223" i="1" s="1"/>
  <c r="BH223" i="1"/>
  <c r="BN223" i="1"/>
  <c r="K224" i="1"/>
  <c r="R224" i="1"/>
  <c r="T224" i="1" s="1"/>
  <c r="AV224" i="1"/>
  <c r="AW224" i="1"/>
  <c r="AX224" i="1"/>
  <c r="AY224" i="1"/>
  <c r="AZ224" i="1"/>
  <c r="BE224" i="1"/>
  <c r="BF224" i="1"/>
  <c r="BI224" i="1" s="1"/>
  <c r="BH224" i="1"/>
  <c r="K225" i="1"/>
  <c r="R225" i="1"/>
  <c r="T225" i="1"/>
  <c r="AV225" i="1"/>
  <c r="AW225" i="1"/>
  <c r="AX225" i="1"/>
  <c r="AY225" i="1"/>
  <c r="AZ225" i="1"/>
  <c r="BE225" i="1"/>
  <c r="BF225" i="1" s="1"/>
  <c r="BH225" i="1"/>
  <c r="BI225" i="1"/>
  <c r="R226" i="1"/>
  <c r="T226" i="1" s="1"/>
  <c r="AV226" i="1"/>
  <c r="AX226" i="1"/>
  <c r="AY226" i="1"/>
  <c r="AZ226" i="1"/>
  <c r="BE226" i="1"/>
  <c r="BF226" i="1"/>
  <c r="BH226" i="1"/>
  <c r="BI226" i="1" s="1"/>
  <c r="K227" i="1"/>
  <c r="N227" i="1"/>
  <c r="R227" i="1"/>
  <c r="T227" i="1"/>
  <c r="AV227" i="1"/>
  <c r="AW227" i="1"/>
  <c r="AX227" i="1"/>
  <c r="AY227" i="1"/>
  <c r="AZ227" i="1"/>
  <c r="BA227" i="1" s="1"/>
  <c r="P227" i="1" s="1"/>
  <c r="BB227" i="1" s="1"/>
  <c r="BE227" i="1"/>
  <c r="BF227" i="1" s="1"/>
  <c r="BI227" i="1" s="1"/>
  <c r="BH227" i="1"/>
  <c r="BN227" i="1"/>
  <c r="K228" i="1"/>
  <c r="N228" i="1"/>
  <c r="R228" i="1"/>
  <c r="T228" i="1" s="1"/>
  <c r="AV228" i="1"/>
  <c r="AW228" i="1" s="1"/>
  <c r="AX228" i="1"/>
  <c r="AY228" i="1"/>
  <c r="AZ228" i="1"/>
  <c r="BE228" i="1"/>
  <c r="BF228" i="1"/>
  <c r="BI228" i="1" s="1"/>
  <c r="BH228" i="1"/>
  <c r="R229" i="1"/>
  <c r="T229" i="1" s="1"/>
  <c r="AV229" i="1"/>
  <c r="K229" i="1" s="1"/>
  <c r="AX229" i="1"/>
  <c r="AY229" i="1"/>
  <c r="AZ229" i="1"/>
  <c r="BE229" i="1"/>
  <c r="BF229" i="1"/>
  <c r="BI229" i="1" s="1"/>
  <c r="BH229" i="1"/>
  <c r="K230" i="1"/>
  <c r="N230" i="1"/>
  <c r="R230" i="1"/>
  <c r="T230" i="1"/>
  <c r="BN230" i="1" s="1"/>
  <c r="AV230" i="1"/>
  <c r="AW230" i="1"/>
  <c r="AX230" i="1"/>
  <c r="AY230" i="1"/>
  <c r="AZ230" i="1"/>
  <c r="BA230" i="1" s="1"/>
  <c r="P230" i="1" s="1"/>
  <c r="BB230" i="1" s="1"/>
  <c r="BE230" i="1"/>
  <c r="BF230" i="1" s="1"/>
  <c r="BI230" i="1" s="1"/>
  <c r="BH230" i="1"/>
  <c r="K231" i="1"/>
  <c r="N231" i="1"/>
  <c r="R231" i="1"/>
  <c r="T231" i="1" s="1"/>
  <c r="AV231" i="1"/>
  <c r="AW231" i="1" s="1"/>
  <c r="AX231" i="1"/>
  <c r="AY231" i="1"/>
  <c r="AZ231" i="1"/>
  <c r="BA231" i="1" s="1"/>
  <c r="P231" i="1" s="1"/>
  <c r="BB231" i="1" s="1"/>
  <c r="BE231" i="1"/>
  <c r="BF231" i="1"/>
  <c r="BI231" i="1" s="1"/>
  <c r="BH231" i="1"/>
  <c r="R232" i="1"/>
  <c r="T232" i="1"/>
  <c r="AV232" i="1"/>
  <c r="K232" i="1" s="1"/>
  <c r="AW232" i="1"/>
  <c r="AX232" i="1"/>
  <c r="AY232" i="1"/>
  <c r="BA232" i="1" s="1"/>
  <c r="P232" i="1" s="1"/>
  <c r="BB232" i="1" s="1"/>
  <c r="AZ232" i="1"/>
  <c r="BE232" i="1"/>
  <c r="BF232" i="1"/>
  <c r="BI232" i="1" s="1"/>
  <c r="BH232" i="1"/>
  <c r="K233" i="1"/>
  <c r="N233" i="1"/>
  <c r="O233" i="1"/>
  <c r="P233" i="1"/>
  <c r="BB233" i="1" s="1"/>
  <c r="R233" i="1"/>
  <c r="T233" i="1"/>
  <c r="AV233" i="1"/>
  <c r="AW233" i="1"/>
  <c r="AX233" i="1"/>
  <c r="AY233" i="1"/>
  <c r="AZ233" i="1"/>
  <c r="BA233" i="1" s="1"/>
  <c r="BE233" i="1"/>
  <c r="BF233" i="1" s="1"/>
  <c r="BI233" i="1" s="1"/>
  <c r="BH233" i="1"/>
  <c r="BN233" i="1"/>
  <c r="K234" i="1"/>
  <c r="R234" i="1"/>
  <c r="T234" i="1" s="1"/>
  <c r="AV234" i="1"/>
  <c r="AW234" i="1" s="1"/>
  <c r="N234" i="1" s="1"/>
  <c r="AX234" i="1"/>
  <c r="AY234" i="1"/>
  <c r="AZ234" i="1"/>
  <c r="BA234" i="1" s="1"/>
  <c r="P234" i="1" s="1"/>
  <c r="BB234" i="1" s="1"/>
  <c r="BE234" i="1"/>
  <c r="BF234" i="1"/>
  <c r="BI234" i="1" s="1"/>
  <c r="BH234" i="1"/>
  <c r="R235" i="1"/>
  <c r="T235" i="1"/>
  <c r="AV235" i="1"/>
  <c r="AX235" i="1"/>
  <c r="AY235" i="1"/>
  <c r="AZ235" i="1"/>
  <c r="BE235" i="1"/>
  <c r="BF235" i="1"/>
  <c r="BI235" i="1" s="1"/>
  <c r="BH235" i="1"/>
  <c r="K236" i="1"/>
  <c r="N236" i="1"/>
  <c r="P236" i="1"/>
  <c r="R236" i="1"/>
  <c r="T236" i="1"/>
  <c r="AV236" i="1"/>
  <c r="AW236" i="1"/>
  <c r="AX236" i="1"/>
  <c r="AY236" i="1"/>
  <c r="AZ236" i="1"/>
  <c r="BA236" i="1" s="1"/>
  <c r="BB236" i="1"/>
  <c r="BC236" i="1"/>
  <c r="BD236" i="1" s="1"/>
  <c r="BG236" i="1" s="1"/>
  <c r="L236" i="1" s="1"/>
  <c r="BJ236" i="1" s="1"/>
  <c r="M236" i="1" s="1"/>
  <c r="BE236" i="1"/>
  <c r="BF236" i="1" s="1"/>
  <c r="BI236" i="1" s="1"/>
  <c r="BH236" i="1"/>
  <c r="BN236" i="1"/>
  <c r="K237" i="1"/>
  <c r="R237" i="1"/>
  <c r="T237" i="1" s="1"/>
  <c r="AV237" i="1"/>
  <c r="AW237" i="1" s="1"/>
  <c r="N237" i="1" s="1"/>
  <c r="AX237" i="1"/>
  <c r="AY237" i="1"/>
  <c r="AZ237" i="1"/>
  <c r="BA237" i="1" s="1"/>
  <c r="P237" i="1" s="1"/>
  <c r="BB237" i="1" s="1"/>
  <c r="BE237" i="1"/>
  <c r="BF237" i="1"/>
  <c r="BI237" i="1" s="1"/>
  <c r="BH237" i="1"/>
  <c r="R238" i="1"/>
  <c r="T238" i="1"/>
  <c r="AV238" i="1"/>
  <c r="K238" i="1" s="1"/>
  <c r="AW238" i="1"/>
  <c r="AX238" i="1"/>
  <c r="AY238" i="1"/>
  <c r="AZ238" i="1"/>
  <c r="BE238" i="1"/>
  <c r="BF238" i="1"/>
  <c r="BH238" i="1"/>
  <c r="BI238" i="1"/>
  <c r="K239" i="1"/>
  <c r="N239" i="1"/>
  <c r="R239" i="1"/>
  <c r="T239" i="1"/>
  <c r="AV239" i="1"/>
  <c r="AW239" i="1"/>
  <c r="AX239" i="1"/>
  <c r="AY239" i="1"/>
  <c r="AZ239" i="1"/>
  <c r="BA239" i="1" s="1"/>
  <c r="P239" i="1" s="1"/>
  <c r="BB239" i="1" s="1"/>
  <c r="BE239" i="1"/>
  <c r="BF239" i="1" s="1"/>
  <c r="BI239" i="1" s="1"/>
  <c r="BH239" i="1"/>
  <c r="BN239" i="1"/>
  <c r="K240" i="1"/>
  <c r="R240" i="1"/>
  <c r="T240" i="1" s="1"/>
  <c r="AV240" i="1"/>
  <c r="AW240" i="1" s="1"/>
  <c r="AX240" i="1"/>
  <c r="AY240" i="1"/>
  <c r="BA240" i="1" s="1"/>
  <c r="P240" i="1" s="1"/>
  <c r="BB240" i="1" s="1"/>
  <c r="AZ240" i="1"/>
  <c r="BE240" i="1"/>
  <c r="BF240" i="1"/>
  <c r="BI240" i="1" s="1"/>
  <c r="BH240" i="1"/>
  <c r="R241" i="1"/>
  <c r="T241" i="1" s="1"/>
  <c r="AV241" i="1"/>
  <c r="K241" i="1" s="1"/>
  <c r="AX241" i="1"/>
  <c r="AY241" i="1"/>
  <c r="AZ241" i="1"/>
  <c r="BE241" i="1"/>
  <c r="BF241" i="1"/>
  <c r="BH241" i="1"/>
  <c r="K242" i="1"/>
  <c r="N242" i="1"/>
  <c r="R242" i="1"/>
  <c r="T242" i="1"/>
  <c r="BN242" i="1" s="1"/>
  <c r="AV242" i="1"/>
  <c r="AW242" i="1"/>
  <c r="AX242" i="1"/>
  <c r="AY242" i="1"/>
  <c r="AZ242" i="1"/>
  <c r="BA242" i="1" s="1"/>
  <c r="P242" i="1" s="1"/>
  <c r="BB242" i="1" s="1"/>
  <c r="BE242" i="1"/>
  <c r="BF242" i="1" s="1"/>
  <c r="BI242" i="1" s="1"/>
  <c r="BH242" i="1"/>
  <c r="K243" i="1"/>
  <c r="N243" i="1"/>
  <c r="R243" i="1"/>
  <c r="T243" i="1" s="1"/>
  <c r="AV243" i="1"/>
  <c r="AW243" i="1" s="1"/>
  <c r="AX243" i="1"/>
  <c r="AY243" i="1"/>
  <c r="AZ243" i="1"/>
  <c r="BA243" i="1" s="1"/>
  <c r="P243" i="1" s="1"/>
  <c r="BB243" i="1" s="1"/>
  <c r="BE243" i="1"/>
  <c r="BF243" i="1"/>
  <c r="BI243" i="1" s="1"/>
  <c r="BH243" i="1"/>
  <c r="R244" i="1"/>
  <c r="T244" i="1"/>
  <c r="AV244" i="1"/>
  <c r="K244" i="1" s="1"/>
  <c r="AW244" i="1"/>
  <c r="AX244" i="1"/>
  <c r="AY244" i="1"/>
  <c r="BA244" i="1" s="1"/>
  <c r="P244" i="1" s="1"/>
  <c r="BB244" i="1" s="1"/>
  <c r="AZ244" i="1"/>
  <c r="BE244" i="1"/>
  <c r="BF244" i="1"/>
  <c r="BI244" i="1" s="1"/>
  <c r="BH244" i="1"/>
  <c r="K245" i="1"/>
  <c r="N245" i="1"/>
  <c r="O245" i="1"/>
  <c r="P245" i="1"/>
  <c r="BB245" i="1" s="1"/>
  <c r="BC245" i="1" s="1"/>
  <c r="BD245" i="1" s="1"/>
  <c r="BG245" i="1" s="1"/>
  <c r="L245" i="1" s="1"/>
  <c r="BJ245" i="1" s="1"/>
  <c r="M245" i="1" s="1"/>
  <c r="R245" i="1"/>
  <c r="T245" i="1"/>
  <c r="AV245" i="1"/>
  <c r="AW245" i="1"/>
  <c r="AX245" i="1"/>
  <c r="AY245" i="1"/>
  <c r="AZ245" i="1"/>
  <c r="BA245" i="1" s="1"/>
  <c r="BE245" i="1"/>
  <c r="BF245" i="1" s="1"/>
  <c r="BI245" i="1" s="1"/>
  <c r="BH245" i="1"/>
  <c r="BN245" i="1"/>
  <c r="K246" i="1"/>
  <c r="R246" i="1"/>
  <c r="T246" i="1" s="1"/>
  <c r="AV246" i="1"/>
  <c r="AW246" i="1" s="1"/>
  <c r="N246" i="1" s="1"/>
  <c r="AX246" i="1"/>
  <c r="AY246" i="1"/>
  <c r="AZ246" i="1"/>
  <c r="BA246" i="1"/>
  <c r="P246" i="1" s="1"/>
  <c r="BB246" i="1" s="1"/>
  <c r="BC246" i="1"/>
  <c r="BD246" i="1" s="1"/>
  <c r="BG246" i="1" s="1"/>
  <c r="L246" i="1" s="1"/>
  <c r="BJ246" i="1" s="1"/>
  <c r="BE246" i="1"/>
  <c r="BF246" i="1"/>
  <c r="BI246" i="1" s="1"/>
  <c r="BH246" i="1"/>
  <c r="R247" i="1"/>
  <c r="T247" i="1"/>
  <c r="AV247" i="1"/>
  <c r="AX247" i="1"/>
  <c r="AY247" i="1"/>
  <c r="AZ247" i="1"/>
  <c r="BE247" i="1"/>
  <c r="BF247" i="1"/>
  <c r="BI247" i="1" s="1"/>
  <c r="BH247" i="1"/>
  <c r="K248" i="1"/>
  <c r="M248" i="1"/>
  <c r="N248" i="1"/>
  <c r="O248" i="1"/>
  <c r="R248" i="1"/>
  <c r="T248" i="1"/>
  <c r="AV248" i="1"/>
  <c r="AW248" i="1"/>
  <c r="AX248" i="1"/>
  <c r="AY248" i="1"/>
  <c r="AZ248" i="1"/>
  <c r="BA248" i="1" s="1"/>
  <c r="P248" i="1" s="1"/>
  <c r="BB248" i="1" s="1"/>
  <c r="BC248" i="1" s="1"/>
  <c r="BD248" i="1"/>
  <c r="BG248" i="1" s="1"/>
  <c r="L248" i="1" s="1"/>
  <c r="BJ248" i="1" s="1"/>
  <c r="BE248" i="1"/>
  <c r="BF248" i="1" s="1"/>
  <c r="BI248" i="1" s="1"/>
  <c r="BH248" i="1"/>
  <c r="BN248" i="1"/>
  <c r="K249" i="1"/>
  <c r="R249" i="1"/>
  <c r="T249" i="1" s="1"/>
  <c r="AV249" i="1"/>
  <c r="AW249" i="1" s="1"/>
  <c r="N249" i="1" s="1"/>
  <c r="AX249" i="1"/>
  <c r="AY249" i="1"/>
  <c r="AZ249" i="1"/>
  <c r="BA249" i="1" s="1"/>
  <c r="P249" i="1" s="1"/>
  <c r="BB249" i="1" s="1"/>
  <c r="O249" i="1" s="1"/>
  <c r="BE249" i="1"/>
  <c r="BF249" i="1"/>
  <c r="BI249" i="1" s="1"/>
  <c r="BH249" i="1"/>
  <c r="R250" i="1"/>
  <c r="T250" i="1"/>
  <c r="AV250" i="1"/>
  <c r="K250" i="1" s="1"/>
  <c r="AW250" i="1"/>
  <c r="AX250" i="1"/>
  <c r="AY250" i="1"/>
  <c r="AZ250" i="1"/>
  <c r="BE250" i="1"/>
  <c r="BF250" i="1"/>
  <c r="BH250" i="1"/>
  <c r="BI250" i="1"/>
  <c r="K251" i="1"/>
  <c r="N251" i="1"/>
  <c r="R251" i="1"/>
  <c r="T251" i="1"/>
  <c r="AV251" i="1"/>
  <c r="AW251" i="1"/>
  <c r="AX251" i="1"/>
  <c r="AY251" i="1"/>
  <c r="AZ251" i="1"/>
  <c r="BA251" i="1" s="1"/>
  <c r="P251" i="1" s="1"/>
  <c r="BB251" i="1"/>
  <c r="BE251" i="1"/>
  <c r="BF251" i="1" s="1"/>
  <c r="BI251" i="1" s="1"/>
  <c r="BH251" i="1"/>
  <c r="BN251" i="1"/>
  <c r="K252" i="1"/>
  <c r="N252" i="1"/>
  <c r="R252" i="1"/>
  <c r="T252" i="1" s="1"/>
  <c r="AV252" i="1"/>
  <c r="AW252" i="1" s="1"/>
  <c r="AX252" i="1"/>
  <c r="AY252" i="1"/>
  <c r="BA252" i="1" s="1"/>
  <c r="P252" i="1" s="1"/>
  <c r="BB252" i="1" s="1"/>
  <c r="AZ252" i="1"/>
  <c r="BE252" i="1"/>
  <c r="BF252" i="1"/>
  <c r="BI252" i="1" s="1"/>
  <c r="BH252" i="1"/>
  <c r="R253" i="1"/>
  <c r="T253" i="1" s="1"/>
  <c r="AV253" i="1"/>
  <c r="K253" i="1" s="1"/>
  <c r="AX253" i="1"/>
  <c r="AY253" i="1"/>
  <c r="AZ253" i="1"/>
  <c r="BE253" i="1"/>
  <c r="BF253" i="1"/>
  <c r="BI253" i="1" s="1"/>
  <c r="BH253" i="1"/>
  <c r="K254" i="1"/>
  <c r="R254" i="1"/>
  <c r="T254" i="1"/>
  <c r="BN254" i="1" s="1"/>
  <c r="AV254" i="1"/>
  <c r="AW254" i="1" s="1"/>
  <c r="AX254" i="1"/>
  <c r="AY254" i="1"/>
  <c r="AZ254" i="1"/>
  <c r="BE254" i="1"/>
  <c r="BF254" i="1" s="1"/>
  <c r="BI254" i="1" s="1"/>
  <c r="BH254" i="1"/>
  <c r="K255" i="1"/>
  <c r="N255" i="1"/>
  <c r="R255" i="1"/>
  <c r="T255" i="1" s="1"/>
  <c r="AV255" i="1"/>
  <c r="AW255" i="1" s="1"/>
  <c r="BA255" i="1" s="1"/>
  <c r="P255" i="1" s="1"/>
  <c r="BB255" i="1" s="1"/>
  <c r="AX255" i="1"/>
  <c r="AY255" i="1"/>
  <c r="AZ255" i="1"/>
  <c r="BE255" i="1"/>
  <c r="BF255" i="1"/>
  <c r="BI255" i="1" s="1"/>
  <c r="BH255" i="1"/>
  <c r="R256" i="1"/>
  <c r="T256" i="1" s="1"/>
  <c r="AV256" i="1"/>
  <c r="K256" i="1" s="1"/>
  <c r="AX256" i="1"/>
  <c r="AY256" i="1"/>
  <c r="AZ256" i="1"/>
  <c r="BE256" i="1"/>
  <c r="BF256" i="1"/>
  <c r="BH256" i="1"/>
  <c r="K257" i="1"/>
  <c r="R257" i="1"/>
  <c r="T257" i="1"/>
  <c r="AV257" i="1"/>
  <c r="AW257" i="1" s="1"/>
  <c r="AX257" i="1"/>
  <c r="AY257" i="1"/>
  <c r="AZ257" i="1"/>
  <c r="BE257" i="1"/>
  <c r="BF257" i="1" s="1"/>
  <c r="BI257" i="1" s="1"/>
  <c r="BH257" i="1"/>
  <c r="BN257" i="1"/>
  <c r="K258" i="1"/>
  <c r="N258" i="1"/>
  <c r="R258" i="1"/>
  <c r="T258" i="1" s="1"/>
  <c r="AV258" i="1"/>
  <c r="AW258" i="1" s="1"/>
  <c r="AX258" i="1"/>
  <c r="AY258" i="1"/>
  <c r="BA258" i="1" s="1"/>
  <c r="P258" i="1" s="1"/>
  <c r="BB258" i="1" s="1"/>
  <c r="BC258" i="1" s="1"/>
  <c r="BD258" i="1" s="1"/>
  <c r="BG258" i="1" s="1"/>
  <c r="L258" i="1" s="1"/>
  <c r="BJ258" i="1" s="1"/>
  <c r="M258" i="1" s="1"/>
  <c r="BL258" i="1" s="1"/>
  <c r="AZ258" i="1"/>
  <c r="BE258" i="1"/>
  <c r="BF258" i="1"/>
  <c r="BI258" i="1" s="1"/>
  <c r="BH258" i="1"/>
  <c r="BK258" i="1"/>
  <c r="R259" i="1"/>
  <c r="T259" i="1" s="1"/>
  <c r="AV259" i="1"/>
  <c r="K259" i="1" s="1"/>
  <c r="AW259" i="1"/>
  <c r="AX259" i="1"/>
  <c r="AY259" i="1"/>
  <c r="AZ259" i="1"/>
  <c r="BA259" i="1" s="1"/>
  <c r="P259" i="1" s="1"/>
  <c r="BB259" i="1" s="1"/>
  <c r="BE259" i="1"/>
  <c r="BF259" i="1"/>
  <c r="BI259" i="1" s="1"/>
  <c r="BH259" i="1"/>
  <c r="K260" i="1"/>
  <c r="N260" i="1"/>
  <c r="R260" i="1"/>
  <c r="T260" i="1"/>
  <c r="AV260" i="1"/>
  <c r="AW260" i="1" s="1"/>
  <c r="AX260" i="1"/>
  <c r="AY260" i="1"/>
  <c r="AZ260" i="1"/>
  <c r="BE260" i="1"/>
  <c r="BF260" i="1" s="1"/>
  <c r="BI260" i="1" s="1"/>
  <c r="BH260" i="1"/>
  <c r="BN260" i="1"/>
  <c r="K261" i="1"/>
  <c r="R261" i="1"/>
  <c r="T261" i="1" s="1"/>
  <c r="AV261" i="1"/>
  <c r="AW261" i="1" s="1"/>
  <c r="N261" i="1" s="1"/>
  <c r="AX261" i="1"/>
  <c r="AY261" i="1"/>
  <c r="AZ261" i="1"/>
  <c r="BA261" i="1"/>
  <c r="P261" i="1" s="1"/>
  <c r="BB261" i="1" s="1"/>
  <c r="BC261" i="1" s="1"/>
  <c r="BD261" i="1" s="1"/>
  <c r="BG261" i="1" s="1"/>
  <c r="L261" i="1" s="1"/>
  <c r="BJ261" i="1" s="1"/>
  <c r="M261" i="1" s="1"/>
  <c r="BE261" i="1"/>
  <c r="BF261" i="1"/>
  <c r="BI261" i="1" s="1"/>
  <c r="BH261" i="1"/>
  <c r="R262" i="1"/>
  <c r="T262" i="1"/>
  <c r="BN262" i="1" s="1"/>
  <c r="AV262" i="1"/>
  <c r="K262" i="1" s="1"/>
  <c r="AW262" i="1"/>
  <c r="AX262" i="1"/>
  <c r="AY262" i="1"/>
  <c r="AZ262" i="1"/>
  <c r="BE262" i="1"/>
  <c r="BF262" i="1"/>
  <c r="BH262" i="1"/>
  <c r="BI262" i="1"/>
  <c r="K263" i="1"/>
  <c r="R263" i="1"/>
  <c r="T263" i="1"/>
  <c r="AV263" i="1"/>
  <c r="AW263" i="1" s="1"/>
  <c r="N263" i="1" s="1"/>
  <c r="AX263" i="1"/>
  <c r="AY263" i="1"/>
  <c r="AZ263" i="1"/>
  <c r="BA263" i="1" s="1"/>
  <c r="P263" i="1" s="1"/>
  <c r="BB263" i="1"/>
  <c r="BE263" i="1"/>
  <c r="BF263" i="1" s="1"/>
  <c r="BI263" i="1" s="1"/>
  <c r="BH263" i="1"/>
  <c r="BN263" i="1"/>
  <c r="R264" i="1"/>
  <c r="T264" i="1" s="1"/>
  <c r="AV264" i="1"/>
  <c r="AX264" i="1"/>
  <c r="AY264" i="1"/>
  <c r="AZ264" i="1"/>
  <c r="BE264" i="1"/>
  <c r="BF264" i="1"/>
  <c r="BH264" i="1"/>
  <c r="R265" i="1"/>
  <c r="T265" i="1" s="1"/>
  <c r="AV265" i="1"/>
  <c r="K265" i="1" s="1"/>
  <c r="BN265" i="1" s="1"/>
  <c r="AX265" i="1"/>
  <c r="AY265" i="1"/>
  <c r="AZ265" i="1"/>
  <c r="BE265" i="1"/>
  <c r="BF265" i="1"/>
  <c r="BI265" i="1" s="1"/>
  <c r="BH265" i="1"/>
  <c r="K266" i="1"/>
  <c r="N266" i="1"/>
  <c r="R266" i="1"/>
  <c r="T266" i="1" s="1"/>
  <c r="AV266" i="1"/>
  <c r="AW266" i="1" s="1"/>
  <c r="AX266" i="1"/>
  <c r="AY266" i="1"/>
  <c r="AZ266" i="1"/>
  <c r="BE266" i="1"/>
  <c r="BF266" i="1"/>
  <c r="BI266" i="1" s="1"/>
  <c r="BH266" i="1"/>
  <c r="R267" i="1"/>
  <c r="T267" i="1" s="1"/>
  <c r="AV267" i="1"/>
  <c r="AX267" i="1"/>
  <c r="AY267" i="1"/>
  <c r="AZ267" i="1"/>
  <c r="BE267" i="1"/>
  <c r="BF267" i="1"/>
  <c r="BH267" i="1"/>
  <c r="R268" i="1"/>
  <c r="T268" i="1" s="1"/>
  <c r="BN268" i="1" s="1"/>
  <c r="AV268" i="1"/>
  <c r="K268" i="1" s="1"/>
  <c r="AW268" i="1"/>
  <c r="AX268" i="1"/>
  <c r="AY268" i="1"/>
  <c r="AZ268" i="1"/>
  <c r="BE268" i="1"/>
  <c r="BF268" i="1"/>
  <c r="BI268" i="1" s="1"/>
  <c r="BH268" i="1"/>
  <c r="K269" i="1"/>
  <c r="O269" i="1"/>
  <c r="R269" i="1"/>
  <c r="T269" i="1" s="1"/>
  <c r="AV269" i="1"/>
  <c r="AW269" i="1" s="1"/>
  <c r="N269" i="1" s="1"/>
  <c r="AX269" i="1"/>
  <c r="AY269" i="1"/>
  <c r="AZ269" i="1"/>
  <c r="BA269" i="1" s="1"/>
  <c r="P269" i="1" s="1"/>
  <c r="BB269" i="1"/>
  <c r="BC269" i="1"/>
  <c r="BD269" i="1" s="1"/>
  <c r="BG269" i="1" s="1"/>
  <c r="BE269" i="1"/>
  <c r="BF269" i="1"/>
  <c r="BI269" i="1" s="1"/>
  <c r="BH269" i="1"/>
  <c r="K270" i="1"/>
  <c r="N270" i="1"/>
  <c r="R270" i="1"/>
  <c r="T270" i="1" s="1"/>
  <c r="AV270" i="1"/>
  <c r="AW270" i="1" s="1"/>
  <c r="AX270" i="1"/>
  <c r="AY270" i="1"/>
  <c r="AZ270" i="1"/>
  <c r="BE270" i="1"/>
  <c r="BF270" i="1"/>
  <c r="BH270" i="1"/>
  <c r="R271" i="1"/>
  <c r="T271" i="1"/>
  <c r="BN271" i="1" s="1"/>
  <c r="AV271" i="1"/>
  <c r="K271" i="1" s="1"/>
  <c r="AX271" i="1"/>
  <c r="AY271" i="1"/>
  <c r="AZ271" i="1"/>
  <c r="BE271" i="1"/>
  <c r="BF271" i="1"/>
  <c r="BH271" i="1"/>
  <c r="BI271" i="1"/>
  <c r="K272" i="1"/>
  <c r="R272" i="1"/>
  <c r="T272" i="1" s="1"/>
  <c r="BN272" i="1" s="1"/>
  <c r="AV272" i="1"/>
  <c r="AW272" i="1" s="1"/>
  <c r="AX272" i="1"/>
  <c r="AY272" i="1"/>
  <c r="AZ272" i="1"/>
  <c r="BA272" i="1" s="1"/>
  <c r="P272" i="1" s="1"/>
  <c r="BB272" i="1"/>
  <c r="BE272" i="1"/>
  <c r="BF272" i="1"/>
  <c r="BI272" i="1" s="1"/>
  <c r="BH272" i="1"/>
  <c r="K273" i="1"/>
  <c r="N273" i="1"/>
  <c r="R273" i="1"/>
  <c r="T273" i="1" s="1"/>
  <c r="AV273" i="1"/>
  <c r="AW273" i="1" s="1"/>
  <c r="AX273" i="1"/>
  <c r="AY273" i="1"/>
  <c r="BA273" i="1" s="1"/>
  <c r="P273" i="1" s="1"/>
  <c r="BB273" i="1" s="1"/>
  <c r="O273" i="1" s="1"/>
  <c r="AZ273" i="1"/>
  <c r="BE273" i="1"/>
  <c r="BF273" i="1"/>
  <c r="BI273" i="1" s="1"/>
  <c r="BH273" i="1"/>
  <c r="R274" i="1"/>
  <c r="T274" i="1"/>
  <c r="AV274" i="1"/>
  <c r="AX274" i="1"/>
  <c r="AY274" i="1"/>
  <c r="AZ274" i="1"/>
  <c r="BE274" i="1"/>
  <c r="BF274" i="1"/>
  <c r="BH274" i="1"/>
  <c r="BI274" i="1"/>
  <c r="R275" i="1"/>
  <c r="T275" i="1"/>
  <c r="AV275" i="1"/>
  <c r="AX275" i="1"/>
  <c r="AY275" i="1"/>
  <c r="AZ275" i="1"/>
  <c r="BE275" i="1"/>
  <c r="BF275" i="1" s="1"/>
  <c r="BI275" i="1" s="1"/>
  <c r="BH275" i="1"/>
  <c r="K276" i="1"/>
  <c r="R276" i="1"/>
  <c r="T276" i="1" s="1"/>
  <c r="AV276" i="1"/>
  <c r="AW276" i="1" s="1"/>
  <c r="N276" i="1" s="1"/>
  <c r="AX276" i="1"/>
  <c r="AY276" i="1"/>
  <c r="AZ276" i="1"/>
  <c r="BA276" i="1"/>
  <c r="P276" i="1" s="1"/>
  <c r="BB276" i="1" s="1"/>
  <c r="BE276" i="1"/>
  <c r="BF276" i="1"/>
  <c r="BH276" i="1"/>
  <c r="BN276" i="1"/>
  <c r="R277" i="1"/>
  <c r="T277" i="1" s="1"/>
  <c r="AV277" i="1"/>
  <c r="AW277" i="1" s="1"/>
  <c r="N277" i="1" s="1"/>
  <c r="AX277" i="1"/>
  <c r="AY277" i="1"/>
  <c r="AZ277" i="1"/>
  <c r="BE277" i="1"/>
  <c r="BF277" i="1"/>
  <c r="BI277" i="1" s="1"/>
  <c r="BH277" i="1"/>
  <c r="K278" i="1"/>
  <c r="N278" i="1"/>
  <c r="R278" i="1"/>
  <c r="T278" i="1"/>
  <c r="AV278" i="1"/>
  <c r="AW278" i="1"/>
  <c r="AX278" i="1"/>
  <c r="AY278" i="1"/>
  <c r="AZ278" i="1"/>
  <c r="BA278" i="1"/>
  <c r="P278" i="1" s="1"/>
  <c r="BB278" i="1" s="1"/>
  <c r="BC278" i="1"/>
  <c r="BD278" i="1" s="1"/>
  <c r="BG278" i="1" s="1"/>
  <c r="L278" i="1" s="1"/>
  <c r="BE278" i="1"/>
  <c r="BF278" i="1" s="1"/>
  <c r="BI278" i="1" s="1"/>
  <c r="BH278" i="1"/>
  <c r="BJ278" i="1"/>
  <c r="M278" i="1" s="1"/>
  <c r="R279" i="1"/>
  <c r="T279" i="1"/>
  <c r="AV279" i="1"/>
  <c r="K279" i="1" s="1"/>
  <c r="AX279" i="1"/>
  <c r="AY279" i="1"/>
  <c r="AZ279" i="1"/>
  <c r="BE279" i="1"/>
  <c r="BF279" i="1"/>
  <c r="BH279" i="1"/>
  <c r="BI279" i="1"/>
  <c r="N280" i="1"/>
  <c r="P280" i="1"/>
  <c r="BB280" i="1" s="1"/>
  <c r="R280" i="1"/>
  <c r="T280" i="1"/>
  <c r="AV280" i="1"/>
  <c r="K280" i="1" s="1"/>
  <c r="BN280" i="1" s="1"/>
  <c r="AW280" i="1"/>
  <c r="AX280" i="1"/>
  <c r="AY280" i="1"/>
  <c r="BA280" i="1" s="1"/>
  <c r="AZ280" i="1"/>
  <c r="BE280" i="1"/>
  <c r="BF280" i="1" s="1"/>
  <c r="BI280" i="1" s="1"/>
  <c r="BH280" i="1"/>
  <c r="K281" i="1"/>
  <c r="BN281" i="1" s="1"/>
  <c r="N281" i="1"/>
  <c r="R281" i="1"/>
  <c r="T281" i="1"/>
  <c r="AV281" i="1"/>
  <c r="AW281" i="1"/>
  <c r="AX281" i="1"/>
  <c r="AY281" i="1"/>
  <c r="AZ281" i="1"/>
  <c r="BE281" i="1"/>
  <c r="BF281" i="1" s="1"/>
  <c r="BI281" i="1" s="1"/>
  <c r="BH281" i="1"/>
  <c r="R282" i="1"/>
  <c r="T282" i="1"/>
  <c r="AV282" i="1"/>
  <c r="AX282" i="1"/>
  <c r="AY282" i="1"/>
  <c r="AZ282" i="1"/>
  <c r="BE282" i="1"/>
  <c r="BF282" i="1"/>
  <c r="BH282" i="1"/>
  <c r="BI282" i="1"/>
  <c r="N283" i="1"/>
  <c r="P283" i="1"/>
  <c r="R283" i="1"/>
  <c r="T283" i="1"/>
  <c r="AV283" i="1"/>
  <c r="K283" i="1" s="1"/>
  <c r="BN283" i="1" s="1"/>
  <c r="AW283" i="1"/>
  <c r="AX283" i="1"/>
  <c r="AY283" i="1"/>
  <c r="BA283" i="1" s="1"/>
  <c r="AZ283" i="1"/>
  <c r="BB283" i="1"/>
  <c r="O283" i="1" s="1"/>
  <c r="BC283" i="1"/>
  <c r="BD283" i="1" s="1"/>
  <c r="BG283" i="1" s="1"/>
  <c r="L283" i="1" s="1"/>
  <c r="BJ283" i="1" s="1"/>
  <c r="M283" i="1" s="1"/>
  <c r="BE283" i="1"/>
  <c r="BF283" i="1" s="1"/>
  <c r="BI283" i="1" s="1"/>
  <c r="BH283" i="1"/>
  <c r="K284" i="1"/>
  <c r="BN284" i="1" s="1"/>
  <c r="N284" i="1"/>
  <c r="R284" i="1"/>
  <c r="T284" i="1"/>
  <c r="AV284" i="1"/>
  <c r="AW284" i="1"/>
  <c r="AX284" i="1"/>
  <c r="AY284" i="1"/>
  <c r="AZ284" i="1"/>
  <c r="BE284" i="1"/>
  <c r="BF284" i="1" s="1"/>
  <c r="BI284" i="1" s="1"/>
  <c r="BH284" i="1"/>
  <c r="R285" i="1"/>
  <c r="T285" i="1"/>
  <c r="AV285" i="1"/>
  <c r="K285" i="1" s="1"/>
  <c r="AX285" i="1"/>
  <c r="AY285" i="1"/>
  <c r="AZ285" i="1"/>
  <c r="BE285" i="1"/>
  <c r="BF285" i="1"/>
  <c r="BI285" i="1" s="1"/>
  <c r="BH285" i="1"/>
  <c r="M286" i="1"/>
  <c r="N286" i="1"/>
  <c r="R286" i="1"/>
  <c r="T286" i="1"/>
  <c r="AV286" i="1"/>
  <c r="K286" i="1" s="1"/>
  <c r="BN286" i="1" s="1"/>
  <c r="AW286" i="1"/>
  <c r="BM286" i="1" s="1"/>
  <c r="BO286" i="1" s="1"/>
  <c r="AX286" i="1"/>
  <c r="AY286" i="1"/>
  <c r="BA286" i="1" s="1"/>
  <c r="P286" i="1" s="1"/>
  <c r="BB286" i="1" s="1"/>
  <c r="O286" i="1" s="1"/>
  <c r="AZ286" i="1"/>
  <c r="BC286" i="1"/>
  <c r="BD286" i="1" s="1"/>
  <c r="BG286" i="1" s="1"/>
  <c r="L286" i="1" s="1"/>
  <c r="BJ286" i="1" s="1"/>
  <c r="BE286" i="1"/>
  <c r="BF286" i="1" s="1"/>
  <c r="BI286" i="1" s="1"/>
  <c r="BH286" i="1"/>
  <c r="K287" i="1"/>
  <c r="N287" i="1"/>
  <c r="R287" i="1"/>
  <c r="T287" i="1"/>
  <c r="AV287" i="1"/>
  <c r="AW287" i="1"/>
  <c r="AX287" i="1"/>
  <c r="AY287" i="1"/>
  <c r="AZ287" i="1"/>
  <c r="BA287" i="1" s="1"/>
  <c r="P287" i="1" s="1"/>
  <c r="BB287" i="1" s="1"/>
  <c r="BE287" i="1"/>
  <c r="BF287" i="1" s="1"/>
  <c r="BI287" i="1" s="1"/>
  <c r="BH287" i="1"/>
  <c r="R288" i="1"/>
  <c r="T288" i="1"/>
  <c r="AV288" i="1"/>
  <c r="K288" i="1" s="1"/>
  <c r="AX288" i="1"/>
  <c r="AY288" i="1"/>
  <c r="AZ288" i="1"/>
  <c r="BE288" i="1"/>
  <c r="BF288" i="1"/>
  <c r="BH288" i="1"/>
  <c r="N289" i="1"/>
  <c r="R289" i="1"/>
  <c r="T289" i="1"/>
  <c r="AV289" i="1"/>
  <c r="K289" i="1" s="1"/>
  <c r="AW289" i="1"/>
  <c r="AX289" i="1"/>
  <c r="AY289" i="1"/>
  <c r="BA289" i="1" s="1"/>
  <c r="P289" i="1" s="1"/>
  <c r="BB289" i="1" s="1"/>
  <c r="AZ289" i="1"/>
  <c r="BE289" i="1"/>
  <c r="BF289" i="1" s="1"/>
  <c r="BI289" i="1" s="1"/>
  <c r="BH289" i="1"/>
  <c r="K290" i="1"/>
  <c r="N290" i="1"/>
  <c r="R290" i="1"/>
  <c r="T290" i="1"/>
  <c r="AV290" i="1"/>
  <c r="AW290" i="1"/>
  <c r="AX290" i="1"/>
  <c r="AY290" i="1"/>
  <c r="AZ290" i="1"/>
  <c r="BA290" i="1"/>
  <c r="P290" i="1" s="1"/>
  <c r="BB290" i="1" s="1"/>
  <c r="BC290" i="1" s="1"/>
  <c r="BD290" i="1" s="1"/>
  <c r="BG290" i="1" s="1"/>
  <c r="L290" i="1" s="1"/>
  <c r="BE290" i="1"/>
  <c r="BF290" i="1" s="1"/>
  <c r="BI290" i="1" s="1"/>
  <c r="BH290" i="1"/>
  <c r="BJ290" i="1"/>
  <c r="M290" i="1" s="1"/>
  <c r="R291" i="1"/>
  <c r="T291" i="1"/>
  <c r="AV291" i="1"/>
  <c r="K291" i="1" s="1"/>
  <c r="AW291" i="1"/>
  <c r="AX291" i="1"/>
  <c r="AY291" i="1"/>
  <c r="AZ291" i="1"/>
  <c r="BE291" i="1"/>
  <c r="BF291" i="1"/>
  <c r="BH291" i="1"/>
  <c r="BI291" i="1"/>
  <c r="N292" i="1"/>
  <c r="P292" i="1"/>
  <c r="BB292" i="1" s="1"/>
  <c r="BC292" i="1" s="1"/>
  <c r="BD292" i="1" s="1"/>
  <c r="R292" i="1"/>
  <c r="T292" i="1"/>
  <c r="AV292" i="1"/>
  <c r="K292" i="1" s="1"/>
  <c r="BN292" i="1" s="1"/>
  <c r="AW292" i="1"/>
  <c r="AX292" i="1"/>
  <c r="AY292" i="1"/>
  <c r="BA292" i="1" s="1"/>
  <c r="AZ292" i="1"/>
  <c r="BE292" i="1"/>
  <c r="BF292" i="1" s="1"/>
  <c r="BI292" i="1" s="1"/>
  <c r="BG292" i="1"/>
  <c r="L292" i="1" s="1"/>
  <c r="BJ292" i="1" s="1"/>
  <c r="M292" i="1" s="1"/>
  <c r="BH292" i="1"/>
  <c r="K293" i="1"/>
  <c r="BN293" i="1" s="1"/>
  <c r="N293" i="1"/>
  <c r="R293" i="1"/>
  <c r="T293" i="1"/>
  <c r="AV293" i="1"/>
  <c r="AW293" i="1"/>
  <c r="AX293" i="1"/>
  <c r="AY293" i="1"/>
  <c r="AZ293" i="1"/>
  <c r="BA293" i="1" s="1"/>
  <c r="P293" i="1" s="1"/>
  <c r="BB293" i="1" s="1"/>
  <c r="BE293" i="1"/>
  <c r="BF293" i="1" s="1"/>
  <c r="BI293" i="1" s="1"/>
  <c r="BH293" i="1"/>
  <c r="R294" i="1"/>
  <c r="T294" i="1" s="1"/>
  <c r="AV294" i="1"/>
  <c r="AX294" i="1"/>
  <c r="AY294" i="1"/>
  <c r="AZ294" i="1"/>
  <c r="BE294" i="1"/>
  <c r="BF294" i="1"/>
  <c r="BI294" i="1" s="1"/>
  <c r="BH294" i="1"/>
  <c r="N295" i="1"/>
  <c r="R295" i="1"/>
  <c r="T295" i="1"/>
  <c r="AV295" i="1"/>
  <c r="K295" i="1" s="1"/>
  <c r="AW295" i="1"/>
  <c r="AX295" i="1"/>
  <c r="AY295" i="1"/>
  <c r="BA295" i="1" s="1"/>
  <c r="P295" i="1" s="1"/>
  <c r="AZ295" i="1"/>
  <c r="BB295" i="1"/>
  <c r="BE295" i="1"/>
  <c r="BF295" i="1" s="1"/>
  <c r="BI295" i="1" s="1"/>
  <c r="BH295" i="1"/>
  <c r="BN295" i="1"/>
  <c r="K296" i="1"/>
  <c r="N296" i="1"/>
  <c r="R296" i="1"/>
  <c r="T296" i="1"/>
  <c r="AV296" i="1"/>
  <c r="AW296" i="1"/>
  <c r="AX296" i="1"/>
  <c r="AY296" i="1"/>
  <c r="AZ296" i="1"/>
  <c r="BA296" i="1"/>
  <c r="P296" i="1" s="1"/>
  <c r="BB296" i="1" s="1"/>
  <c r="BE296" i="1"/>
  <c r="BF296" i="1" s="1"/>
  <c r="BI296" i="1" s="1"/>
  <c r="BH296" i="1"/>
  <c r="R297" i="1"/>
  <c r="T297" i="1"/>
  <c r="AV297" i="1"/>
  <c r="K297" i="1" s="1"/>
  <c r="AW297" i="1"/>
  <c r="AX297" i="1"/>
  <c r="AY297" i="1"/>
  <c r="AZ297" i="1"/>
  <c r="BE297" i="1"/>
  <c r="BF297" i="1"/>
  <c r="BH297" i="1"/>
  <c r="BI297" i="1"/>
  <c r="N298" i="1"/>
  <c r="P298" i="1"/>
  <c r="BB298" i="1" s="1"/>
  <c r="R298" i="1"/>
  <c r="T298" i="1"/>
  <c r="AV298" i="1"/>
  <c r="K298" i="1" s="1"/>
  <c r="AW298" i="1"/>
  <c r="AX298" i="1"/>
  <c r="AY298" i="1"/>
  <c r="BA298" i="1" s="1"/>
  <c r="AZ298" i="1"/>
  <c r="BE298" i="1"/>
  <c r="BF298" i="1" s="1"/>
  <c r="BI298" i="1" s="1"/>
  <c r="BH298" i="1"/>
  <c r="BN298" i="1"/>
  <c r="K299" i="1"/>
  <c r="N299" i="1"/>
  <c r="R299" i="1"/>
  <c r="T299" i="1"/>
  <c r="AV299" i="1"/>
  <c r="AW299" i="1"/>
  <c r="AX299" i="1"/>
  <c r="BA299" i="1" s="1"/>
  <c r="P299" i="1" s="1"/>
  <c r="BB299" i="1" s="1"/>
  <c r="AY299" i="1"/>
  <c r="AZ299" i="1"/>
  <c r="BE299" i="1"/>
  <c r="BF299" i="1" s="1"/>
  <c r="BI299" i="1" s="1"/>
  <c r="BH299" i="1"/>
  <c r="R300" i="1"/>
  <c r="T300" i="1"/>
  <c r="AV300" i="1"/>
  <c r="K300" i="1" s="1"/>
  <c r="BN300" i="1" s="1"/>
  <c r="AX300" i="1"/>
  <c r="AY300" i="1"/>
  <c r="AZ300" i="1"/>
  <c r="BE300" i="1"/>
  <c r="BF300" i="1"/>
  <c r="BI300" i="1" s="1"/>
  <c r="BH300" i="1"/>
  <c r="N301" i="1"/>
  <c r="P301" i="1"/>
  <c r="BB301" i="1" s="1"/>
  <c r="BC301" i="1" s="1"/>
  <c r="BD301" i="1" s="1"/>
  <c r="BG301" i="1" s="1"/>
  <c r="L301" i="1" s="1"/>
  <c r="BJ301" i="1" s="1"/>
  <c r="M301" i="1" s="1"/>
  <c r="R301" i="1"/>
  <c r="T301" i="1"/>
  <c r="BN301" i="1" s="1"/>
  <c r="AV301" i="1"/>
  <c r="K301" i="1" s="1"/>
  <c r="AW301" i="1"/>
  <c r="BM301" i="1" s="1"/>
  <c r="BO301" i="1" s="1"/>
  <c r="AX301" i="1"/>
  <c r="AY301" i="1"/>
  <c r="BA301" i="1" s="1"/>
  <c r="AZ301" i="1"/>
  <c r="BE301" i="1"/>
  <c r="BF301" i="1" s="1"/>
  <c r="BI301" i="1" s="1"/>
  <c r="BH301" i="1"/>
  <c r="K302" i="1"/>
  <c r="BN302" i="1" s="1"/>
  <c r="N302" i="1"/>
  <c r="R302" i="1"/>
  <c r="T302" i="1"/>
  <c r="AV302" i="1"/>
  <c r="AW302" i="1"/>
  <c r="AX302" i="1"/>
  <c r="AY302" i="1"/>
  <c r="AZ302" i="1"/>
  <c r="BE302" i="1"/>
  <c r="BF302" i="1" s="1"/>
  <c r="BI302" i="1" s="1"/>
  <c r="BH302" i="1"/>
  <c r="R303" i="1"/>
  <c r="T303" i="1" s="1"/>
  <c r="AV303" i="1"/>
  <c r="AX303" i="1"/>
  <c r="AY303" i="1"/>
  <c r="AZ303" i="1"/>
  <c r="BE303" i="1"/>
  <c r="BF303" i="1"/>
  <c r="BI303" i="1" s="1"/>
  <c r="BH303" i="1"/>
  <c r="N304" i="1"/>
  <c r="R304" i="1"/>
  <c r="T304" i="1"/>
  <c r="AV304" i="1"/>
  <c r="K304" i="1" s="1"/>
  <c r="BN304" i="1" s="1"/>
  <c r="AW304" i="1"/>
  <c r="AX304" i="1"/>
  <c r="AY304" i="1"/>
  <c r="BA304" i="1" s="1"/>
  <c r="P304" i="1" s="1"/>
  <c r="AZ304" i="1"/>
  <c r="BB304" i="1"/>
  <c r="BE304" i="1"/>
  <c r="BF304" i="1" s="1"/>
  <c r="BI304" i="1" s="1"/>
  <c r="BH304" i="1"/>
  <c r="K305" i="1"/>
  <c r="N305" i="1"/>
  <c r="R305" i="1"/>
  <c r="T305" i="1"/>
  <c r="AV305" i="1"/>
  <c r="AW305" i="1"/>
  <c r="AX305" i="1"/>
  <c r="AY305" i="1"/>
  <c r="AZ305" i="1"/>
  <c r="BA305" i="1"/>
  <c r="P305" i="1" s="1"/>
  <c r="BB305" i="1" s="1"/>
  <c r="BC305" i="1"/>
  <c r="BD305" i="1" s="1"/>
  <c r="BE305" i="1"/>
  <c r="BF305" i="1" s="1"/>
  <c r="BI305" i="1" s="1"/>
  <c r="BG305" i="1"/>
  <c r="L305" i="1" s="1"/>
  <c r="BJ305" i="1" s="1"/>
  <c r="M305" i="1" s="1"/>
  <c r="BH305" i="1"/>
  <c r="R306" i="1"/>
  <c r="T306" i="1"/>
  <c r="AV306" i="1"/>
  <c r="K306" i="1" s="1"/>
  <c r="AW306" i="1"/>
  <c r="AX306" i="1"/>
  <c r="AY306" i="1"/>
  <c r="AZ306" i="1"/>
  <c r="BE306" i="1"/>
  <c r="BF306" i="1"/>
  <c r="BI306" i="1" s="1"/>
  <c r="BH306" i="1"/>
  <c r="N307" i="1"/>
  <c r="R307" i="1"/>
  <c r="T307" i="1"/>
  <c r="AV307" i="1"/>
  <c r="K307" i="1" s="1"/>
  <c r="BN307" i="1" s="1"/>
  <c r="AW307" i="1"/>
  <c r="AX307" i="1"/>
  <c r="AY307" i="1"/>
  <c r="BA307" i="1" s="1"/>
  <c r="P307" i="1" s="1"/>
  <c r="BB307" i="1" s="1"/>
  <c r="O307" i="1" s="1"/>
  <c r="AZ307" i="1"/>
  <c r="BC307" i="1"/>
  <c r="BD307" i="1" s="1"/>
  <c r="BG307" i="1" s="1"/>
  <c r="L307" i="1" s="1"/>
  <c r="BJ307" i="1" s="1"/>
  <c r="M307" i="1" s="1"/>
  <c r="BE307" i="1"/>
  <c r="BF307" i="1" s="1"/>
  <c r="BI307" i="1" s="1"/>
  <c r="BH307" i="1"/>
  <c r="K308" i="1"/>
  <c r="N308" i="1"/>
  <c r="R308" i="1"/>
  <c r="T308" i="1"/>
  <c r="AV308" i="1"/>
  <c r="AW308" i="1"/>
  <c r="AX308" i="1"/>
  <c r="AY308" i="1"/>
  <c r="BA308" i="1" s="1"/>
  <c r="P308" i="1" s="1"/>
  <c r="BB308" i="1" s="1"/>
  <c r="AZ308" i="1"/>
  <c r="BE308" i="1"/>
  <c r="BF308" i="1" s="1"/>
  <c r="BI308" i="1" s="1"/>
  <c r="BH308" i="1"/>
  <c r="R309" i="1"/>
  <c r="T309" i="1"/>
  <c r="AV309" i="1"/>
  <c r="AX309" i="1"/>
  <c r="AY309" i="1"/>
  <c r="AZ309" i="1"/>
  <c r="BE309" i="1"/>
  <c r="BF309" i="1"/>
  <c r="BH309" i="1"/>
  <c r="BI309" i="1"/>
  <c r="N310" i="1"/>
  <c r="R310" i="1"/>
  <c r="T310" i="1"/>
  <c r="BN310" i="1" s="1"/>
  <c r="AV310" i="1"/>
  <c r="K310" i="1" s="1"/>
  <c r="AW310" i="1"/>
  <c r="AX310" i="1"/>
  <c r="AY310" i="1"/>
  <c r="BA310" i="1" s="1"/>
  <c r="P310" i="1" s="1"/>
  <c r="BB310" i="1" s="1"/>
  <c r="AZ310" i="1"/>
  <c r="BE310" i="1"/>
  <c r="BF310" i="1" s="1"/>
  <c r="BI310" i="1" s="1"/>
  <c r="BH310" i="1"/>
  <c r="K311" i="1"/>
  <c r="N311" i="1"/>
  <c r="R311" i="1"/>
  <c r="T311" i="1"/>
  <c r="AV311" i="1"/>
  <c r="AW311" i="1"/>
  <c r="AX311" i="1"/>
  <c r="AY311" i="1"/>
  <c r="AZ311" i="1"/>
  <c r="BA311" i="1"/>
  <c r="P311" i="1" s="1"/>
  <c r="BB311" i="1" s="1"/>
  <c r="BE311" i="1"/>
  <c r="BF311" i="1" s="1"/>
  <c r="BI311" i="1" s="1"/>
  <c r="BH311" i="1"/>
  <c r="R312" i="1"/>
  <c r="T312" i="1"/>
  <c r="AV312" i="1"/>
  <c r="K312" i="1" s="1"/>
  <c r="AW312" i="1"/>
  <c r="AX312" i="1"/>
  <c r="AY312" i="1"/>
  <c r="AZ312" i="1"/>
  <c r="BE312" i="1"/>
  <c r="BF312" i="1"/>
  <c r="BH312" i="1"/>
  <c r="BI312" i="1"/>
  <c r="R313" i="1"/>
  <c r="BA313" i="1" s="1"/>
  <c r="P313" i="1" s="1"/>
  <c r="BB313" i="1" s="1"/>
  <c r="T313" i="1"/>
  <c r="AV313" i="1"/>
  <c r="K313" i="1" s="1"/>
  <c r="AW313" i="1"/>
  <c r="AX313" i="1"/>
  <c r="AY313" i="1"/>
  <c r="AZ313" i="1"/>
  <c r="BE313" i="1"/>
  <c r="BF313" i="1"/>
  <c r="BI313" i="1" s="1"/>
  <c r="BH313" i="1"/>
  <c r="K314" i="1"/>
  <c r="BN314" i="1" s="1"/>
  <c r="N314" i="1"/>
  <c r="P314" i="1"/>
  <c r="BB314" i="1" s="1"/>
  <c r="R314" i="1"/>
  <c r="T314" i="1"/>
  <c r="AV314" i="1"/>
  <c r="AW314" i="1"/>
  <c r="BA314" i="1" s="1"/>
  <c r="AX314" i="1"/>
  <c r="AY314" i="1"/>
  <c r="AZ314" i="1"/>
  <c r="BE314" i="1"/>
  <c r="BF314" i="1" s="1"/>
  <c r="BH314" i="1"/>
  <c r="BI314" i="1"/>
  <c r="R315" i="1"/>
  <c r="T315" i="1" s="1"/>
  <c r="AV315" i="1"/>
  <c r="AX315" i="1"/>
  <c r="AY315" i="1"/>
  <c r="AZ315" i="1"/>
  <c r="BE315" i="1"/>
  <c r="BF315" i="1"/>
  <c r="BH315" i="1"/>
  <c r="BI315" i="1"/>
  <c r="R316" i="1"/>
  <c r="T316" i="1" s="1"/>
  <c r="AV316" i="1"/>
  <c r="K316" i="1" s="1"/>
  <c r="AW316" i="1"/>
  <c r="AX316" i="1"/>
  <c r="AY316" i="1"/>
  <c r="AZ316" i="1"/>
  <c r="BE316" i="1"/>
  <c r="BF316" i="1"/>
  <c r="BH316" i="1"/>
  <c r="BI316" i="1"/>
  <c r="K317" i="1"/>
  <c r="N317" i="1"/>
  <c r="P317" i="1"/>
  <c r="BB317" i="1" s="1"/>
  <c r="R317" i="1"/>
  <c r="T317" i="1"/>
  <c r="AV317" i="1"/>
  <c r="AW317" i="1"/>
  <c r="AX317" i="1"/>
  <c r="BA317" i="1" s="1"/>
  <c r="AY317" i="1"/>
  <c r="AZ317" i="1"/>
  <c r="BE317" i="1"/>
  <c r="BF317" i="1" s="1"/>
  <c r="BH317" i="1"/>
  <c r="BI317" i="1"/>
  <c r="R318" i="1"/>
  <c r="T318" i="1" s="1"/>
  <c r="AV318" i="1"/>
  <c r="K318" i="1" s="1"/>
  <c r="AW318" i="1"/>
  <c r="AX318" i="1"/>
  <c r="AY318" i="1"/>
  <c r="AZ318" i="1"/>
  <c r="BE318" i="1"/>
  <c r="BF318" i="1" s="1"/>
  <c r="BI318" i="1" s="1"/>
  <c r="BH318" i="1"/>
  <c r="R319" i="1"/>
  <c r="T319" i="1"/>
  <c r="BN319" i="1" s="1"/>
  <c r="AV319" i="1"/>
  <c r="K319" i="1" s="1"/>
  <c r="AW319" i="1"/>
  <c r="AX319" i="1"/>
  <c r="AY319" i="1"/>
  <c r="BA319" i="1" s="1"/>
  <c r="P319" i="1" s="1"/>
  <c r="BB319" i="1" s="1"/>
  <c r="AZ319" i="1"/>
  <c r="BE319" i="1"/>
  <c r="BF319" i="1"/>
  <c r="BH319" i="1"/>
  <c r="BI319" i="1"/>
  <c r="K320" i="1"/>
  <c r="P320" i="1"/>
  <c r="BB320" i="1" s="1"/>
  <c r="R320" i="1"/>
  <c r="T320" i="1"/>
  <c r="BN320" i="1" s="1"/>
  <c r="AV320" i="1"/>
  <c r="AW320" i="1"/>
  <c r="AX320" i="1"/>
  <c r="BA320" i="1" s="1"/>
  <c r="AY320" i="1"/>
  <c r="AZ320" i="1"/>
  <c r="BE320" i="1"/>
  <c r="BF320" i="1" s="1"/>
  <c r="BH320" i="1"/>
  <c r="BI320" i="1"/>
  <c r="P321" i="1"/>
  <c r="BB321" i="1" s="1"/>
  <c r="R321" i="1"/>
  <c r="T321" i="1" s="1"/>
  <c r="AV321" i="1"/>
  <c r="K321" i="1" s="1"/>
  <c r="AW321" i="1"/>
  <c r="N321" i="1" s="1"/>
  <c r="AX321" i="1"/>
  <c r="AY321" i="1"/>
  <c r="AZ321" i="1"/>
  <c r="BA321" i="1"/>
  <c r="BE321" i="1"/>
  <c r="BF321" i="1"/>
  <c r="BH321" i="1"/>
  <c r="R322" i="1"/>
  <c r="T322" i="1"/>
  <c r="BN322" i="1" s="1"/>
  <c r="AV322" i="1"/>
  <c r="K322" i="1" s="1"/>
  <c r="AW322" i="1"/>
  <c r="AX322" i="1"/>
  <c r="AY322" i="1"/>
  <c r="AZ322" i="1"/>
  <c r="BE322" i="1"/>
  <c r="BF322" i="1"/>
  <c r="BH322" i="1"/>
  <c r="BI322" i="1"/>
  <c r="K323" i="1"/>
  <c r="N323" i="1"/>
  <c r="O323" i="1"/>
  <c r="R323" i="1"/>
  <c r="T323" i="1"/>
  <c r="BN323" i="1" s="1"/>
  <c r="AV323" i="1"/>
  <c r="AW323" i="1"/>
  <c r="AX323" i="1"/>
  <c r="AY323" i="1"/>
  <c r="BA323" i="1" s="1"/>
  <c r="P323" i="1" s="1"/>
  <c r="AZ323" i="1"/>
  <c r="BB323" i="1"/>
  <c r="BC323" i="1" s="1"/>
  <c r="BD323" i="1" s="1"/>
  <c r="BG323" i="1" s="1"/>
  <c r="L323" i="1" s="1"/>
  <c r="BJ323" i="1" s="1"/>
  <c r="M323" i="1" s="1"/>
  <c r="BE323" i="1"/>
  <c r="BF323" i="1" s="1"/>
  <c r="BI323" i="1" s="1"/>
  <c r="BH323" i="1"/>
  <c r="K324" i="1"/>
  <c r="N324" i="1"/>
  <c r="R324" i="1"/>
  <c r="T324" i="1" s="1"/>
  <c r="AV324" i="1"/>
  <c r="AW324" i="1"/>
  <c r="AX324" i="1"/>
  <c r="AY324" i="1"/>
  <c r="AZ324" i="1"/>
  <c r="BE324" i="1"/>
  <c r="BF324" i="1"/>
  <c r="BI324" i="1" s="1"/>
  <c r="BH324" i="1"/>
  <c r="N325" i="1"/>
  <c r="R325" i="1"/>
  <c r="T325" i="1" s="1"/>
  <c r="BN325" i="1" s="1"/>
  <c r="AV325" i="1"/>
  <c r="K325" i="1" s="1"/>
  <c r="AW325" i="1"/>
  <c r="AX325" i="1"/>
  <c r="AY325" i="1"/>
  <c r="AZ325" i="1"/>
  <c r="BE325" i="1"/>
  <c r="BF325" i="1"/>
  <c r="BI325" i="1" s="1"/>
  <c r="BH325" i="1"/>
  <c r="K326" i="1"/>
  <c r="N326" i="1"/>
  <c r="R326" i="1"/>
  <c r="T326" i="1"/>
  <c r="AV326" i="1"/>
  <c r="AW326" i="1"/>
  <c r="AX326" i="1"/>
  <c r="AY326" i="1"/>
  <c r="AZ326" i="1"/>
  <c r="BA326" i="1" s="1"/>
  <c r="P326" i="1" s="1"/>
  <c r="BB326" i="1" s="1"/>
  <c r="BE326" i="1"/>
  <c r="BF326" i="1" s="1"/>
  <c r="BH326" i="1"/>
  <c r="BI326" i="1"/>
  <c r="BN326" i="1"/>
  <c r="K327" i="1"/>
  <c r="R327" i="1"/>
  <c r="T327" i="1"/>
  <c r="AV327" i="1"/>
  <c r="AW327" i="1"/>
  <c r="N327" i="1" s="1"/>
  <c r="AX327" i="1"/>
  <c r="AY327" i="1"/>
  <c r="AZ327" i="1"/>
  <c r="BA327" i="1" s="1"/>
  <c r="P327" i="1" s="1"/>
  <c r="BB327" i="1" s="1"/>
  <c r="BE327" i="1"/>
  <c r="BF327" i="1" s="1"/>
  <c r="BI327" i="1" s="1"/>
  <c r="BH327" i="1"/>
  <c r="N328" i="1"/>
  <c r="R328" i="1"/>
  <c r="T328" i="1"/>
  <c r="BN328" i="1" s="1"/>
  <c r="AV328" i="1"/>
  <c r="K328" i="1" s="1"/>
  <c r="AW328" i="1"/>
  <c r="AX328" i="1"/>
  <c r="AY328" i="1"/>
  <c r="BA328" i="1" s="1"/>
  <c r="P328" i="1" s="1"/>
  <c r="BB328" i="1" s="1"/>
  <c r="AZ328" i="1"/>
  <c r="BE328" i="1"/>
  <c r="BF328" i="1"/>
  <c r="BI328" i="1" s="1"/>
  <c r="BH328" i="1"/>
  <c r="K329" i="1"/>
  <c r="R329" i="1"/>
  <c r="T329" i="1"/>
  <c r="AV329" i="1"/>
  <c r="AW329" i="1"/>
  <c r="AX329" i="1"/>
  <c r="AY329" i="1"/>
  <c r="BA329" i="1" s="1"/>
  <c r="P329" i="1" s="1"/>
  <c r="BB329" i="1" s="1"/>
  <c r="AZ329" i="1"/>
  <c r="BE329" i="1"/>
  <c r="BF329" i="1" s="1"/>
  <c r="BI329" i="1" s="1"/>
  <c r="BH329" i="1"/>
  <c r="BN329" i="1"/>
  <c r="R330" i="1"/>
  <c r="T330" i="1"/>
  <c r="AV330" i="1"/>
  <c r="K330" i="1" s="1"/>
  <c r="AW330" i="1"/>
  <c r="AX330" i="1"/>
  <c r="AY330" i="1"/>
  <c r="AZ330" i="1"/>
  <c r="BE330" i="1"/>
  <c r="BF330" i="1"/>
  <c r="BH330" i="1"/>
  <c r="BI330" i="1"/>
  <c r="R331" i="1"/>
  <c r="T331" i="1"/>
  <c r="AV331" i="1"/>
  <c r="AX331" i="1"/>
  <c r="AY331" i="1"/>
  <c r="AZ331" i="1"/>
  <c r="BE331" i="1"/>
  <c r="BF331" i="1"/>
  <c r="BH331" i="1"/>
  <c r="BI331" i="1"/>
  <c r="K332" i="1"/>
  <c r="R332" i="1"/>
  <c r="T332" i="1"/>
  <c r="BN332" i="1" s="1"/>
  <c r="AV332" i="1"/>
  <c r="AW332" i="1"/>
  <c r="AX332" i="1"/>
  <c r="BA332" i="1" s="1"/>
  <c r="P332" i="1" s="1"/>
  <c r="BB332" i="1" s="1"/>
  <c r="AY332" i="1"/>
  <c r="AZ332" i="1"/>
  <c r="BE332" i="1"/>
  <c r="BF332" i="1" s="1"/>
  <c r="BI332" i="1" s="1"/>
  <c r="BH332" i="1"/>
  <c r="R333" i="1"/>
  <c r="T333" i="1"/>
  <c r="AV333" i="1"/>
  <c r="K333" i="1" s="1"/>
  <c r="AW333" i="1"/>
  <c r="AX333" i="1"/>
  <c r="AY333" i="1"/>
  <c r="AZ333" i="1"/>
  <c r="BE333" i="1"/>
  <c r="BF333" i="1"/>
  <c r="BH333" i="1"/>
  <c r="BI333" i="1"/>
  <c r="O334" i="1"/>
  <c r="R334" i="1"/>
  <c r="T334" i="1"/>
  <c r="AV334" i="1"/>
  <c r="K334" i="1" s="1"/>
  <c r="AW334" i="1"/>
  <c r="AX334" i="1"/>
  <c r="AY334" i="1"/>
  <c r="AZ334" i="1"/>
  <c r="BA334" i="1"/>
  <c r="P334" i="1" s="1"/>
  <c r="BB334" i="1" s="1"/>
  <c r="BC334" i="1" s="1"/>
  <c r="BD334" i="1"/>
  <c r="BG334" i="1" s="1"/>
  <c r="L334" i="1" s="1"/>
  <c r="BJ334" i="1" s="1"/>
  <c r="M334" i="1" s="1"/>
  <c r="BE334" i="1"/>
  <c r="BF334" i="1"/>
  <c r="BI334" i="1" s="1"/>
  <c r="BH334" i="1"/>
  <c r="BN334" i="1"/>
  <c r="K335" i="1"/>
  <c r="M335" i="1"/>
  <c r="N335" i="1"/>
  <c r="P335" i="1"/>
  <c r="BB335" i="1" s="1"/>
  <c r="R335" i="1"/>
  <c r="T335" i="1"/>
  <c r="BN335" i="1" s="1"/>
  <c r="AV335" i="1"/>
  <c r="AW335" i="1"/>
  <c r="AX335" i="1"/>
  <c r="AY335" i="1"/>
  <c r="BA335" i="1" s="1"/>
  <c r="AZ335" i="1"/>
  <c r="BC335" i="1"/>
  <c r="BD335" i="1"/>
  <c r="BG335" i="1" s="1"/>
  <c r="L335" i="1" s="1"/>
  <c r="BJ335" i="1" s="1"/>
  <c r="BE335" i="1"/>
  <c r="BF335" i="1" s="1"/>
  <c r="BH335" i="1"/>
  <c r="O335" i="1" s="1"/>
  <c r="R336" i="1"/>
  <c r="T336" i="1" s="1"/>
  <c r="AV336" i="1"/>
  <c r="K336" i="1" s="1"/>
  <c r="AW336" i="1"/>
  <c r="N336" i="1" s="1"/>
  <c r="AX336" i="1"/>
  <c r="AY336" i="1"/>
  <c r="AZ336" i="1"/>
  <c r="BA336" i="1"/>
  <c r="P336" i="1" s="1"/>
  <c r="BB336" i="1" s="1"/>
  <c r="BE336" i="1"/>
  <c r="BF336" i="1"/>
  <c r="BI336" i="1" s="1"/>
  <c r="BH336" i="1"/>
  <c r="BN336" i="1"/>
  <c r="K337" i="1"/>
  <c r="R337" i="1"/>
  <c r="T337" i="1" s="1"/>
  <c r="AV337" i="1"/>
  <c r="AW337" i="1"/>
  <c r="AX337" i="1"/>
  <c r="AY337" i="1"/>
  <c r="AZ337" i="1"/>
  <c r="BA337" i="1" s="1"/>
  <c r="P337" i="1" s="1"/>
  <c r="BB337" i="1"/>
  <c r="BE337" i="1"/>
  <c r="BF337" i="1"/>
  <c r="BH337" i="1"/>
  <c r="BI337" i="1"/>
  <c r="BN337" i="1"/>
  <c r="R338" i="1"/>
  <c r="T338" i="1"/>
  <c r="AV338" i="1"/>
  <c r="AX338" i="1"/>
  <c r="AY338" i="1"/>
  <c r="AZ338" i="1"/>
  <c r="BE338" i="1"/>
  <c r="BF338" i="1" s="1"/>
  <c r="BI338" i="1" s="1"/>
  <c r="BH338" i="1"/>
  <c r="K339" i="1"/>
  <c r="R339" i="1"/>
  <c r="T339" i="1" s="1"/>
  <c r="AV339" i="1"/>
  <c r="AW339" i="1"/>
  <c r="N339" i="1" s="1"/>
  <c r="AX339" i="1"/>
  <c r="BA339" i="1" s="1"/>
  <c r="P339" i="1" s="1"/>
  <c r="BB339" i="1" s="1"/>
  <c r="AY339" i="1"/>
  <c r="AZ339" i="1"/>
  <c r="BE339" i="1"/>
  <c r="BF339" i="1" s="1"/>
  <c r="BI339" i="1" s="1"/>
  <c r="BH339" i="1"/>
  <c r="BN339" i="1"/>
  <c r="K340" i="1"/>
  <c r="R340" i="1"/>
  <c r="T340" i="1" s="1"/>
  <c r="AV340" i="1"/>
  <c r="AW340" i="1"/>
  <c r="N340" i="1" s="1"/>
  <c r="AX340" i="1"/>
  <c r="AY340" i="1"/>
  <c r="AZ340" i="1"/>
  <c r="BA340" i="1" s="1"/>
  <c r="P340" i="1" s="1"/>
  <c r="BB340" i="1"/>
  <c r="BE340" i="1"/>
  <c r="BF340" i="1" s="1"/>
  <c r="BI340" i="1" s="1"/>
  <c r="BH340" i="1"/>
  <c r="BN340" i="1"/>
  <c r="R341" i="1"/>
  <c r="T341" i="1"/>
  <c r="AV341" i="1"/>
  <c r="K341" i="1" s="1"/>
  <c r="AX341" i="1"/>
  <c r="AY341" i="1"/>
  <c r="AZ341" i="1"/>
  <c r="BE341" i="1"/>
  <c r="BF341" i="1" s="1"/>
  <c r="BI341" i="1" s="1"/>
  <c r="BH341" i="1"/>
  <c r="BN341" i="1"/>
  <c r="K342" i="1"/>
  <c r="BN342" i="1" s="1"/>
  <c r="R342" i="1"/>
  <c r="T342" i="1" s="1"/>
  <c r="AV342" i="1"/>
  <c r="AW342" i="1"/>
  <c r="AX342" i="1"/>
  <c r="AY342" i="1"/>
  <c r="AZ342" i="1"/>
  <c r="BA342" i="1"/>
  <c r="P342" i="1" s="1"/>
  <c r="BB342" i="1" s="1"/>
  <c r="BE342" i="1"/>
  <c r="BF342" i="1" s="1"/>
  <c r="BI342" i="1" s="1"/>
  <c r="BH342" i="1"/>
  <c r="K343" i="1"/>
  <c r="P343" i="1"/>
  <c r="BB343" i="1" s="1"/>
  <c r="R343" i="1"/>
  <c r="T343" i="1" s="1"/>
  <c r="AV343" i="1"/>
  <c r="AW343" i="1"/>
  <c r="N343" i="1" s="1"/>
  <c r="AX343" i="1"/>
  <c r="AY343" i="1"/>
  <c r="AZ343" i="1"/>
  <c r="BA343" i="1"/>
  <c r="BE343" i="1"/>
  <c r="BF343" i="1"/>
  <c r="BH343" i="1"/>
  <c r="BI343" i="1"/>
  <c r="R344" i="1"/>
  <c r="T344" i="1" s="1"/>
  <c r="AV344" i="1"/>
  <c r="AX344" i="1"/>
  <c r="AY344" i="1"/>
  <c r="AZ344" i="1"/>
  <c r="BE344" i="1"/>
  <c r="BF344" i="1"/>
  <c r="BI344" i="1" s="1"/>
  <c r="BH344" i="1"/>
  <c r="K345" i="1"/>
  <c r="BN345" i="1" s="1"/>
  <c r="R345" i="1"/>
  <c r="T345" i="1" s="1"/>
  <c r="AV345" i="1"/>
  <c r="AW345" i="1"/>
  <c r="AX345" i="1"/>
  <c r="AY345" i="1"/>
  <c r="AZ345" i="1"/>
  <c r="BE345" i="1"/>
  <c r="BF345" i="1"/>
  <c r="BI345" i="1" s="1"/>
  <c r="BH345" i="1"/>
  <c r="R346" i="1"/>
  <c r="T346" i="1" s="1"/>
  <c r="AV346" i="1"/>
  <c r="AX346" i="1"/>
  <c r="AY346" i="1"/>
  <c r="AZ346" i="1"/>
  <c r="BE346" i="1"/>
  <c r="BF346" i="1"/>
  <c r="BH346" i="1"/>
  <c r="BI346" i="1" s="1"/>
  <c r="R347" i="1"/>
  <c r="T347" i="1"/>
  <c r="AV347" i="1"/>
  <c r="K347" i="1" s="1"/>
  <c r="AW347" i="1"/>
  <c r="AX347" i="1"/>
  <c r="BA347" i="1" s="1"/>
  <c r="P347" i="1" s="1"/>
  <c r="BB347" i="1" s="1"/>
  <c r="AY347" i="1"/>
  <c r="AZ347" i="1"/>
  <c r="BE347" i="1"/>
  <c r="BF347" i="1" s="1"/>
  <c r="BI347" i="1" s="1"/>
  <c r="BH347" i="1"/>
  <c r="K348" i="1"/>
  <c r="BN348" i="1" s="1"/>
  <c r="R348" i="1"/>
  <c r="T348" i="1" s="1"/>
  <c r="AV348" i="1"/>
  <c r="AW348" i="1"/>
  <c r="BA348" i="1" s="1"/>
  <c r="P348" i="1" s="1"/>
  <c r="BB348" i="1" s="1"/>
  <c r="AX348" i="1"/>
  <c r="AY348" i="1"/>
  <c r="AZ348" i="1"/>
  <c r="BE348" i="1"/>
  <c r="BF348" i="1" s="1"/>
  <c r="BH348" i="1"/>
  <c r="BI348" i="1"/>
  <c r="K349" i="1"/>
  <c r="R349" i="1"/>
  <c r="T349" i="1" s="1"/>
  <c r="AV349" i="1"/>
  <c r="AW349" i="1"/>
  <c r="N349" i="1" s="1"/>
  <c r="AX349" i="1"/>
  <c r="AY349" i="1"/>
  <c r="AZ349" i="1"/>
  <c r="BE349" i="1"/>
  <c r="BF349" i="1" s="1"/>
  <c r="BI349" i="1" s="1"/>
  <c r="BH349" i="1"/>
  <c r="BN349" i="1"/>
  <c r="R350" i="1"/>
  <c r="T350" i="1"/>
  <c r="AV350" i="1"/>
  <c r="K350" i="1" s="1"/>
  <c r="AX350" i="1"/>
  <c r="AY350" i="1"/>
  <c r="AZ350" i="1"/>
  <c r="BE350" i="1"/>
  <c r="BF350" i="1" s="1"/>
  <c r="BI350" i="1" s="1"/>
  <c r="BH350" i="1"/>
  <c r="BN350" i="1"/>
  <c r="K351" i="1"/>
  <c r="M351" i="1"/>
  <c r="R351" i="1"/>
  <c r="T351" i="1" s="1"/>
  <c r="AV351" i="1"/>
  <c r="AW351" i="1"/>
  <c r="AX351" i="1"/>
  <c r="AY351" i="1"/>
  <c r="AZ351" i="1"/>
  <c r="BA351" i="1"/>
  <c r="P351" i="1" s="1"/>
  <c r="BB351" i="1"/>
  <c r="O351" i="1" s="1"/>
  <c r="BC351" i="1"/>
  <c r="BD351" i="1" s="1"/>
  <c r="BG351" i="1" s="1"/>
  <c r="L351" i="1" s="1"/>
  <c r="BJ351" i="1" s="1"/>
  <c r="BE351" i="1"/>
  <c r="BF351" i="1" s="1"/>
  <c r="BI351" i="1" s="1"/>
  <c r="BH351" i="1"/>
  <c r="K352" i="1"/>
  <c r="R352" i="1"/>
  <c r="T352" i="1" s="1"/>
  <c r="AV352" i="1"/>
  <c r="AW352" i="1"/>
  <c r="N352" i="1" s="1"/>
  <c r="AX352" i="1"/>
  <c r="AY352" i="1"/>
  <c r="AZ352" i="1"/>
  <c r="BA352" i="1"/>
  <c r="P352" i="1" s="1"/>
  <c r="BB352" i="1" s="1"/>
  <c r="BE352" i="1"/>
  <c r="BF352" i="1" s="1"/>
  <c r="BI352" i="1" s="1"/>
  <c r="BH352" i="1"/>
  <c r="K353" i="1"/>
  <c r="R353" i="1"/>
  <c r="AV353" i="1"/>
  <c r="AW353" i="1"/>
  <c r="N353" i="1" s="1"/>
  <c r="AX353" i="1"/>
  <c r="AY353" i="1"/>
  <c r="AZ353" i="1"/>
  <c r="BE353" i="1"/>
  <c r="BF353" i="1" s="1"/>
  <c r="BI353" i="1" s="1"/>
  <c r="BH353" i="1"/>
  <c r="K354" i="1"/>
  <c r="N354" i="1"/>
  <c r="R354" i="1"/>
  <c r="T354" i="1" s="1"/>
  <c r="AV354" i="1"/>
  <c r="AW354" i="1"/>
  <c r="AX354" i="1"/>
  <c r="AY354" i="1"/>
  <c r="AZ354" i="1"/>
  <c r="BA354" i="1"/>
  <c r="P354" i="1" s="1"/>
  <c r="BB354" i="1"/>
  <c r="O354" i="1" s="1"/>
  <c r="BE354" i="1"/>
  <c r="BF354" i="1"/>
  <c r="BI354" i="1" s="1"/>
  <c r="BH354" i="1"/>
  <c r="K355" i="1"/>
  <c r="P355" i="1"/>
  <c r="BB355" i="1" s="1"/>
  <c r="R355" i="1"/>
  <c r="T355" i="1" s="1"/>
  <c r="AV355" i="1"/>
  <c r="AW355" i="1"/>
  <c r="N355" i="1" s="1"/>
  <c r="AX355" i="1"/>
  <c r="AY355" i="1"/>
  <c r="AZ355" i="1"/>
  <c r="BA355" i="1"/>
  <c r="BE355" i="1"/>
  <c r="BF355" i="1" s="1"/>
  <c r="BH355" i="1"/>
  <c r="K356" i="1"/>
  <c r="BN356" i="1" s="1"/>
  <c r="R356" i="1"/>
  <c r="T356" i="1" s="1"/>
  <c r="AV356" i="1"/>
  <c r="AW356" i="1"/>
  <c r="N356" i="1" s="1"/>
  <c r="AX356" i="1"/>
  <c r="AY356" i="1"/>
  <c r="AZ356" i="1"/>
  <c r="BE356" i="1"/>
  <c r="BF356" i="1" s="1"/>
  <c r="BI356" i="1" s="1"/>
  <c r="BH356" i="1"/>
  <c r="K357" i="1"/>
  <c r="R357" i="1"/>
  <c r="T357" i="1"/>
  <c r="AV357" i="1"/>
  <c r="AW357" i="1" s="1"/>
  <c r="N357" i="1" s="1"/>
  <c r="AX357" i="1"/>
  <c r="AY357" i="1"/>
  <c r="AZ357" i="1"/>
  <c r="BA357" i="1"/>
  <c r="P357" i="1" s="1"/>
  <c r="BB357" i="1" s="1"/>
  <c r="BE357" i="1"/>
  <c r="BF357" i="1" s="1"/>
  <c r="BI357" i="1" s="1"/>
  <c r="BH357" i="1"/>
  <c r="K358" i="1"/>
  <c r="R358" i="1"/>
  <c r="T358" i="1" s="1"/>
  <c r="AV358" i="1"/>
  <c r="AW358" i="1"/>
  <c r="N358" i="1" s="1"/>
  <c r="AX358" i="1"/>
  <c r="AY358" i="1"/>
  <c r="AZ358" i="1"/>
  <c r="BE358" i="1"/>
  <c r="BF358" i="1"/>
  <c r="BI358" i="1" s="1"/>
  <c r="BH358" i="1"/>
  <c r="BN358" i="1"/>
  <c r="R359" i="1"/>
  <c r="T359" i="1"/>
  <c r="AV359" i="1"/>
  <c r="K359" i="1" s="1"/>
  <c r="AX359" i="1"/>
  <c r="AY359" i="1"/>
  <c r="AZ359" i="1"/>
  <c r="BE359" i="1"/>
  <c r="BF359" i="1" s="1"/>
  <c r="BH359" i="1"/>
  <c r="BI359" i="1"/>
  <c r="R360" i="1"/>
  <c r="T360" i="1" s="1"/>
  <c r="AV360" i="1"/>
  <c r="AX360" i="1"/>
  <c r="AY360" i="1"/>
  <c r="AZ360" i="1"/>
  <c r="BE360" i="1"/>
  <c r="BF360" i="1"/>
  <c r="BI360" i="1" s="1"/>
  <c r="BH360" i="1"/>
  <c r="R361" i="1"/>
  <c r="T361" i="1" s="1"/>
  <c r="AV361" i="1"/>
  <c r="AX361" i="1"/>
  <c r="AY361" i="1"/>
  <c r="AZ361" i="1"/>
  <c r="BE361" i="1"/>
  <c r="BF361" i="1"/>
  <c r="BH361" i="1"/>
  <c r="BI361" i="1"/>
  <c r="K362" i="1"/>
  <c r="R362" i="1"/>
  <c r="AV362" i="1"/>
  <c r="AW362" i="1"/>
  <c r="N362" i="1" s="1"/>
  <c r="AX362" i="1"/>
  <c r="AY362" i="1"/>
  <c r="AZ362" i="1"/>
  <c r="BE362" i="1"/>
  <c r="BF362" i="1" s="1"/>
  <c r="BI362" i="1" s="1"/>
  <c r="BH362" i="1"/>
  <c r="K363" i="1"/>
  <c r="BN363" i="1" s="1"/>
  <c r="R363" i="1"/>
  <c r="T363" i="1"/>
  <c r="AV363" i="1"/>
  <c r="AW363" i="1" s="1"/>
  <c r="N363" i="1" s="1"/>
  <c r="AX363" i="1"/>
  <c r="AY363" i="1"/>
  <c r="AZ363" i="1"/>
  <c r="BA363" i="1"/>
  <c r="P363" i="1" s="1"/>
  <c r="BB363" i="1"/>
  <c r="BE363" i="1"/>
  <c r="BF363" i="1" s="1"/>
  <c r="BI363" i="1" s="1"/>
  <c r="BH363" i="1"/>
  <c r="K364" i="1"/>
  <c r="R364" i="1"/>
  <c r="T364" i="1" s="1"/>
  <c r="AV364" i="1"/>
  <c r="AW364" i="1"/>
  <c r="N364" i="1" s="1"/>
  <c r="AX364" i="1"/>
  <c r="AY364" i="1"/>
  <c r="AZ364" i="1"/>
  <c r="BE364" i="1"/>
  <c r="BF364" i="1"/>
  <c r="BI364" i="1" s="1"/>
  <c r="BH364" i="1"/>
  <c r="BN364" i="1"/>
  <c r="R365" i="1"/>
  <c r="T365" i="1"/>
  <c r="AV365" i="1"/>
  <c r="K365" i="1" s="1"/>
  <c r="AW365" i="1"/>
  <c r="N365" i="1" s="1"/>
  <c r="AX365" i="1"/>
  <c r="AY365" i="1"/>
  <c r="AZ365" i="1"/>
  <c r="BE365" i="1"/>
  <c r="BF365" i="1" s="1"/>
  <c r="BH365" i="1"/>
  <c r="BI365" i="1"/>
  <c r="R366" i="1"/>
  <c r="T366" i="1"/>
  <c r="AV366" i="1"/>
  <c r="AX366" i="1"/>
  <c r="AY366" i="1"/>
  <c r="AZ366" i="1"/>
  <c r="BE366" i="1"/>
  <c r="BF366" i="1"/>
  <c r="BH366" i="1"/>
  <c r="R367" i="1"/>
  <c r="T367" i="1" s="1"/>
  <c r="AV367" i="1"/>
  <c r="AX367" i="1"/>
  <c r="AY367" i="1"/>
  <c r="AZ367" i="1"/>
  <c r="BE367" i="1"/>
  <c r="BF367" i="1"/>
  <c r="BI367" i="1" s="1"/>
  <c r="BH367" i="1"/>
  <c r="K368" i="1"/>
  <c r="R368" i="1"/>
  <c r="T368" i="1" s="1"/>
  <c r="AV368" i="1"/>
  <c r="AW368" i="1"/>
  <c r="N368" i="1" s="1"/>
  <c r="AX368" i="1"/>
  <c r="AY368" i="1"/>
  <c r="AZ368" i="1"/>
  <c r="BE368" i="1"/>
  <c r="BF368" i="1" s="1"/>
  <c r="BI368" i="1" s="1"/>
  <c r="BH368" i="1"/>
  <c r="BN368" i="1"/>
  <c r="K369" i="1"/>
  <c r="L369" i="1"/>
  <c r="BJ369" i="1" s="1"/>
  <c r="M369" i="1" s="1"/>
  <c r="R369" i="1"/>
  <c r="T369" i="1"/>
  <c r="AV369" i="1"/>
  <c r="AW369" i="1" s="1"/>
  <c r="N369" i="1" s="1"/>
  <c r="AX369" i="1"/>
  <c r="AY369" i="1"/>
  <c r="AZ369" i="1"/>
  <c r="BA369" i="1"/>
  <c r="P369" i="1" s="1"/>
  <c r="BB369" i="1"/>
  <c r="BC369" i="1" s="1"/>
  <c r="BD369" i="1"/>
  <c r="BG369" i="1" s="1"/>
  <c r="BE369" i="1"/>
  <c r="BF369" i="1" s="1"/>
  <c r="BI369" i="1" s="1"/>
  <c r="BH369" i="1"/>
  <c r="K370" i="1"/>
  <c r="R370" i="1"/>
  <c r="T370" i="1" s="1"/>
  <c r="AV370" i="1"/>
  <c r="AW370" i="1"/>
  <c r="N370" i="1" s="1"/>
  <c r="AX370" i="1"/>
  <c r="AY370" i="1"/>
  <c r="AZ370" i="1"/>
  <c r="BE370" i="1"/>
  <c r="BF370" i="1"/>
  <c r="BI370" i="1" s="1"/>
  <c r="BH370" i="1"/>
  <c r="BN370" i="1"/>
  <c r="R371" i="1"/>
  <c r="T371" i="1"/>
  <c r="AV371" i="1"/>
  <c r="K371" i="1" s="1"/>
  <c r="AW371" i="1"/>
  <c r="N371" i="1" s="1"/>
  <c r="AX371" i="1"/>
  <c r="AY371" i="1"/>
  <c r="AZ371" i="1"/>
  <c r="BE371" i="1"/>
  <c r="BF371" i="1" s="1"/>
  <c r="BI371" i="1" s="1"/>
  <c r="BH371" i="1"/>
  <c r="R372" i="1"/>
  <c r="T372" i="1"/>
  <c r="AV372" i="1"/>
  <c r="AX372" i="1"/>
  <c r="AY372" i="1"/>
  <c r="AZ372" i="1"/>
  <c r="BE372" i="1"/>
  <c r="BF372" i="1"/>
  <c r="BH372" i="1"/>
  <c r="R373" i="1"/>
  <c r="T373" i="1" s="1"/>
  <c r="AV373" i="1"/>
  <c r="AX373" i="1"/>
  <c r="AY373" i="1"/>
  <c r="AZ373" i="1"/>
  <c r="BE373" i="1"/>
  <c r="BF373" i="1"/>
  <c r="BI373" i="1" s="1"/>
  <c r="BH373" i="1"/>
  <c r="K374" i="1"/>
  <c r="BN374" i="1" s="1"/>
  <c r="O374" i="1"/>
  <c r="R374" i="1"/>
  <c r="T374" i="1" s="1"/>
  <c r="AV374" i="1"/>
  <c r="AW374" i="1"/>
  <c r="N374" i="1" s="1"/>
  <c r="AX374" i="1"/>
  <c r="AY374" i="1"/>
  <c r="AZ374" i="1"/>
  <c r="BA374" i="1"/>
  <c r="P374" i="1" s="1"/>
  <c r="BB374" i="1"/>
  <c r="BC374" i="1" s="1"/>
  <c r="BD374" i="1" s="1"/>
  <c r="BG374" i="1" s="1"/>
  <c r="L374" i="1" s="1"/>
  <c r="BJ374" i="1" s="1"/>
  <c r="M374" i="1" s="1"/>
  <c r="BE374" i="1"/>
  <c r="BF374" i="1" s="1"/>
  <c r="BI374" i="1" s="1"/>
  <c r="BH374" i="1"/>
  <c r="K375" i="1"/>
  <c r="R375" i="1"/>
  <c r="T375" i="1"/>
  <c r="AV375" i="1"/>
  <c r="AW375" i="1" s="1"/>
  <c r="N375" i="1" s="1"/>
  <c r="AX375" i="1"/>
  <c r="AY375" i="1"/>
  <c r="AZ375" i="1"/>
  <c r="BE375" i="1"/>
  <c r="BF375" i="1" s="1"/>
  <c r="BI375" i="1" s="1"/>
  <c r="BH375" i="1"/>
  <c r="BN375" i="1"/>
  <c r="K376" i="1"/>
  <c r="R376" i="1"/>
  <c r="T376" i="1" s="1"/>
  <c r="AV376" i="1"/>
  <c r="AW376" i="1"/>
  <c r="N376" i="1" s="1"/>
  <c r="AX376" i="1"/>
  <c r="AY376" i="1"/>
  <c r="AZ376" i="1"/>
  <c r="BA376" i="1" s="1"/>
  <c r="P376" i="1" s="1"/>
  <c r="BB376" i="1" s="1"/>
  <c r="BE376" i="1"/>
  <c r="BF376" i="1"/>
  <c r="BI376" i="1" s="1"/>
  <c r="BH376" i="1"/>
  <c r="BN376" i="1"/>
  <c r="R377" i="1"/>
  <c r="T377" i="1"/>
  <c r="AV377" i="1"/>
  <c r="AX377" i="1"/>
  <c r="AY377" i="1"/>
  <c r="AZ377" i="1"/>
  <c r="BE377" i="1"/>
  <c r="BF377" i="1"/>
  <c r="BH377" i="1"/>
  <c r="BI377" i="1"/>
  <c r="R378" i="1"/>
  <c r="T378" i="1" s="1"/>
  <c r="AV378" i="1"/>
  <c r="AX378" i="1"/>
  <c r="AY378" i="1"/>
  <c r="AZ378" i="1"/>
  <c r="BE378" i="1"/>
  <c r="BF378" i="1" s="1"/>
  <c r="BH378" i="1"/>
  <c r="R379" i="1"/>
  <c r="T379" i="1"/>
  <c r="AV379" i="1"/>
  <c r="AX379" i="1"/>
  <c r="AY379" i="1"/>
  <c r="AZ379" i="1"/>
  <c r="BE379" i="1"/>
  <c r="BF379" i="1" s="1"/>
  <c r="BI379" i="1" s="1"/>
  <c r="BH379" i="1"/>
  <c r="K380" i="1"/>
  <c r="R380" i="1"/>
  <c r="T380" i="1"/>
  <c r="AV380" i="1"/>
  <c r="AW380" i="1"/>
  <c r="AX380" i="1"/>
  <c r="AY380" i="1"/>
  <c r="AZ380" i="1"/>
  <c r="BE380" i="1"/>
  <c r="BF380" i="1"/>
  <c r="BH380" i="1"/>
  <c r="BI380" i="1"/>
  <c r="R381" i="1"/>
  <c r="T381" i="1" s="1"/>
  <c r="AV381" i="1"/>
  <c r="AX381" i="1"/>
  <c r="AY381" i="1"/>
  <c r="AZ381" i="1"/>
  <c r="BE381" i="1"/>
  <c r="BF381" i="1"/>
  <c r="BH381" i="1"/>
  <c r="K382" i="1"/>
  <c r="O382" i="1"/>
  <c r="R382" i="1"/>
  <c r="T382" i="1"/>
  <c r="AV382" i="1"/>
  <c r="AW382" i="1" s="1"/>
  <c r="N382" i="1" s="1"/>
  <c r="AX382" i="1"/>
  <c r="AY382" i="1"/>
  <c r="AZ382" i="1"/>
  <c r="BA382" i="1" s="1"/>
  <c r="P382" i="1" s="1"/>
  <c r="BB382" i="1" s="1"/>
  <c r="BC382" i="1" s="1"/>
  <c r="BD382" i="1" s="1"/>
  <c r="BG382" i="1" s="1"/>
  <c r="L382" i="1" s="1"/>
  <c r="BJ382" i="1" s="1"/>
  <c r="M382" i="1" s="1"/>
  <c r="BE382" i="1"/>
  <c r="BF382" i="1" s="1"/>
  <c r="BH382" i="1"/>
  <c r="R383" i="1"/>
  <c r="T383" i="1"/>
  <c r="AV383" i="1"/>
  <c r="K383" i="1" s="1"/>
  <c r="AW383" i="1"/>
  <c r="AX383" i="1"/>
  <c r="AY383" i="1"/>
  <c r="AZ383" i="1"/>
  <c r="BA383" i="1" s="1"/>
  <c r="P383" i="1" s="1"/>
  <c r="BB383" i="1" s="1"/>
  <c r="BE383" i="1"/>
  <c r="BF383" i="1"/>
  <c r="BH383" i="1"/>
  <c r="BI383" i="1"/>
  <c r="R384" i="1"/>
  <c r="T384" i="1" s="1"/>
  <c r="AV384" i="1"/>
  <c r="AX384" i="1"/>
  <c r="AY384" i="1"/>
  <c r="AZ384" i="1"/>
  <c r="BE384" i="1"/>
  <c r="BF384" i="1"/>
  <c r="BH384" i="1"/>
  <c r="K385" i="1"/>
  <c r="R385" i="1"/>
  <c r="T385" i="1"/>
  <c r="AV385" i="1"/>
  <c r="AW385" i="1" s="1"/>
  <c r="N385" i="1" s="1"/>
  <c r="AX385" i="1"/>
  <c r="AY385" i="1"/>
  <c r="AZ385" i="1"/>
  <c r="BA385" i="1"/>
  <c r="P385" i="1" s="1"/>
  <c r="BB385" i="1"/>
  <c r="BE385" i="1"/>
  <c r="BF385" i="1" s="1"/>
  <c r="BI385" i="1" s="1"/>
  <c r="BH385" i="1"/>
  <c r="R386" i="1"/>
  <c r="T386" i="1"/>
  <c r="AV386" i="1"/>
  <c r="AX386" i="1"/>
  <c r="AY386" i="1"/>
  <c r="AZ386" i="1"/>
  <c r="BE386" i="1"/>
  <c r="BF386" i="1"/>
  <c r="BH386" i="1"/>
  <c r="BI386" i="1"/>
  <c r="R387" i="1"/>
  <c r="T387" i="1" s="1"/>
  <c r="AV387" i="1"/>
  <c r="AX387" i="1"/>
  <c r="AY387" i="1"/>
  <c r="AZ387" i="1"/>
  <c r="BE387" i="1"/>
  <c r="BF387" i="1" s="1"/>
  <c r="BH387" i="1"/>
  <c r="R388" i="1"/>
  <c r="T388" i="1"/>
  <c r="AV388" i="1"/>
  <c r="AX388" i="1"/>
  <c r="AY388" i="1"/>
  <c r="AZ388" i="1"/>
  <c r="BE388" i="1"/>
  <c r="BF388" i="1" s="1"/>
  <c r="BI388" i="1" s="1"/>
  <c r="BH388" i="1"/>
  <c r="K389" i="1"/>
  <c r="R389" i="1"/>
  <c r="T389" i="1"/>
  <c r="AV389" i="1"/>
  <c r="AW389" i="1"/>
  <c r="AX389" i="1"/>
  <c r="AY389" i="1"/>
  <c r="AZ389" i="1"/>
  <c r="BE389" i="1"/>
  <c r="BF389" i="1"/>
  <c r="BH389" i="1"/>
  <c r="BI389" i="1"/>
  <c r="R390" i="1"/>
  <c r="T390" i="1" s="1"/>
  <c r="AV390" i="1"/>
  <c r="AX390" i="1"/>
  <c r="AY390" i="1"/>
  <c r="AZ390" i="1"/>
  <c r="BE390" i="1"/>
  <c r="BF390" i="1"/>
  <c r="BH390" i="1"/>
  <c r="K391" i="1"/>
  <c r="O391" i="1"/>
  <c r="R391" i="1"/>
  <c r="T391" i="1"/>
  <c r="AV391" i="1"/>
  <c r="AW391" i="1" s="1"/>
  <c r="N391" i="1" s="1"/>
  <c r="AX391" i="1"/>
  <c r="AY391" i="1"/>
  <c r="AZ391" i="1"/>
  <c r="BA391" i="1" s="1"/>
  <c r="P391" i="1" s="1"/>
  <c r="BB391" i="1" s="1"/>
  <c r="BC391" i="1" s="1"/>
  <c r="BD391" i="1" s="1"/>
  <c r="BG391" i="1" s="1"/>
  <c r="L391" i="1" s="1"/>
  <c r="BJ391" i="1" s="1"/>
  <c r="M391" i="1" s="1"/>
  <c r="BE391" i="1"/>
  <c r="BF391" i="1" s="1"/>
  <c r="BH391" i="1"/>
  <c r="R392" i="1"/>
  <c r="T392" i="1"/>
  <c r="AV392" i="1"/>
  <c r="K392" i="1" s="1"/>
  <c r="AW392" i="1"/>
  <c r="AX392" i="1"/>
  <c r="AY392" i="1"/>
  <c r="AZ392" i="1"/>
  <c r="BA392" i="1" s="1"/>
  <c r="P392" i="1" s="1"/>
  <c r="BB392" i="1" s="1"/>
  <c r="BE392" i="1"/>
  <c r="BF392" i="1"/>
  <c r="BH392" i="1"/>
  <c r="BI392" i="1"/>
  <c r="R393" i="1"/>
  <c r="T393" i="1" s="1"/>
  <c r="AV393" i="1"/>
  <c r="AX393" i="1"/>
  <c r="AY393" i="1"/>
  <c r="AZ393" i="1"/>
  <c r="BE393" i="1"/>
  <c r="BF393" i="1"/>
  <c r="BH393" i="1"/>
  <c r="K394" i="1"/>
  <c r="R394" i="1"/>
  <c r="T394" i="1"/>
  <c r="AV394" i="1"/>
  <c r="AW394" i="1" s="1"/>
  <c r="N394" i="1" s="1"/>
  <c r="AX394" i="1"/>
  <c r="AY394" i="1"/>
  <c r="AZ394" i="1"/>
  <c r="BA394" i="1"/>
  <c r="P394" i="1" s="1"/>
  <c r="BB394" i="1"/>
  <c r="BE394" i="1"/>
  <c r="BF394" i="1" s="1"/>
  <c r="BI394" i="1" s="1"/>
  <c r="BH394" i="1"/>
  <c r="R395" i="1"/>
  <c r="T395" i="1"/>
  <c r="AV395" i="1"/>
  <c r="AX395" i="1"/>
  <c r="AY395" i="1"/>
  <c r="AZ395" i="1"/>
  <c r="BE395" i="1"/>
  <c r="BF395" i="1"/>
  <c r="BH395" i="1"/>
  <c r="BI395" i="1"/>
  <c r="R396" i="1"/>
  <c r="T396" i="1" s="1"/>
  <c r="AV396" i="1"/>
  <c r="AX396" i="1"/>
  <c r="AY396" i="1"/>
  <c r="AZ396" i="1"/>
  <c r="BE396" i="1"/>
  <c r="BF396" i="1" s="1"/>
  <c r="BH396" i="1"/>
  <c r="R397" i="1"/>
  <c r="T397" i="1"/>
  <c r="AV397" i="1"/>
  <c r="AX397" i="1"/>
  <c r="AY397" i="1"/>
  <c r="AZ397" i="1"/>
  <c r="BE397" i="1"/>
  <c r="BF397" i="1" s="1"/>
  <c r="BI397" i="1" s="1"/>
  <c r="BH397" i="1"/>
  <c r="K398" i="1"/>
  <c r="R398" i="1"/>
  <c r="T398" i="1"/>
  <c r="AV398" i="1"/>
  <c r="AW398" i="1"/>
  <c r="AX398" i="1"/>
  <c r="AY398" i="1"/>
  <c r="AZ398" i="1"/>
  <c r="BE398" i="1"/>
  <c r="BF398" i="1"/>
  <c r="BH398" i="1"/>
  <c r="BI398" i="1"/>
  <c r="R399" i="1"/>
  <c r="T399" i="1" s="1"/>
  <c r="AV399" i="1"/>
  <c r="AX399" i="1"/>
  <c r="AY399" i="1"/>
  <c r="AZ399" i="1"/>
  <c r="BE399" i="1"/>
  <c r="BF399" i="1"/>
  <c r="BH399" i="1"/>
  <c r="K400" i="1"/>
  <c r="O400" i="1"/>
  <c r="R400" i="1"/>
  <c r="T400" i="1"/>
  <c r="AV400" i="1"/>
  <c r="AW400" i="1" s="1"/>
  <c r="N400" i="1" s="1"/>
  <c r="AX400" i="1"/>
  <c r="AY400" i="1"/>
  <c r="AZ400" i="1"/>
  <c r="BA400" i="1" s="1"/>
  <c r="P400" i="1" s="1"/>
  <c r="BB400" i="1" s="1"/>
  <c r="BC400" i="1" s="1"/>
  <c r="BD400" i="1" s="1"/>
  <c r="BG400" i="1" s="1"/>
  <c r="L400" i="1" s="1"/>
  <c r="BJ400" i="1" s="1"/>
  <c r="M400" i="1" s="1"/>
  <c r="BE400" i="1"/>
  <c r="BF400" i="1" s="1"/>
  <c r="BH400" i="1"/>
  <c r="R401" i="1"/>
  <c r="T401" i="1"/>
  <c r="AV401" i="1"/>
  <c r="K401" i="1" s="1"/>
  <c r="AW401" i="1"/>
  <c r="AX401" i="1"/>
  <c r="AY401" i="1"/>
  <c r="AZ401" i="1"/>
  <c r="BA401" i="1" s="1"/>
  <c r="P401" i="1" s="1"/>
  <c r="BB401" i="1" s="1"/>
  <c r="BE401" i="1"/>
  <c r="BF401" i="1"/>
  <c r="BH401" i="1"/>
  <c r="BI401" i="1"/>
  <c r="R402" i="1"/>
  <c r="T402" i="1" s="1"/>
  <c r="AV402" i="1"/>
  <c r="AX402" i="1"/>
  <c r="AY402" i="1"/>
  <c r="AZ402" i="1"/>
  <c r="BE402" i="1"/>
  <c r="BF402" i="1"/>
  <c r="BH402" i="1"/>
  <c r="K403" i="1"/>
  <c r="R403" i="1"/>
  <c r="T403" i="1"/>
  <c r="AV403" i="1"/>
  <c r="AW403" i="1" s="1"/>
  <c r="N403" i="1" s="1"/>
  <c r="AX403" i="1"/>
  <c r="AY403" i="1"/>
  <c r="AZ403" i="1"/>
  <c r="BA403" i="1"/>
  <c r="P403" i="1" s="1"/>
  <c r="BB403" i="1"/>
  <c r="BE403" i="1"/>
  <c r="BF403" i="1" s="1"/>
  <c r="BI403" i="1" s="1"/>
  <c r="BH403" i="1"/>
  <c r="R404" i="1"/>
  <c r="T404" i="1"/>
  <c r="AV404" i="1"/>
  <c r="AX404" i="1"/>
  <c r="AY404" i="1"/>
  <c r="AZ404" i="1"/>
  <c r="BE404" i="1"/>
  <c r="BF404" i="1"/>
  <c r="BH404" i="1"/>
  <c r="BI404" i="1" s="1"/>
  <c r="K405" i="1"/>
  <c r="R405" i="1"/>
  <c r="T405" i="1" s="1"/>
  <c r="AV405" i="1"/>
  <c r="AW405" i="1" s="1"/>
  <c r="AX405" i="1"/>
  <c r="AY405" i="1"/>
  <c r="AZ405" i="1"/>
  <c r="BE405" i="1"/>
  <c r="BF405" i="1" s="1"/>
  <c r="BI405" i="1" s="1"/>
  <c r="BH405" i="1"/>
  <c r="K406" i="1"/>
  <c r="R406" i="1"/>
  <c r="T406" i="1"/>
  <c r="AV406" i="1"/>
  <c r="AW406" i="1" s="1"/>
  <c r="N406" i="1" s="1"/>
  <c r="AX406" i="1"/>
  <c r="AY406" i="1"/>
  <c r="AZ406" i="1"/>
  <c r="BA406" i="1"/>
  <c r="P406" i="1" s="1"/>
  <c r="BB406" i="1" s="1"/>
  <c r="BC406" i="1"/>
  <c r="BD406" i="1" s="1"/>
  <c r="BG406" i="1" s="1"/>
  <c r="L406" i="1" s="1"/>
  <c r="BJ406" i="1" s="1"/>
  <c r="M406" i="1" s="1"/>
  <c r="BE406" i="1"/>
  <c r="BF406" i="1" s="1"/>
  <c r="BH406" i="1"/>
  <c r="BN406" i="1"/>
  <c r="K407" i="1"/>
  <c r="R407" i="1"/>
  <c r="T407" i="1"/>
  <c r="AV407" i="1"/>
  <c r="AW407" i="1"/>
  <c r="AX407" i="1"/>
  <c r="AY407" i="1"/>
  <c r="AZ407" i="1"/>
  <c r="BE407" i="1"/>
  <c r="BF407" i="1"/>
  <c r="BH407" i="1"/>
  <c r="BI407" i="1"/>
  <c r="K408" i="1"/>
  <c r="N408" i="1"/>
  <c r="P408" i="1"/>
  <c r="BB408" i="1" s="1"/>
  <c r="BC408" i="1" s="1"/>
  <c r="BD408" i="1" s="1"/>
  <c r="BG408" i="1" s="1"/>
  <c r="L408" i="1" s="1"/>
  <c r="BJ408" i="1" s="1"/>
  <c r="M408" i="1" s="1"/>
  <c r="R408" i="1"/>
  <c r="T408" i="1"/>
  <c r="AV408" i="1"/>
  <c r="AW408" i="1" s="1"/>
  <c r="AX408" i="1"/>
  <c r="AY408" i="1"/>
  <c r="AZ408" i="1"/>
  <c r="BA408" i="1" s="1"/>
  <c r="BE408" i="1"/>
  <c r="BF408" i="1"/>
  <c r="BH408" i="1"/>
  <c r="R409" i="1"/>
  <c r="T409" i="1"/>
  <c r="AV409" i="1"/>
  <c r="AX409" i="1"/>
  <c r="AY409" i="1"/>
  <c r="AZ409" i="1"/>
  <c r="BE409" i="1"/>
  <c r="BF409" i="1" s="1"/>
  <c r="BH409" i="1"/>
  <c r="R410" i="1"/>
  <c r="T410" i="1"/>
  <c r="AV410" i="1"/>
  <c r="K410" i="1" s="1"/>
  <c r="AW410" i="1"/>
  <c r="AX410" i="1"/>
  <c r="AY410" i="1"/>
  <c r="AZ410" i="1"/>
  <c r="BE410" i="1"/>
  <c r="BF410" i="1"/>
  <c r="BH410" i="1"/>
  <c r="BI410" i="1"/>
  <c r="R411" i="1"/>
  <c r="T411" i="1"/>
  <c r="AV411" i="1"/>
  <c r="AX411" i="1"/>
  <c r="AY411" i="1"/>
  <c r="AZ411" i="1"/>
  <c r="BE411" i="1"/>
  <c r="BF411" i="1"/>
  <c r="BH411" i="1"/>
  <c r="BI411" i="1" s="1"/>
  <c r="K412" i="1"/>
  <c r="BN412" i="1" s="1"/>
  <c r="R412" i="1"/>
  <c r="T412" i="1" s="1"/>
  <c r="AV412" i="1"/>
  <c r="AW412" i="1" s="1"/>
  <c r="AX412" i="1"/>
  <c r="AY412" i="1"/>
  <c r="AZ412" i="1"/>
  <c r="BA412" i="1"/>
  <c r="P412" i="1" s="1"/>
  <c r="BB412" i="1" s="1"/>
  <c r="BE412" i="1"/>
  <c r="BF412" i="1" s="1"/>
  <c r="BI412" i="1" s="1"/>
  <c r="BH412" i="1"/>
  <c r="K413" i="1"/>
  <c r="N413" i="1"/>
  <c r="O413" i="1"/>
  <c r="R413" i="1"/>
  <c r="T413" i="1"/>
  <c r="BN413" i="1" s="1"/>
  <c r="AV413" i="1"/>
  <c r="AW413" i="1"/>
  <c r="AX413" i="1"/>
  <c r="AY413" i="1"/>
  <c r="BA413" i="1" s="1"/>
  <c r="P413" i="1" s="1"/>
  <c r="BB413" i="1" s="1"/>
  <c r="BC413" i="1" s="1"/>
  <c r="BD413" i="1" s="1"/>
  <c r="BG413" i="1" s="1"/>
  <c r="L413" i="1" s="1"/>
  <c r="BJ413" i="1" s="1"/>
  <c r="M413" i="1" s="1"/>
  <c r="AZ413" i="1"/>
  <c r="BE413" i="1"/>
  <c r="BF413" i="1"/>
  <c r="BI413" i="1" s="1"/>
  <c r="BH413" i="1"/>
  <c r="R414" i="1"/>
  <c r="T414" i="1"/>
  <c r="AV414" i="1"/>
  <c r="AW414" i="1" s="1"/>
  <c r="AX414" i="1"/>
  <c r="AY414" i="1"/>
  <c r="AZ414" i="1"/>
  <c r="BA414" i="1" s="1"/>
  <c r="P414" i="1" s="1"/>
  <c r="BB414" i="1" s="1"/>
  <c r="BE414" i="1"/>
  <c r="BF414" i="1" s="1"/>
  <c r="BH414" i="1"/>
  <c r="BI414" i="1"/>
  <c r="K415" i="1"/>
  <c r="R415" i="1"/>
  <c r="T415" i="1" s="1"/>
  <c r="AV415" i="1"/>
  <c r="AW415" i="1" s="1"/>
  <c r="N415" i="1" s="1"/>
  <c r="AX415" i="1"/>
  <c r="AY415" i="1"/>
  <c r="AZ415" i="1"/>
  <c r="BA415" i="1" s="1"/>
  <c r="P415" i="1" s="1"/>
  <c r="BB415" i="1" s="1"/>
  <c r="BE415" i="1"/>
  <c r="BF415" i="1"/>
  <c r="BI415" i="1" s="1"/>
  <c r="BH415" i="1"/>
  <c r="BN415" i="1"/>
  <c r="K416" i="1"/>
  <c r="R416" i="1"/>
  <c r="T416" i="1"/>
  <c r="AV416" i="1"/>
  <c r="AW416" i="1"/>
  <c r="N416" i="1" s="1"/>
  <c r="AX416" i="1"/>
  <c r="BA416" i="1" s="1"/>
  <c r="P416" i="1" s="1"/>
  <c r="BB416" i="1" s="1"/>
  <c r="AY416" i="1"/>
  <c r="AZ416" i="1"/>
  <c r="BE416" i="1"/>
  <c r="BF416" i="1"/>
  <c r="BH416" i="1"/>
  <c r="BI416" i="1"/>
  <c r="R417" i="1"/>
  <c r="T417" i="1" s="1"/>
  <c r="AV417" i="1"/>
  <c r="AX417" i="1"/>
  <c r="AY417" i="1"/>
  <c r="AZ417" i="1"/>
  <c r="BE417" i="1"/>
  <c r="BF417" i="1"/>
  <c r="BH417" i="1"/>
  <c r="BI417" i="1"/>
  <c r="R418" i="1"/>
  <c r="T418" i="1" s="1"/>
  <c r="AV418" i="1"/>
  <c r="AW418" i="1" s="1"/>
  <c r="AX418" i="1"/>
  <c r="AY418" i="1"/>
  <c r="AZ418" i="1"/>
  <c r="BE418" i="1"/>
  <c r="BF418" i="1"/>
  <c r="BI418" i="1" s="1"/>
  <c r="BH418" i="1"/>
  <c r="K419" i="1"/>
  <c r="N419" i="1"/>
  <c r="O419" i="1"/>
  <c r="R419" i="1"/>
  <c r="T419" i="1"/>
  <c r="BN419" i="1" s="1"/>
  <c r="AV419" i="1"/>
  <c r="AW419" i="1"/>
  <c r="AX419" i="1"/>
  <c r="AY419" i="1"/>
  <c r="BA419" i="1" s="1"/>
  <c r="P419" i="1" s="1"/>
  <c r="BB419" i="1" s="1"/>
  <c r="AZ419" i="1"/>
  <c r="BC419" i="1"/>
  <c r="BD419" i="1"/>
  <c r="BG419" i="1" s="1"/>
  <c r="L419" i="1" s="1"/>
  <c r="BJ419" i="1" s="1"/>
  <c r="M419" i="1" s="1"/>
  <c r="BE419" i="1"/>
  <c r="BF419" i="1"/>
  <c r="BI419" i="1" s="1"/>
  <c r="BH419" i="1"/>
  <c r="R420" i="1"/>
  <c r="T420" i="1"/>
  <c r="AV420" i="1"/>
  <c r="AW420" i="1" s="1"/>
  <c r="AX420" i="1"/>
  <c r="AY420" i="1"/>
  <c r="AZ420" i="1"/>
  <c r="BE420" i="1"/>
  <c r="BF420" i="1" s="1"/>
  <c r="BH420" i="1"/>
  <c r="BI420" i="1"/>
  <c r="K421" i="1"/>
  <c r="R421" i="1"/>
  <c r="T421" i="1" s="1"/>
  <c r="AV421" i="1"/>
  <c r="AW421" i="1" s="1"/>
  <c r="N421" i="1" s="1"/>
  <c r="AX421" i="1"/>
  <c r="AY421" i="1"/>
  <c r="AZ421" i="1"/>
  <c r="BA421" i="1" s="1"/>
  <c r="P421" i="1" s="1"/>
  <c r="BB421" i="1" s="1"/>
  <c r="BE421" i="1"/>
  <c r="BF421" i="1"/>
  <c r="BI421" i="1" s="1"/>
  <c r="BH421" i="1"/>
  <c r="BN421" i="1"/>
  <c r="K422" i="1"/>
  <c r="R422" i="1"/>
  <c r="T422" i="1"/>
  <c r="AV422" i="1"/>
  <c r="AW422" i="1"/>
  <c r="N422" i="1" s="1"/>
  <c r="AX422" i="1"/>
  <c r="AY422" i="1"/>
  <c r="AZ422" i="1"/>
  <c r="BE422" i="1"/>
  <c r="BF422" i="1"/>
  <c r="BH422" i="1"/>
  <c r="BI422" i="1"/>
  <c r="R423" i="1"/>
  <c r="T423" i="1"/>
  <c r="AV423" i="1"/>
  <c r="AX423" i="1"/>
  <c r="AY423" i="1"/>
  <c r="AZ423" i="1"/>
  <c r="BE423" i="1"/>
  <c r="BF423" i="1"/>
  <c r="BH423" i="1"/>
  <c r="BI423" i="1"/>
  <c r="R424" i="1"/>
  <c r="T424" i="1" s="1"/>
  <c r="AV424" i="1"/>
  <c r="AW424" i="1" s="1"/>
  <c r="AX424" i="1"/>
  <c r="AY424" i="1"/>
  <c r="AZ424" i="1"/>
  <c r="BE424" i="1"/>
  <c r="BF424" i="1"/>
  <c r="BI424" i="1" s="1"/>
  <c r="BH424" i="1"/>
  <c r="K425" i="1"/>
  <c r="N425" i="1"/>
  <c r="O425" i="1"/>
  <c r="R425" i="1"/>
  <c r="T425" i="1"/>
  <c r="BN425" i="1" s="1"/>
  <c r="AV425" i="1"/>
  <c r="AW425" i="1"/>
  <c r="AX425" i="1"/>
  <c r="AY425" i="1"/>
  <c r="BA425" i="1" s="1"/>
  <c r="P425" i="1" s="1"/>
  <c r="BB425" i="1" s="1"/>
  <c r="AZ425" i="1"/>
  <c r="BC425" i="1"/>
  <c r="BD425" i="1"/>
  <c r="BG425" i="1" s="1"/>
  <c r="L425" i="1" s="1"/>
  <c r="BJ425" i="1" s="1"/>
  <c r="M425" i="1" s="1"/>
  <c r="BE425" i="1"/>
  <c r="BF425" i="1"/>
  <c r="BI425" i="1" s="1"/>
  <c r="BH425" i="1"/>
  <c r="R426" i="1"/>
  <c r="T426" i="1"/>
  <c r="AV426" i="1"/>
  <c r="AW426" i="1" s="1"/>
  <c r="AX426" i="1"/>
  <c r="AY426" i="1"/>
  <c r="AZ426" i="1"/>
  <c r="BE426" i="1"/>
  <c r="BF426" i="1" s="1"/>
  <c r="BI426" i="1" s="1"/>
  <c r="BH426" i="1"/>
  <c r="K427" i="1"/>
  <c r="R427" i="1"/>
  <c r="T427" i="1" s="1"/>
  <c r="BN427" i="1" s="1"/>
  <c r="AV427" i="1"/>
  <c r="AW427" i="1" s="1"/>
  <c r="N427" i="1" s="1"/>
  <c r="AX427" i="1"/>
  <c r="BA427" i="1" s="1"/>
  <c r="P427" i="1" s="1"/>
  <c r="BB427" i="1" s="1"/>
  <c r="AY427" i="1"/>
  <c r="AZ427" i="1"/>
  <c r="BE427" i="1"/>
  <c r="BF427" i="1"/>
  <c r="BI427" i="1" s="1"/>
  <c r="BH427" i="1"/>
  <c r="R428" i="1"/>
  <c r="T428" i="1"/>
  <c r="AV428" i="1"/>
  <c r="K428" i="1" s="1"/>
  <c r="AW428" i="1"/>
  <c r="N428" i="1" s="1"/>
  <c r="AX428" i="1"/>
  <c r="AY428" i="1"/>
  <c r="AZ428" i="1"/>
  <c r="BA428" i="1"/>
  <c r="P428" i="1" s="1"/>
  <c r="BB428" i="1" s="1"/>
  <c r="BC428" i="1" s="1"/>
  <c r="BD428" i="1" s="1"/>
  <c r="BG428" i="1" s="1"/>
  <c r="L428" i="1" s="1"/>
  <c r="BJ428" i="1" s="1"/>
  <c r="M428" i="1" s="1"/>
  <c r="BE428" i="1"/>
  <c r="BF428" i="1"/>
  <c r="BH428" i="1"/>
  <c r="BI428" i="1" s="1"/>
  <c r="K429" i="1"/>
  <c r="R429" i="1"/>
  <c r="BA429" i="1" s="1"/>
  <c r="P429" i="1" s="1"/>
  <c r="BB429" i="1" s="1"/>
  <c r="AV429" i="1"/>
  <c r="AW429" i="1"/>
  <c r="N429" i="1" s="1"/>
  <c r="AX429" i="1"/>
  <c r="AY429" i="1"/>
  <c r="AZ429" i="1"/>
  <c r="BE429" i="1"/>
  <c r="BF429" i="1"/>
  <c r="BI429" i="1" s="1"/>
  <c r="BH429" i="1"/>
  <c r="K430" i="1"/>
  <c r="R430" i="1"/>
  <c r="T430" i="1"/>
  <c r="AV430" i="1"/>
  <c r="AW430" i="1"/>
  <c r="N430" i="1" s="1"/>
  <c r="AX430" i="1"/>
  <c r="AY430" i="1"/>
  <c r="AZ430" i="1"/>
  <c r="BA430" i="1" s="1"/>
  <c r="P430" i="1" s="1"/>
  <c r="BB430" i="1" s="1"/>
  <c r="BE430" i="1"/>
  <c r="BF430" i="1" s="1"/>
  <c r="BI430" i="1" s="1"/>
  <c r="BH430" i="1"/>
  <c r="BN430" i="1"/>
  <c r="R431" i="1"/>
  <c r="T431" i="1"/>
  <c r="AV431" i="1"/>
  <c r="K431" i="1" s="1"/>
  <c r="AW431" i="1"/>
  <c r="N431" i="1" s="1"/>
  <c r="AX431" i="1"/>
  <c r="AY431" i="1"/>
  <c r="AZ431" i="1"/>
  <c r="BE431" i="1"/>
  <c r="BF431" i="1" s="1"/>
  <c r="BI431" i="1" s="1"/>
  <c r="BH431" i="1"/>
  <c r="K432" i="1"/>
  <c r="R432" i="1"/>
  <c r="T432" i="1"/>
  <c r="AV432" i="1"/>
  <c r="AW432" i="1"/>
  <c r="N432" i="1" s="1"/>
  <c r="AX432" i="1"/>
  <c r="AY432" i="1"/>
  <c r="AZ432" i="1"/>
  <c r="BE432" i="1"/>
  <c r="BF432" i="1" s="1"/>
  <c r="BI432" i="1" s="1"/>
  <c r="BH432" i="1"/>
  <c r="K433" i="1"/>
  <c r="BN433" i="1" s="1"/>
  <c r="R433" i="1"/>
  <c r="T433" i="1"/>
  <c r="AV433" i="1"/>
  <c r="AW433" i="1"/>
  <c r="N433" i="1" s="1"/>
  <c r="AX433" i="1"/>
  <c r="AY433" i="1"/>
  <c r="AZ433" i="1"/>
  <c r="BA433" i="1"/>
  <c r="P433" i="1" s="1"/>
  <c r="BB433" i="1" s="1"/>
  <c r="BE433" i="1"/>
  <c r="BF433" i="1" s="1"/>
  <c r="BH433" i="1"/>
  <c r="BI433" i="1"/>
  <c r="R434" i="1"/>
  <c r="T434" i="1"/>
  <c r="AV434" i="1"/>
  <c r="K434" i="1" s="1"/>
  <c r="AX434" i="1"/>
  <c r="AY434" i="1"/>
  <c r="AZ434" i="1"/>
  <c r="BE434" i="1"/>
  <c r="BF434" i="1" s="1"/>
  <c r="BH434" i="1"/>
  <c r="BI434" i="1"/>
  <c r="K435" i="1"/>
  <c r="R435" i="1"/>
  <c r="T435" i="1" s="1"/>
  <c r="AV435" i="1"/>
  <c r="AW435" i="1"/>
  <c r="N435" i="1" s="1"/>
  <c r="AX435" i="1"/>
  <c r="AY435" i="1"/>
  <c r="AZ435" i="1"/>
  <c r="BE435" i="1"/>
  <c r="BF435" i="1" s="1"/>
  <c r="BI435" i="1" s="1"/>
  <c r="BH435" i="1"/>
  <c r="K436" i="1"/>
  <c r="N436" i="1"/>
  <c r="R436" i="1"/>
  <c r="T436" i="1"/>
  <c r="AV436" i="1"/>
  <c r="AW436" i="1"/>
  <c r="AX436" i="1"/>
  <c r="AY436" i="1"/>
  <c r="AZ436" i="1"/>
  <c r="BE436" i="1"/>
  <c r="BF436" i="1" s="1"/>
  <c r="BI436" i="1" s="1"/>
  <c r="BH436" i="1"/>
  <c r="BN436" i="1"/>
  <c r="R437" i="1"/>
  <c r="T437" i="1"/>
  <c r="AV437" i="1"/>
  <c r="K437" i="1" s="1"/>
  <c r="AW437" i="1"/>
  <c r="N437" i="1" s="1"/>
  <c r="AX437" i="1"/>
  <c r="AY437" i="1"/>
  <c r="BA437" i="1" s="1"/>
  <c r="P437" i="1" s="1"/>
  <c r="BB437" i="1" s="1"/>
  <c r="AZ437" i="1"/>
  <c r="BE437" i="1"/>
  <c r="BF437" i="1" s="1"/>
  <c r="BI437" i="1" s="1"/>
  <c r="BH437" i="1"/>
  <c r="K438" i="1"/>
  <c r="R438" i="1"/>
  <c r="T438" i="1" s="1"/>
  <c r="AV438" i="1"/>
  <c r="AW438" i="1"/>
  <c r="N438" i="1" s="1"/>
  <c r="AX438" i="1"/>
  <c r="AY438" i="1"/>
  <c r="AZ438" i="1"/>
  <c r="BE438" i="1"/>
  <c r="BF438" i="1" s="1"/>
  <c r="BI438" i="1" s="1"/>
  <c r="BH438" i="1"/>
  <c r="K439" i="1"/>
  <c r="R439" i="1"/>
  <c r="T439" i="1"/>
  <c r="AV439" i="1"/>
  <c r="AW439" i="1"/>
  <c r="N439" i="1" s="1"/>
  <c r="AX439" i="1"/>
  <c r="AY439" i="1"/>
  <c r="AZ439" i="1"/>
  <c r="BA439" i="1"/>
  <c r="P439" i="1" s="1"/>
  <c r="BB439" i="1" s="1"/>
  <c r="BE439" i="1"/>
  <c r="BF439" i="1" s="1"/>
  <c r="BH439" i="1"/>
  <c r="BI439" i="1"/>
  <c r="R440" i="1"/>
  <c r="T440" i="1"/>
  <c r="AV440" i="1"/>
  <c r="K440" i="1" s="1"/>
  <c r="AW440" i="1"/>
  <c r="N440" i="1" s="1"/>
  <c r="AX440" i="1"/>
  <c r="AY440" i="1"/>
  <c r="BA440" i="1" s="1"/>
  <c r="P440" i="1" s="1"/>
  <c r="BB440" i="1" s="1"/>
  <c r="AZ440" i="1"/>
  <c r="BE440" i="1"/>
  <c r="BF440" i="1" s="1"/>
  <c r="BI440" i="1" s="1"/>
  <c r="BH440" i="1"/>
  <c r="K441" i="1"/>
  <c r="R441" i="1"/>
  <c r="BA441" i="1" s="1"/>
  <c r="P441" i="1" s="1"/>
  <c r="BB441" i="1" s="1"/>
  <c r="AV441" i="1"/>
  <c r="AW441" i="1"/>
  <c r="N441" i="1" s="1"/>
  <c r="AX441" i="1"/>
  <c r="AY441" i="1"/>
  <c r="AZ441" i="1"/>
  <c r="BE441" i="1"/>
  <c r="BF441" i="1"/>
  <c r="BI441" i="1" s="1"/>
  <c r="BH441" i="1"/>
  <c r="K442" i="1"/>
  <c r="R442" i="1"/>
  <c r="T442" i="1"/>
  <c r="AV442" i="1"/>
  <c r="AW442" i="1"/>
  <c r="N442" i="1" s="1"/>
  <c r="AX442" i="1"/>
  <c r="AY442" i="1"/>
  <c r="AZ442" i="1"/>
  <c r="BA442" i="1" s="1"/>
  <c r="P442" i="1" s="1"/>
  <c r="BB442" i="1" s="1"/>
  <c r="BE442" i="1"/>
  <c r="BF442" i="1" s="1"/>
  <c r="BI442" i="1" s="1"/>
  <c r="BH442" i="1"/>
  <c r="BN442" i="1"/>
  <c r="R443" i="1"/>
  <c r="T443" i="1"/>
  <c r="AV443" i="1"/>
  <c r="K443" i="1" s="1"/>
  <c r="AW443" i="1"/>
  <c r="N443" i="1" s="1"/>
  <c r="AX443" i="1"/>
  <c r="AY443" i="1"/>
  <c r="AZ443" i="1"/>
  <c r="BE443" i="1"/>
  <c r="BF443" i="1" s="1"/>
  <c r="BI443" i="1" s="1"/>
  <c r="BH443" i="1"/>
  <c r="K444" i="1"/>
  <c r="R444" i="1"/>
  <c r="T444" i="1"/>
  <c r="AV444" i="1"/>
  <c r="AW444" i="1"/>
  <c r="N444" i="1" s="1"/>
  <c r="AX444" i="1"/>
  <c r="AY444" i="1"/>
  <c r="AZ444" i="1"/>
  <c r="BE444" i="1"/>
  <c r="BF444" i="1" s="1"/>
  <c r="BI444" i="1" s="1"/>
  <c r="BH444" i="1"/>
  <c r="K445" i="1"/>
  <c r="BN445" i="1" s="1"/>
  <c r="R445" i="1"/>
  <c r="T445" i="1"/>
  <c r="AV445" i="1"/>
  <c r="AW445" i="1"/>
  <c r="N445" i="1" s="1"/>
  <c r="AX445" i="1"/>
  <c r="AY445" i="1"/>
  <c r="AZ445" i="1"/>
  <c r="BA445" i="1"/>
  <c r="P445" i="1" s="1"/>
  <c r="BB445" i="1" s="1"/>
  <c r="BE445" i="1"/>
  <c r="BF445" i="1" s="1"/>
  <c r="BH445" i="1"/>
  <c r="BI445" i="1"/>
  <c r="R446" i="1"/>
  <c r="T446" i="1"/>
  <c r="AV446" i="1"/>
  <c r="K446" i="1" s="1"/>
  <c r="AX446" i="1"/>
  <c r="AY446" i="1"/>
  <c r="AZ446" i="1"/>
  <c r="BE446" i="1"/>
  <c r="BF446" i="1" s="1"/>
  <c r="BH446" i="1"/>
  <c r="BI446" i="1"/>
  <c r="K447" i="1"/>
  <c r="R447" i="1"/>
  <c r="T447" i="1" s="1"/>
  <c r="AV447" i="1"/>
  <c r="AW447" i="1"/>
  <c r="N447" i="1" s="1"/>
  <c r="AX447" i="1"/>
  <c r="AY447" i="1"/>
  <c r="AZ447" i="1"/>
  <c r="BE447" i="1"/>
  <c r="BF447" i="1" s="1"/>
  <c r="BI447" i="1" s="1"/>
  <c r="BH447" i="1"/>
  <c r="K448" i="1"/>
  <c r="N448" i="1"/>
  <c r="R448" i="1"/>
  <c r="T448" i="1"/>
  <c r="AV448" i="1"/>
  <c r="AW448" i="1"/>
  <c r="AX448" i="1"/>
  <c r="AY448" i="1"/>
  <c r="AZ448" i="1"/>
  <c r="BE448" i="1"/>
  <c r="BF448" i="1" s="1"/>
  <c r="BI448" i="1" s="1"/>
  <c r="BH448" i="1"/>
  <c r="BN448" i="1"/>
  <c r="R449" i="1"/>
  <c r="T449" i="1"/>
  <c r="AV449" i="1"/>
  <c r="K449" i="1" s="1"/>
  <c r="AW449" i="1"/>
  <c r="N449" i="1" s="1"/>
  <c r="AX449" i="1"/>
  <c r="AY449" i="1"/>
  <c r="BA449" i="1" s="1"/>
  <c r="P449" i="1" s="1"/>
  <c r="BB449" i="1" s="1"/>
  <c r="AZ449" i="1"/>
  <c r="BE449" i="1"/>
  <c r="BF449" i="1" s="1"/>
  <c r="BI449" i="1" s="1"/>
  <c r="BH449" i="1"/>
  <c r="K450" i="1"/>
  <c r="R450" i="1"/>
  <c r="T450" i="1" s="1"/>
  <c r="AV450" i="1"/>
  <c r="AW450" i="1"/>
  <c r="N450" i="1" s="1"/>
  <c r="AX450" i="1"/>
  <c r="AY450" i="1"/>
  <c r="AZ450" i="1"/>
  <c r="BE450" i="1"/>
  <c r="BF450" i="1" s="1"/>
  <c r="BI450" i="1" s="1"/>
  <c r="BH450" i="1"/>
  <c r="K451" i="1"/>
  <c r="R451" i="1"/>
  <c r="T451" i="1"/>
  <c r="AV451" i="1"/>
  <c r="AW451" i="1"/>
  <c r="N451" i="1" s="1"/>
  <c r="AX451" i="1"/>
  <c r="AY451" i="1"/>
  <c r="AZ451" i="1"/>
  <c r="BA451" i="1"/>
  <c r="P451" i="1" s="1"/>
  <c r="BB451" i="1" s="1"/>
  <c r="BE451" i="1"/>
  <c r="BF451" i="1" s="1"/>
  <c r="BH451" i="1"/>
  <c r="BI451" i="1"/>
  <c r="R452" i="1"/>
  <c r="T452" i="1"/>
  <c r="AV452" i="1"/>
  <c r="K452" i="1" s="1"/>
  <c r="AW452" i="1"/>
  <c r="N452" i="1" s="1"/>
  <c r="AX452" i="1"/>
  <c r="AY452" i="1"/>
  <c r="BA452" i="1" s="1"/>
  <c r="P452" i="1" s="1"/>
  <c r="BB452" i="1" s="1"/>
  <c r="AZ452" i="1"/>
  <c r="BE452" i="1"/>
  <c r="BF452" i="1" s="1"/>
  <c r="BI452" i="1" s="1"/>
  <c r="BH452" i="1"/>
  <c r="K453" i="1"/>
  <c r="R453" i="1"/>
  <c r="BA453" i="1" s="1"/>
  <c r="P453" i="1" s="1"/>
  <c r="BB453" i="1" s="1"/>
  <c r="AV453" i="1"/>
  <c r="AW453" i="1"/>
  <c r="N453" i="1" s="1"/>
  <c r="AX453" i="1"/>
  <c r="AY453" i="1"/>
  <c r="AZ453" i="1"/>
  <c r="BE453" i="1"/>
  <c r="BF453" i="1"/>
  <c r="BI453" i="1" s="1"/>
  <c r="BH453" i="1"/>
  <c r="K454" i="1"/>
  <c r="R454" i="1"/>
  <c r="T454" i="1"/>
  <c r="AV454" i="1"/>
  <c r="AW454" i="1"/>
  <c r="N454" i="1" s="1"/>
  <c r="AX454" i="1"/>
  <c r="AY454" i="1"/>
  <c r="AZ454" i="1"/>
  <c r="BA454" i="1" s="1"/>
  <c r="P454" i="1" s="1"/>
  <c r="BB454" i="1" s="1"/>
  <c r="BE454" i="1"/>
  <c r="BF454" i="1" s="1"/>
  <c r="BI454" i="1" s="1"/>
  <c r="BH454" i="1"/>
  <c r="BN454" i="1"/>
  <c r="R455" i="1"/>
  <c r="T455" i="1"/>
  <c r="AV455" i="1"/>
  <c r="K455" i="1" s="1"/>
  <c r="AW455" i="1"/>
  <c r="N455" i="1" s="1"/>
  <c r="AX455" i="1"/>
  <c r="AY455" i="1"/>
  <c r="AZ455" i="1"/>
  <c r="BE455" i="1"/>
  <c r="BF455" i="1" s="1"/>
  <c r="BI455" i="1" s="1"/>
  <c r="BH455" i="1"/>
  <c r="K456" i="1"/>
  <c r="R456" i="1"/>
  <c r="T456" i="1"/>
  <c r="AV456" i="1"/>
  <c r="AW456" i="1"/>
  <c r="N456" i="1" s="1"/>
  <c r="AX456" i="1"/>
  <c r="AY456" i="1"/>
  <c r="AZ456" i="1"/>
  <c r="BA456" i="1" s="1"/>
  <c r="P456" i="1" s="1"/>
  <c r="BB456" i="1" s="1"/>
  <c r="BE456" i="1"/>
  <c r="BF456" i="1" s="1"/>
  <c r="BI456" i="1" s="1"/>
  <c r="BH456" i="1"/>
  <c r="R457" i="1"/>
  <c r="T457" i="1"/>
  <c r="AV457" i="1"/>
  <c r="K457" i="1" s="1"/>
  <c r="AW457" i="1"/>
  <c r="N457" i="1" s="1"/>
  <c r="AX457" i="1"/>
  <c r="AY457" i="1"/>
  <c r="AZ457" i="1"/>
  <c r="BA457" i="1" s="1"/>
  <c r="P457" i="1" s="1"/>
  <c r="BB457" i="1" s="1"/>
  <c r="BE457" i="1"/>
  <c r="BF457" i="1" s="1"/>
  <c r="BH457" i="1"/>
  <c r="BI457" i="1"/>
  <c r="R458" i="1"/>
  <c r="T458" i="1"/>
  <c r="AV458" i="1"/>
  <c r="K458" i="1" s="1"/>
  <c r="AW458" i="1"/>
  <c r="N458" i="1" s="1"/>
  <c r="AX458" i="1"/>
  <c r="BA458" i="1" s="1"/>
  <c r="P458" i="1" s="1"/>
  <c r="BB458" i="1" s="1"/>
  <c r="AY458" i="1"/>
  <c r="AZ458" i="1"/>
  <c r="BE458" i="1"/>
  <c r="BF458" i="1" s="1"/>
  <c r="BI458" i="1" s="1"/>
  <c r="BH458" i="1"/>
  <c r="K459" i="1"/>
  <c r="R459" i="1"/>
  <c r="T459" i="1"/>
  <c r="AV459" i="1"/>
  <c r="AW459" i="1"/>
  <c r="N459" i="1" s="1"/>
  <c r="AX459" i="1"/>
  <c r="AY459" i="1"/>
  <c r="AZ459" i="1"/>
  <c r="BA459" i="1" s="1"/>
  <c r="P459" i="1" s="1"/>
  <c r="BB459" i="1" s="1"/>
  <c r="BE459" i="1"/>
  <c r="BF459" i="1" s="1"/>
  <c r="BI459" i="1" s="1"/>
  <c r="BH459" i="1"/>
  <c r="R460" i="1"/>
  <c r="T460" i="1"/>
  <c r="AV460" i="1"/>
  <c r="K460" i="1" s="1"/>
  <c r="AW460" i="1"/>
  <c r="N460" i="1" s="1"/>
  <c r="AX460" i="1"/>
  <c r="AY460" i="1"/>
  <c r="AZ460" i="1"/>
  <c r="BA460" i="1" s="1"/>
  <c r="P460" i="1" s="1"/>
  <c r="BB460" i="1" s="1"/>
  <c r="BE460" i="1"/>
  <c r="BF460" i="1" s="1"/>
  <c r="BH460" i="1"/>
  <c r="BI460" i="1"/>
  <c r="R461" i="1"/>
  <c r="T461" i="1"/>
  <c r="AV461" i="1"/>
  <c r="K461" i="1" s="1"/>
  <c r="AW461" i="1"/>
  <c r="N461" i="1" s="1"/>
  <c r="AX461" i="1"/>
  <c r="BA461" i="1" s="1"/>
  <c r="P461" i="1" s="1"/>
  <c r="BB461" i="1" s="1"/>
  <c r="AY461" i="1"/>
  <c r="AZ461" i="1"/>
  <c r="BE461" i="1"/>
  <c r="BF461" i="1" s="1"/>
  <c r="BI461" i="1" s="1"/>
  <c r="BH461" i="1"/>
  <c r="K462" i="1"/>
  <c r="R462" i="1"/>
  <c r="T462" i="1"/>
  <c r="AV462" i="1"/>
  <c r="AW462" i="1"/>
  <c r="N462" i="1" s="1"/>
  <c r="AX462" i="1"/>
  <c r="AY462" i="1"/>
  <c r="AZ462" i="1"/>
  <c r="BA462" i="1" s="1"/>
  <c r="P462" i="1" s="1"/>
  <c r="BB462" i="1" s="1"/>
  <c r="BE462" i="1"/>
  <c r="BF462" i="1" s="1"/>
  <c r="BI462" i="1" s="1"/>
  <c r="BH462" i="1"/>
  <c r="BC462" i="1" l="1"/>
  <c r="BD462" i="1" s="1"/>
  <c r="BG462" i="1" s="1"/>
  <c r="L462" i="1" s="1"/>
  <c r="BJ462" i="1" s="1"/>
  <c r="M462" i="1" s="1"/>
  <c r="O462" i="1"/>
  <c r="BC461" i="1"/>
  <c r="BD461" i="1" s="1"/>
  <c r="BG461" i="1" s="1"/>
  <c r="L461" i="1" s="1"/>
  <c r="BJ461" i="1" s="1"/>
  <c r="M461" i="1" s="1"/>
  <c r="O461" i="1"/>
  <c r="BN460" i="1"/>
  <c r="O451" i="1"/>
  <c r="BC451" i="1"/>
  <c r="BD451" i="1" s="1"/>
  <c r="BG451" i="1" s="1"/>
  <c r="L451" i="1" s="1"/>
  <c r="BJ451" i="1" s="1"/>
  <c r="M451" i="1" s="1"/>
  <c r="O445" i="1"/>
  <c r="BC445" i="1"/>
  <c r="BD445" i="1" s="1"/>
  <c r="BG445" i="1" s="1"/>
  <c r="L445" i="1" s="1"/>
  <c r="BJ445" i="1" s="1"/>
  <c r="M445" i="1" s="1"/>
  <c r="BC429" i="1"/>
  <c r="BD429" i="1" s="1"/>
  <c r="BG429" i="1" s="1"/>
  <c r="O429" i="1"/>
  <c r="BC416" i="1"/>
  <c r="BD416" i="1" s="1"/>
  <c r="BG416" i="1" s="1"/>
  <c r="L416" i="1" s="1"/>
  <c r="BJ416" i="1" s="1"/>
  <c r="M416" i="1" s="1"/>
  <c r="O416" i="1"/>
  <c r="BK408" i="1"/>
  <c r="BL408" i="1"/>
  <c r="O457" i="1"/>
  <c r="BC457" i="1"/>
  <c r="BD457" i="1" s="1"/>
  <c r="BG457" i="1" s="1"/>
  <c r="L457" i="1" s="1"/>
  <c r="BJ457" i="1" s="1"/>
  <c r="M457" i="1" s="1"/>
  <c r="O439" i="1"/>
  <c r="BC439" i="1"/>
  <c r="BD439" i="1" s="1"/>
  <c r="BG439" i="1" s="1"/>
  <c r="L439" i="1" s="1"/>
  <c r="BJ439" i="1" s="1"/>
  <c r="M439" i="1" s="1"/>
  <c r="O433" i="1"/>
  <c r="BC433" i="1"/>
  <c r="BD433" i="1" s="1"/>
  <c r="BG433" i="1" s="1"/>
  <c r="L433" i="1" s="1"/>
  <c r="BJ433" i="1" s="1"/>
  <c r="M433" i="1" s="1"/>
  <c r="BL419" i="1"/>
  <c r="BK419" i="1"/>
  <c r="BK305" i="1"/>
  <c r="BL305" i="1"/>
  <c r="BC440" i="1"/>
  <c r="BD440" i="1" s="1"/>
  <c r="BG440" i="1" s="1"/>
  <c r="L440" i="1" s="1"/>
  <c r="BJ440" i="1" s="1"/>
  <c r="M440" i="1" s="1"/>
  <c r="O440" i="1"/>
  <c r="O327" i="1"/>
  <c r="BC327" i="1"/>
  <c r="BD327" i="1" s="1"/>
  <c r="BG327" i="1" s="1"/>
  <c r="L327" i="1" s="1"/>
  <c r="BJ327" i="1" s="1"/>
  <c r="M327" i="1" s="1"/>
  <c r="BM327" i="1"/>
  <c r="BO327" i="1" s="1"/>
  <c r="BC452" i="1"/>
  <c r="BD452" i="1" s="1"/>
  <c r="BG452" i="1" s="1"/>
  <c r="L452" i="1" s="1"/>
  <c r="BJ452" i="1" s="1"/>
  <c r="M452" i="1" s="1"/>
  <c r="O452" i="1"/>
  <c r="BC376" i="1"/>
  <c r="BD376" i="1" s="1"/>
  <c r="BG376" i="1" s="1"/>
  <c r="L376" i="1" s="1"/>
  <c r="BJ376" i="1" s="1"/>
  <c r="M376" i="1" s="1"/>
  <c r="O376" i="1"/>
  <c r="BC458" i="1"/>
  <c r="BD458" i="1" s="1"/>
  <c r="BG458" i="1" s="1"/>
  <c r="L458" i="1" s="1"/>
  <c r="BJ458" i="1" s="1"/>
  <c r="M458" i="1" s="1"/>
  <c r="O458" i="1"/>
  <c r="O454" i="1"/>
  <c r="BC454" i="1"/>
  <c r="BD454" i="1" s="1"/>
  <c r="BG454" i="1" s="1"/>
  <c r="L454" i="1" s="1"/>
  <c r="BJ454" i="1" s="1"/>
  <c r="M454" i="1" s="1"/>
  <c r="O427" i="1"/>
  <c r="BC427" i="1"/>
  <c r="BD427" i="1" s="1"/>
  <c r="BG427" i="1" s="1"/>
  <c r="L427" i="1" s="1"/>
  <c r="BJ427" i="1" s="1"/>
  <c r="M427" i="1" s="1"/>
  <c r="BM427" i="1"/>
  <c r="BO427" i="1" s="1"/>
  <c r="BK406" i="1"/>
  <c r="BL406" i="1"/>
  <c r="BL382" i="1"/>
  <c r="BK382" i="1"/>
  <c r="O442" i="1"/>
  <c r="BC442" i="1"/>
  <c r="BD442" i="1" s="1"/>
  <c r="BG442" i="1" s="1"/>
  <c r="L442" i="1" s="1"/>
  <c r="BJ442" i="1" s="1"/>
  <c r="M442" i="1" s="1"/>
  <c r="O421" i="1"/>
  <c r="BC421" i="1"/>
  <c r="BD421" i="1" s="1"/>
  <c r="BG421" i="1" s="1"/>
  <c r="L421" i="1" s="1"/>
  <c r="BJ421" i="1" s="1"/>
  <c r="M421" i="1" s="1"/>
  <c r="BM421" i="1"/>
  <c r="BO421" i="1" s="1"/>
  <c r="O414" i="1"/>
  <c r="BC414" i="1"/>
  <c r="BD414" i="1" s="1"/>
  <c r="BG414" i="1" s="1"/>
  <c r="L414" i="1" s="1"/>
  <c r="BJ414" i="1" s="1"/>
  <c r="M414" i="1" s="1"/>
  <c r="BC412" i="1"/>
  <c r="BD412" i="1" s="1"/>
  <c r="BG412" i="1" s="1"/>
  <c r="L412" i="1" s="1"/>
  <c r="BJ412" i="1" s="1"/>
  <c r="M412" i="1" s="1"/>
  <c r="O412" i="1"/>
  <c r="BL391" i="1"/>
  <c r="BK391" i="1"/>
  <c r="O460" i="1"/>
  <c r="BC460" i="1"/>
  <c r="BD460" i="1" s="1"/>
  <c r="BG460" i="1" s="1"/>
  <c r="L460" i="1" s="1"/>
  <c r="BJ460" i="1" s="1"/>
  <c r="M460" i="1" s="1"/>
  <c r="O430" i="1"/>
  <c r="BC430" i="1"/>
  <c r="BD430" i="1" s="1"/>
  <c r="BG430" i="1" s="1"/>
  <c r="L430" i="1" s="1"/>
  <c r="BJ430" i="1" s="1"/>
  <c r="M430" i="1" s="1"/>
  <c r="BK369" i="1"/>
  <c r="BL369" i="1"/>
  <c r="BN457" i="1"/>
  <c r="BL428" i="1"/>
  <c r="BK428" i="1"/>
  <c r="BC449" i="1"/>
  <c r="BD449" i="1" s="1"/>
  <c r="BG449" i="1" s="1"/>
  <c r="L449" i="1" s="1"/>
  <c r="BJ449" i="1" s="1"/>
  <c r="M449" i="1" s="1"/>
  <c r="O449" i="1"/>
  <c r="BL425" i="1"/>
  <c r="BK425" i="1"/>
  <c r="BC456" i="1"/>
  <c r="BD456" i="1" s="1"/>
  <c r="BG456" i="1" s="1"/>
  <c r="L456" i="1" s="1"/>
  <c r="BJ456" i="1" s="1"/>
  <c r="M456" i="1" s="1"/>
  <c r="O456" i="1"/>
  <c r="BC453" i="1"/>
  <c r="BD453" i="1" s="1"/>
  <c r="BG453" i="1" s="1"/>
  <c r="L453" i="1" s="1"/>
  <c r="BJ453" i="1" s="1"/>
  <c r="M453" i="1" s="1"/>
  <c r="O453" i="1"/>
  <c r="BM453" i="1"/>
  <c r="BO453" i="1" s="1"/>
  <c r="BC437" i="1"/>
  <c r="BD437" i="1" s="1"/>
  <c r="BG437" i="1" s="1"/>
  <c r="L437" i="1" s="1"/>
  <c r="BJ437" i="1" s="1"/>
  <c r="M437" i="1" s="1"/>
  <c r="O437" i="1"/>
  <c r="BN428" i="1"/>
  <c r="O415" i="1"/>
  <c r="BC415" i="1"/>
  <c r="BD415" i="1" s="1"/>
  <c r="BG415" i="1" s="1"/>
  <c r="L415" i="1" s="1"/>
  <c r="BJ415" i="1" s="1"/>
  <c r="M415" i="1" s="1"/>
  <c r="BM415" i="1"/>
  <c r="BO415" i="1" s="1"/>
  <c r="BL400" i="1"/>
  <c r="BK400" i="1"/>
  <c r="BC459" i="1"/>
  <c r="BD459" i="1" s="1"/>
  <c r="BG459" i="1" s="1"/>
  <c r="L459" i="1" s="1"/>
  <c r="BJ459" i="1" s="1"/>
  <c r="M459" i="1" s="1"/>
  <c r="O459" i="1"/>
  <c r="BL413" i="1"/>
  <c r="BK413" i="1"/>
  <c r="BC441" i="1"/>
  <c r="BD441" i="1" s="1"/>
  <c r="BG441" i="1" s="1"/>
  <c r="O441" i="1"/>
  <c r="BC348" i="1"/>
  <c r="BD348" i="1" s="1"/>
  <c r="BG348" i="1" s="1"/>
  <c r="L348" i="1" s="1"/>
  <c r="BJ348" i="1" s="1"/>
  <c r="M348" i="1" s="1"/>
  <c r="O348" i="1"/>
  <c r="BK351" i="1"/>
  <c r="BL351" i="1"/>
  <c r="BN451" i="1"/>
  <c r="BN447" i="1"/>
  <c r="BN446" i="1"/>
  <c r="BN439" i="1"/>
  <c r="BN435" i="1"/>
  <c r="BN434" i="1"/>
  <c r="BA426" i="1"/>
  <c r="P426" i="1" s="1"/>
  <c r="BB426" i="1" s="1"/>
  <c r="BN405" i="1"/>
  <c r="AW402" i="1"/>
  <c r="K402" i="1"/>
  <c r="AW397" i="1"/>
  <c r="K397" i="1"/>
  <c r="AW393" i="1"/>
  <c r="K393" i="1"/>
  <c r="AW388" i="1"/>
  <c r="K388" i="1"/>
  <c r="AW384" i="1"/>
  <c r="K384" i="1"/>
  <c r="AW379" i="1"/>
  <c r="K379" i="1"/>
  <c r="BC363" i="1"/>
  <c r="BD363" i="1" s="1"/>
  <c r="BG363" i="1" s="1"/>
  <c r="L363" i="1" s="1"/>
  <c r="BJ363" i="1" s="1"/>
  <c r="M363" i="1" s="1"/>
  <c r="O363" i="1"/>
  <c r="BK335" i="1"/>
  <c r="BL335" i="1"/>
  <c r="AW205" i="1"/>
  <c r="K205" i="1"/>
  <c r="T453" i="1"/>
  <c r="BN453" i="1" s="1"/>
  <c r="BA447" i="1"/>
  <c r="P447" i="1" s="1"/>
  <c r="BB447" i="1" s="1"/>
  <c r="T441" i="1"/>
  <c r="BA435" i="1"/>
  <c r="P435" i="1" s="1"/>
  <c r="BB435" i="1" s="1"/>
  <c r="T429" i="1"/>
  <c r="BN429" i="1" s="1"/>
  <c r="BN422" i="1"/>
  <c r="BA420" i="1"/>
  <c r="P420" i="1" s="1"/>
  <c r="BB420" i="1" s="1"/>
  <c r="N410" i="1"/>
  <c r="BN401" i="1"/>
  <c r="AW399" i="1"/>
  <c r="K399" i="1"/>
  <c r="BN392" i="1"/>
  <c r="BO392" i="1"/>
  <c r="AW390" i="1"/>
  <c r="K390" i="1"/>
  <c r="BN383" i="1"/>
  <c r="AW381" i="1"/>
  <c r="K381" i="1"/>
  <c r="BA364" i="1"/>
  <c r="P364" i="1" s="1"/>
  <c r="BB364" i="1" s="1"/>
  <c r="BN333" i="1"/>
  <c r="O296" i="1"/>
  <c r="BC296" i="1"/>
  <c r="BD296" i="1" s="1"/>
  <c r="BG296" i="1" s="1"/>
  <c r="L296" i="1" s="1"/>
  <c r="BJ296" i="1" s="1"/>
  <c r="M296" i="1" s="1"/>
  <c r="N221" i="1"/>
  <c r="BN450" i="1"/>
  <c r="BN449" i="1"/>
  <c r="BO449" i="1"/>
  <c r="BN438" i="1"/>
  <c r="BN437" i="1"/>
  <c r="N426" i="1"/>
  <c r="N418" i="1"/>
  <c r="O408" i="1"/>
  <c r="BN357" i="1"/>
  <c r="BO357" i="1"/>
  <c r="BN351" i="1"/>
  <c r="BO351" i="1"/>
  <c r="BN305" i="1"/>
  <c r="BA455" i="1"/>
  <c r="P455" i="1" s="1"/>
  <c r="BB455" i="1" s="1"/>
  <c r="BA450" i="1"/>
  <c r="P450" i="1" s="1"/>
  <c r="BB450" i="1" s="1"/>
  <c r="BM449" i="1"/>
  <c r="BA443" i="1"/>
  <c r="P443" i="1" s="1"/>
  <c r="BB443" i="1" s="1"/>
  <c r="BM442" i="1"/>
  <c r="BO442" i="1" s="1"/>
  <c r="BA438" i="1"/>
  <c r="P438" i="1" s="1"/>
  <c r="BB438" i="1" s="1"/>
  <c r="BM437" i="1"/>
  <c r="BO437" i="1" s="1"/>
  <c r="BA431" i="1"/>
  <c r="P431" i="1" s="1"/>
  <c r="BB431" i="1" s="1"/>
  <c r="BA422" i="1"/>
  <c r="P422" i="1" s="1"/>
  <c r="BB422" i="1" s="1"/>
  <c r="N420" i="1"/>
  <c r="BM412" i="1"/>
  <c r="BO412" i="1" s="1"/>
  <c r="N412" i="1"/>
  <c r="O406" i="1"/>
  <c r="BM406" i="1"/>
  <c r="BO406" i="1" s="1"/>
  <c r="BM400" i="1"/>
  <c r="BN398" i="1"/>
  <c r="BM391" i="1"/>
  <c r="BO391" i="1" s="1"/>
  <c r="BN389" i="1"/>
  <c r="BM382" i="1"/>
  <c r="BN380" i="1"/>
  <c r="BC347" i="1"/>
  <c r="BD347" i="1" s="1"/>
  <c r="BG347" i="1" s="1"/>
  <c r="L347" i="1" s="1"/>
  <c r="BJ347" i="1" s="1"/>
  <c r="M347" i="1" s="1"/>
  <c r="O347" i="1"/>
  <c r="O336" i="1"/>
  <c r="BC336" i="1"/>
  <c r="BD336" i="1" s="1"/>
  <c r="BG336" i="1" s="1"/>
  <c r="L336" i="1" s="1"/>
  <c r="BJ336" i="1" s="1"/>
  <c r="M336" i="1" s="1"/>
  <c r="O328" i="1"/>
  <c r="BC328" i="1"/>
  <c r="BD328" i="1" s="1"/>
  <c r="BG328" i="1" s="1"/>
  <c r="L328" i="1" s="1"/>
  <c r="BJ328" i="1" s="1"/>
  <c r="M328" i="1" s="1"/>
  <c r="BM328" i="1"/>
  <c r="BO328" i="1" s="1"/>
  <c r="BN246" i="1"/>
  <c r="BK57" i="1"/>
  <c r="BL57" i="1"/>
  <c r="O14" i="1"/>
  <c r="BC14" i="1"/>
  <c r="BD14" i="1" s="1"/>
  <c r="BG14" i="1" s="1"/>
  <c r="L14" i="1" s="1"/>
  <c r="BJ14" i="1" s="1"/>
  <c r="M14" i="1" s="1"/>
  <c r="BA448" i="1"/>
  <c r="P448" i="1" s="1"/>
  <c r="BB448" i="1" s="1"/>
  <c r="BA436" i="1"/>
  <c r="P436" i="1" s="1"/>
  <c r="BB436" i="1" s="1"/>
  <c r="K423" i="1"/>
  <c r="AW423" i="1"/>
  <c r="N414" i="1"/>
  <c r="N407" i="1"/>
  <c r="BC403" i="1"/>
  <c r="BD403" i="1" s="1"/>
  <c r="BG403" i="1" s="1"/>
  <c r="L403" i="1" s="1"/>
  <c r="BJ403" i="1" s="1"/>
  <c r="M403" i="1" s="1"/>
  <c r="O403" i="1"/>
  <c r="BM403" i="1"/>
  <c r="BI396" i="1"/>
  <c r="BC394" i="1"/>
  <c r="BD394" i="1" s="1"/>
  <c r="BG394" i="1" s="1"/>
  <c r="L394" i="1" s="1"/>
  <c r="O394" i="1"/>
  <c r="BI387" i="1"/>
  <c r="BC385" i="1"/>
  <c r="BD385" i="1" s="1"/>
  <c r="BG385" i="1" s="1"/>
  <c r="L385" i="1" s="1"/>
  <c r="O385" i="1"/>
  <c r="BI378" i="1"/>
  <c r="N347" i="1"/>
  <c r="BM347" i="1"/>
  <c r="BO347" i="1" s="1"/>
  <c r="BC329" i="1"/>
  <c r="BD329" i="1" s="1"/>
  <c r="BG329" i="1" s="1"/>
  <c r="L329" i="1" s="1"/>
  <c r="BJ329" i="1" s="1"/>
  <c r="M329" i="1" s="1"/>
  <c r="O329" i="1"/>
  <c r="BM320" i="1"/>
  <c r="BO320" i="1" s="1"/>
  <c r="BC319" i="1"/>
  <c r="BD319" i="1" s="1"/>
  <c r="BG319" i="1" s="1"/>
  <c r="L319" i="1" s="1"/>
  <c r="BJ319" i="1" s="1"/>
  <c r="M319" i="1" s="1"/>
  <c r="O319" i="1"/>
  <c r="BL307" i="1"/>
  <c r="BK307" i="1"/>
  <c r="BN84" i="1"/>
  <c r="BM456" i="1"/>
  <c r="BO456" i="1" s="1"/>
  <c r="N424" i="1"/>
  <c r="T353" i="1"/>
  <c r="BA353" i="1"/>
  <c r="P353" i="1" s="1"/>
  <c r="BB353" i="1" s="1"/>
  <c r="BK323" i="1"/>
  <c r="BL323" i="1"/>
  <c r="BM460" i="1"/>
  <c r="BO460" i="1" s="1"/>
  <c r="BN452" i="1"/>
  <c r="BN441" i="1"/>
  <c r="BN440" i="1"/>
  <c r="BM425" i="1"/>
  <c r="BO425" i="1" s="1"/>
  <c r="K424" i="1"/>
  <c r="K417" i="1"/>
  <c r="AW417" i="1"/>
  <c r="BA410" i="1"/>
  <c r="P410" i="1" s="1"/>
  <c r="BB410" i="1" s="1"/>
  <c r="BI408" i="1"/>
  <c r="T362" i="1"/>
  <c r="BN362" i="1" s="1"/>
  <c r="BA362" i="1"/>
  <c r="P362" i="1" s="1"/>
  <c r="BB362" i="1" s="1"/>
  <c r="BN354" i="1"/>
  <c r="O311" i="1"/>
  <c r="BC311" i="1"/>
  <c r="BD311" i="1" s="1"/>
  <c r="BG311" i="1" s="1"/>
  <c r="L311" i="1" s="1"/>
  <c r="BJ311" i="1" s="1"/>
  <c r="M311" i="1" s="1"/>
  <c r="BM452" i="1"/>
  <c r="BO452" i="1" s="1"/>
  <c r="BM440" i="1"/>
  <c r="BO440" i="1" s="1"/>
  <c r="BM433" i="1"/>
  <c r="BO433" i="1" s="1"/>
  <c r="BM428" i="1"/>
  <c r="BO428" i="1" s="1"/>
  <c r="BM419" i="1"/>
  <c r="BO419" i="1" s="1"/>
  <c r="K418" i="1"/>
  <c r="K411" i="1"/>
  <c r="AW411" i="1"/>
  <c r="BI400" i="1"/>
  <c r="BI391" i="1"/>
  <c r="BI382" i="1"/>
  <c r="BM369" i="1"/>
  <c r="BO369" i="1" s="1"/>
  <c r="BC354" i="1"/>
  <c r="BD354" i="1" s="1"/>
  <c r="BG354" i="1" s="1"/>
  <c r="L354" i="1" s="1"/>
  <c r="BJ354" i="1" s="1"/>
  <c r="M354" i="1" s="1"/>
  <c r="BC352" i="1"/>
  <c r="BD352" i="1" s="1"/>
  <c r="BG352" i="1" s="1"/>
  <c r="L352" i="1" s="1"/>
  <c r="BJ352" i="1" s="1"/>
  <c r="M352" i="1" s="1"/>
  <c r="O352" i="1"/>
  <c r="BC342" i="1"/>
  <c r="BD342" i="1" s="1"/>
  <c r="BG342" i="1" s="1"/>
  <c r="L342" i="1" s="1"/>
  <c r="BJ342" i="1" s="1"/>
  <c r="M342" i="1" s="1"/>
  <c r="O342" i="1"/>
  <c r="BK290" i="1"/>
  <c r="BL290" i="1"/>
  <c r="BN290" i="1"/>
  <c r="N268" i="1"/>
  <c r="N194" i="1"/>
  <c r="BN416" i="1"/>
  <c r="K426" i="1"/>
  <c r="BM413" i="1"/>
  <c r="BO413" i="1" s="1"/>
  <c r="BC357" i="1"/>
  <c r="BD357" i="1" s="1"/>
  <c r="BG357" i="1" s="1"/>
  <c r="L357" i="1" s="1"/>
  <c r="BJ357" i="1" s="1"/>
  <c r="M357" i="1" s="1"/>
  <c r="O357" i="1"/>
  <c r="N348" i="1"/>
  <c r="BM348" i="1"/>
  <c r="BO348" i="1" s="1"/>
  <c r="N322" i="1"/>
  <c r="BA322" i="1"/>
  <c r="P322" i="1" s="1"/>
  <c r="BB322" i="1" s="1"/>
  <c r="BM462" i="1"/>
  <c r="BO462" i="1" s="1"/>
  <c r="BM459" i="1"/>
  <c r="BO459" i="1" s="1"/>
  <c r="BA367" i="1"/>
  <c r="P367" i="1" s="1"/>
  <c r="BB367" i="1" s="1"/>
  <c r="BC343" i="1"/>
  <c r="BD343" i="1" s="1"/>
  <c r="BG343" i="1" s="1"/>
  <c r="L343" i="1" s="1"/>
  <c r="BJ343" i="1" s="1"/>
  <c r="M343" i="1" s="1"/>
  <c r="O343" i="1"/>
  <c r="BN462" i="1"/>
  <c r="BN459" i="1"/>
  <c r="BN456" i="1"/>
  <c r="BN455" i="1"/>
  <c r="BN444" i="1"/>
  <c r="BN443" i="1"/>
  <c r="BN432" i="1"/>
  <c r="BN431" i="1"/>
  <c r="K420" i="1"/>
  <c r="BA409" i="1"/>
  <c r="P409" i="1" s="1"/>
  <c r="BB409" i="1" s="1"/>
  <c r="N405" i="1"/>
  <c r="AW404" i="1"/>
  <c r="BA404" i="1" s="1"/>
  <c r="P404" i="1" s="1"/>
  <c r="BB404" i="1" s="1"/>
  <c r="K404" i="1"/>
  <c r="BC401" i="1"/>
  <c r="BD401" i="1" s="1"/>
  <c r="BG401" i="1" s="1"/>
  <c r="L401" i="1" s="1"/>
  <c r="BJ401" i="1" s="1"/>
  <c r="M401" i="1" s="1"/>
  <c r="O401" i="1"/>
  <c r="BC392" i="1"/>
  <c r="BD392" i="1" s="1"/>
  <c r="BG392" i="1" s="1"/>
  <c r="L392" i="1" s="1"/>
  <c r="BJ392" i="1" s="1"/>
  <c r="M392" i="1" s="1"/>
  <c r="O392" i="1"/>
  <c r="BA388" i="1"/>
  <c r="P388" i="1" s="1"/>
  <c r="BB388" i="1" s="1"/>
  <c r="BC383" i="1"/>
  <c r="BD383" i="1" s="1"/>
  <c r="BG383" i="1" s="1"/>
  <c r="L383" i="1" s="1"/>
  <c r="BJ383" i="1" s="1"/>
  <c r="M383" i="1" s="1"/>
  <c r="O383" i="1"/>
  <c r="BA379" i="1"/>
  <c r="P379" i="1" s="1"/>
  <c r="BB379" i="1" s="1"/>
  <c r="BA375" i="1"/>
  <c r="P375" i="1" s="1"/>
  <c r="BB375" i="1" s="1"/>
  <c r="BK374" i="1"/>
  <c r="BL374" i="1"/>
  <c r="BN369" i="1"/>
  <c r="BC339" i="1"/>
  <c r="BD339" i="1" s="1"/>
  <c r="BG339" i="1" s="1"/>
  <c r="L339" i="1" s="1"/>
  <c r="O339" i="1"/>
  <c r="N330" i="1"/>
  <c r="BA265" i="1"/>
  <c r="P265" i="1" s="1"/>
  <c r="BB265" i="1" s="1"/>
  <c r="BC355" i="1"/>
  <c r="BD355" i="1" s="1"/>
  <c r="BG355" i="1" s="1"/>
  <c r="L355" i="1" s="1"/>
  <c r="BJ355" i="1" s="1"/>
  <c r="M355" i="1" s="1"/>
  <c r="O355" i="1"/>
  <c r="BC295" i="1"/>
  <c r="BD295" i="1" s="1"/>
  <c r="BG295" i="1" s="1"/>
  <c r="L295" i="1" s="1"/>
  <c r="BJ295" i="1" s="1"/>
  <c r="M295" i="1" s="1"/>
  <c r="O295" i="1"/>
  <c r="BM461" i="1"/>
  <c r="BN461" i="1"/>
  <c r="BO461" i="1"/>
  <c r="BM458" i="1"/>
  <c r="BO458" i="1" s="1"/>
  <c r="BN458" i="1"/>
  <c r="BA444" i="1"/>
  <c r="P444" i="1" s="1"/>
  <c r="BB444" i="1" s="1"/>
  <c r="BA432" i="1"/>
  <c r="P432" i="1" s="1"/>
  <c r="BB432" i="1" s="1"/>
  <c r="O428" i="1"/>
  <c r="BA424" i="1"/>
  <c r="P424" i="1" s="1"/>
  <c r="BB424" i="1" s="1"/>
  <c r="K414" i="1"/>
  <c r="BN410" i="1"/>
  <c r="BN407" i="1"/>
  <c r="BI366" i="1"/>
  <c r="BN330" i="1"/>
  <c r="AW446" i="1"/>
  <c r="BA446" i="1" s="1"/>
  <c r="P446" i="1" s="1"/>
  <c r="BB446" i="1" s="1"/>
  <c r="AW434" i="1"/>
  <c r="BA418" i="1"/>
  <c r="P418" i="1" s="1"/>
  <c r="BB418" i="1" s="1"/>
  <c r="AW409" i="1"/>
  <c r="K409" i="1"/>
  <c r="AW396" i="1"/>
  <c r="K396" i="1"/>
  <c r="K395" i="1"/>
  <c r="AW395" i="1"/>
  <c r="AW387" i="1"/>
  <c r="K387" i="1"/>
  <c r="K386" i="1"/>
  <c r="AW386" i="1"/>
  <c r="AW378" i="1"/>
  <c r="K378" i="1"/>
  <c r="K377" i="1"/>
  <c r="AW377" i="1"/>
  <c r="BA370" i="1"/>
  <c r="P370" i="1" s="1"/>
  <c r="BB370" i="1" s="1"/>
  <c r="O293" i="1"/>
  <c r="BM293" i="1"/>
  <c r="BO293" i="1" s="1"/>
  <c r="BC293" i="1"/>
  <c r="BD293" i="1" s="1"/>
  <c r="BG293" i="1" s="1"/>
  <c r="L293" i="1" s="1"/>
  <c r="BJ293" i="1" s="1"/>
  <c r="M293" i="1" s="1"/>
  <c r="BO403" i="1"/>
  <c r="BA399" i="1"/>
  <c r="P399" i="1" s="1"/>
  <c r="BB399" i="1" s="1"/>
  <c r="BN371" i="1"/>
  <c r="O369" i="1"/>
  <c r="K338" i="1"/>
  <c r="AW338" i="1"/>
  <c r="K331" i="1"/>
  <c r="AW331" i="1"/>
  <c r="BK292" i="1"/>
  <c r="BL292" i="1"/>
  <c r="O252" i="1"/>
  <c r="BC252" i="1"/>
  <c r="BD252" i="1" s="1"/>
  <c r="BG252" i="1" s="1"/>
  <c r="L252" i="1" s="1"/>
  <c r="BJ252" i="1" s="1"/>
  <c r="M252" i="1" s="1"/>
  <c r="K247" i="1"/>
  <c r="AW247" i="1"/>
  <c r="BK245" i="1"/>
  <c r="BL245" i="1"/>
  <c r="O240" i="1"/>
  <c r="BC240" i="1"/>
  <c r="BD240" i="1" s="1"/>
  <c r="BG240" i="1" s="1"/>
  <c r="L240" i="1" s="1"/>
  <c r="BJ240" i="1" s="1"/>
  <c r="M240" i="1" s="1"/>
  <c r="N220" i="1"/>
  <c r="BN215" i="1"/>
  <c r="BK190" i="1"/>
  <c r="BL190" i="1"/>
  <c r="BN408" i="1"/>
  <c r="BA407" i="1"/>
  <c r="P407" i="1" s="1"/>
  <c r="BB407" i="1" s="1"/>
  <c r="BI402" i="1"/>
  <c r="BM401" i="1"/>
  <c r="BO401" i="1" s="1"/>
  <c r="N401" i="1"/>
  <c r="BO400" i="1"/>
  <c r="BI393" i="1"/>
  <c r="BM392" i="1"/>
  <c r="N392" i="1"/>
  <c r="BI384" i="1"/>
  <c r="BM383" i="1"/>
  <c r="BO383" i="1" s="1"/>
  <c r="N383" i="1"/>
  <c r="BO382" i="1"/>
  <c r="BA378" i="1"/>
  <c r="P378" i="1" s="1"/>
  <c r="BB378" i="1" s="1"/>
  <c r="AW361" i="1"/>
  <c r="K361" i="1"/>
  <c r="BN347" i="1"/>
  <c r="BN343" i="1"/>
  <c r="BC340" i="1"/>
  <c r="BD340" i="1" s="1"/>
  <c r="BG340" i="1" s="1"/>
  <c r="L340" i="1" s="1"/>
  <c r="BJ340" i="1" s="1"/>
  <c r="M340" i="1" s="1"/>
  <c r="O340" i="1"/>
  <c r="BC326" i="1"/>
  <c r="BD326" i="1" s="1"/>
  <c r="BG326" i="1" s="1"/>
  <c r="L326" i="1" s="1"/>
  <c r="O326" i="1"/>
  <c r="BA300" i="1"/>
  <c r="P300" i="1" s="1"/>
  <c r="BB300" i="1" s="1"/>
  <c r="O272" i="1"/>
  <c r="BC272" i="1"/>
  <c r="BD272" i="1" s="1"/>
  <c r="BG272" i="1" s="1"/>
  <c r="L272" i="1" s="1"/>
  <c r="BJ272" i="1" s="1"/>
  <c r="M272" i="1" s="1"/>
  <c r="BI409" i="1"/>
  <c r="BN403" i="1"/>
  <c r="BA398" i="1"/>
  <c r="P398" i="1" s="1"/>
  <c r="BB398" i="1" s="1"/>
  <c r="BA389" i="1"/>
  <c r="P389" i="1" s="1"/>
  <c r="BB389" i="1" s="1"/>
  <c r="BA380" i="1"/>
  <c r="P380" i="1" s="1"/>
  <c r="BB380" i="1" s="1"/>
  <c r="BI372" i="1"/>
  <c r="K346" i="1"/>
  <c r="AW346" i="1"/>
  <c r="BA345" i="1"/>
  <c r="P345" i="1" s="1"/>
  <c r="BB345" i="1" s="1"/>
  <c r="BL334" i="1"/>
  <c r="BK334" i="1"/>
  <c r="O321" i="1"/>
  <c r="BC321" i="1"/>
  <c r="BD321" i="1" s="1"/>
  <c r="BG321" i="1" s="1"/>
  <c r="L321" i="1" s="1"/>
  <c r="BJ321" i="1" s="1"/>
  <c r="M321" i="1" s="1"/>
  <c r="BA316" i="1"/>
  <c r="P316" i="1" s="1"/>
  <c r="BB316" i="1" s="1"/>
  <c r="O310" i="1"/>
  <c r="BC310" i="1"/>
  <c r="BD310" i="1" s="1"/>
  <c r="BG310" i="1" s="1"/>
  <c r="L310" i="1" s="1"/>
  <c r="BJ310" i="1" s="1"/>
  <c r="M310" i="1" s="1"/>
  <c r="O308" i="1"/>
  <c r="BM308" i="1"/>
  <c r="BO308" i="1" s="1"/>
  <c r="BC308" i="1"/>
  <c r="BD308" i="1" s="1"/>
  <c r="BG308" i="1" s="1"/>
  <c r="L308" i="1" s="1"/>
  <c r="BJ308" i="1" s="1"/>
  <c r="M308" i="1" s="1"/>
  <c r="BC273" i="1"/>
  <c r="BD273" i="1" s="1"/>
  <c r="BG273" i="1" s="1"/>
  <c r="L273" i="1" s="1"/>
  <c r="BJ273" i="1" s="1"/>
  <c r="M273" i="1" s="1"/>
  <c r="BK236" i="1"/>
  <c r="BL236" i="1"/>
  <c r="BN394" i="1"/>
  <c r="BN385" i="1"/>
  <c r="AW367" i="1"/>
  <c r="K367" i="1"/>
  <c r="BA365" i="1"/>
  <c r="P365" i="1" s="1"/>
  <c r="BB365" i="1" s="1"/>
  <c r="K360" i="1"/>
  <c r="AW360" i="1"/>
  <c r="BA356" i="1"/>
  <c r="P356" i="1" s="1"/>
  <c r="BB356" i="1" s="1"/>
  <c r="BI355" i="1"/>
  <c r="BN353" i="1"/>
  <c r="BC320" i="1"/>
  <c r="BD320" i="1" s="1"/>
  <c r="BG320" i="1" s="1"/>
  <c r="L320" i="1" s="1"/>
  <c r="BJ320" i="1" s="1"/>
  <c r="M320" i="1" s="1"/>
  <c r="O320" i="1"/>
  <c r="BA312" i="1"/>
  <c r="P312" i="1" s="1"/>
  <c r="BB312" i="1" s="1"/>
  <c r="N312" i="1"/>
  <c r="BN289" i="1"/>
  <c r="BN206" i="1"/>
  <c r="AW359" i="1"/>
  <c r="BM357" i="1"/>
  <c r="BN355" i="1"/>
  <c r="BM351" i="1"/>
  <c r="N316" i="1"/>
  <c r="BM313" i="1"/>
  <c r="N297" i="1"/>
  <c r="N291" i="1"/>
  <c r="BC280" i="1"/>
  <c r="BD280" i="1" s="1"/>
  <c r="BG280" i="1" s="1"/>
  <c r="L280" i="1" s="1"/>
  <c r="BJ280" i="1" s="1"/>
  <c r="M280" i="1" s="1"/>
  <c r="O280" i="1"/>
  <c r="BK278" i="1"/>
  <c r="BL278" i="1"/>
  <c r="BC263" i="1"/>
  <c r="BD263" i="1" s="1"/>
  <c r="BG263" i="1" s="1"/>
  <c r="L263" i="1" s="1"/>
  <c r="BJ263" i="1" s="1"/>
  <c r="M263" i="1" s="1"/>
  <c r="O263" i="1"/>
  <c r="BA402" i="1"/>
  <c r="P402" i="1" s="1"/>
  <c r="BB402" i="1" s="1"/>
  <c r="BI399" i="1"/>
  <c r="N398" i="1"/>
  <c r="BA393" i="1"/>
  <c r="P393" i="1" s="1"/>
  <c r="BB393" i="1" s="1"/>
  <c r="BI390" i="1"/>
  <c r="N389" i="1"/>
  <c r="BA384" i="1"/>
  <c r="P384" i="1" s="1"/>
  <c r="BB384" i="1" s="1"/>
  <c r="BI381" i="1"/>
  <c r="N380" i="1"/>
  <c r="AW373" i="1"/>
  <c r="K373" i="1"/>
  <c r="BA371" i="1"/>
  <c r="P371" i="1" s="1"/>
  <c r="BB371" i="1" s="1"/>
  <c r="K366" i="1"/>
  <c r="AW366" i="1"/>
  <c r="BA366" i="1" s="1"/>
  <c r="P366" i="1" s="1"/>
  <c r="BB366" i="1" s="1"/>
  <c r="BN359" i="1"/>
  <c r="BN352" i="1"/>
  <c r="BM336" i="1"/>
  <c r="BO336" i="1" s="1"/>
  <c r="BI321" i="1"/>
  <c r="O317" i="1"/>
  <c r="BC317" i="1"/>
  <c r="BD317" i="1" s="1"/>
  <c r="BG317" i="1" s="1"/>
  <c r="L317" i="1" s="1"/>
  <c r="BJ317" i="1" s="1"/>
  <c r="M317" i="1" s="1"/>
  <c r="BN313" i="1"/>
  <c r="BO313" i="1"/>
  <c r="BL301" i="1"/>
  <c r="BK301" i="1"/>
  <c r="BN297" i="1"/>
  <c r="BN278" i="1"/>
  <c r="BC244" i="1"/>
  <c r="BD244" i="1" s="1"/>
  <c r="BG244" i="1" s="1"/>
  <c r="L244" i="1" s="1"/>
  <c r="BJ244" i="1" s="1"/>
  <c r="M244" i="1" s="1"/>
  <c r="O244" i="1"/>
  <c r="O237" i="1"/>
  <c r="BM237" i="1"/>
  <c r="BC237" i="1"/>
  <c r="BD237" i="1" s="1"/>
  <c r="BG237" i="1" s="1"/>
  <c r="L237" i="1" s="1"/>
  <c r="BJ237" i="1" s="1"/>
  <c r="M237" i="1" s="1"/>
  <c r="BC165" i="1"/>
  <c r="BD165" i="1" s="1"/>
  <c r="BG165" i="1" s="1"/>
  <c r="L165" i="1" s="1"/>
  <c r="BJ165" i="1" s="1"/>
  <c r="M165" i="1" s="1"/>
  <c r="O165" i="1"/>
  <c r="BA423" i="1"/>
  <c r="P423" i="1" s="1"/>
  <c r="BB423" i="1" s="1"/>
  <c r="BA417" i="1"/>
  <c r="P417" i="1" s="1"/>
  <c r="BB417" i="1" s="1"/>
  <c r="BA411" i="1"/>
  <c r="P411" i="1" s="1"/>
  <c r="BB411" i="1" s="1"/>
  <c r="BI406" i="1"/>
  <c r="BA386" i="1"/>
  <c r="P386" i="1" s="1"/>
  <c r="BB386" i="1" s="1"/>
  <c r="BA377" i="1"/>
  <c r="P377" i="1" s="1"/>
  <c r="BB377" i="1" s="1"/>
  <c r="BM363" i="1"/>
  <c r="BO363" i="1" s="1"/>
  <c r="BA358" i="1"/>
  <c r="P358" i="1" s="1"/>
  <c r="BB358" i="1" s="1"/>
  <c r="BA349" i="1"/>
  <c r="P349" i="1" s="1"/>
  <c r="BB349" i="1" s="1"/>
  <c r="K344" i="1"/>
  <c r="AW344" i="1"/>
  <c r="BA344" i="1" s="1"/>
  <c r="P344" i="1" s="1"/>
  <c r="BB344" i="1" s="1"/>
  <c r="BC337" i="1"/>
  <c r="BD337" i="1" s="1"/>
  <c r="BG337" i="1" s="1"/>
  <c r="L337" i="1" s="1"/>
  <c r="BJ337" i="1" s="1"/>
  <c r="M337" i="1" s="1"/>
  <c r="O337" i="1"/>
  <c r="BC332" i="1"/>
  <c r="BD332" i="1" s="1"/>
  <c r="BG332" i="1" s="1"/>
  <c r="L332" i="1" s="1"/>
  <c r="BJ332" i="1" s="1"/>
  <c r="M332" i="1" s="1"/>
  <c r="O332" i="1"/>
  <c r="K303" i="1"/>
  <c r="AW303" i="1"/>
  <c r="O298" i="1"/>
  <c r="BC298" i="1"/>
  <c r="BD298" i="1" s="1"/>
  <c r="BG298" i="1" s="1"/>
  <c r="L298" i="1" s="1"/>
  <c r="BJ298" i="1" s="1"/>
  <c r="M298" i="1" s="1"/>
  <c r="BN287" i="1"/>
  <c r="BK286" i="1"/>
  <c r="BL286" i="1"/>
  <c r="BK283" i="1"/>
  <c r="BL283" i="1"/>
  <c r="BN191" i="1"/>
  <c r="BC182" i="1"/>
  <c r="BD182" i="1" s="1"/>
  <c r="BG182" i="1" s="1"/>
  <c r="L182" i="1" s="1"/>
  <c r="BJ182" i="1" s="1"/>
  <c r="M182" i="1" s="1"/>
  <c r="O182" i="1"/>
  <c r="BI180" i="1"/>
  <c r="BM408" i="1"/>
  <c r="BO408" i="1" s="1"/>
  <c r="BA405" i="1"/>
  <c r="P405" i="1" s="1"/>
  <c r="BB405" i="1" s="1"/>
  <c r="BN400" i="1"/>
  <c r="BN391" i="1"/>
  <c r="BN382" i="1"/>
  <c r="K372" i="1"/>
  <c r="AW372" i="1"/>
  <c r="BA372" i="1" s="1"/>
  <c r="P372" i="1" s="1"/>
  <c r="BB372" i="1" s="1"/>
  <c r="BA368" i="1"/>
  <c r="P368" i="1" s="1"/>
  <c r="BB368" i="1" s="1"/>
  <c r="BN365" i="1"/>
  <c r="N345" i="1"/>
  <c r="BI335" i="1"/>
  <c r="BM332" i="1"/>
  <c r="BO332" i="1" s="1"/>
  <c r="BA330" i="1"/>
  <c r="P330" i="1" s="1"/>
  <c r="BB330" i="1" s="1"/>
  <c r="BA324" i="1"/>
  <c r="P324" i="1" s="1"/>
  <c r="BB324" i="1" s="1"/>
  <c r="O314" i="1"/>
  <c r="BC314" i="1"/>
  <c r="BD314" i="1" s="1"/>
  <c r="BG314" i="1" s="1"/>
  <c r="L314" i="1" s="1"/>
  <c r="BJ314" i="1" s="1"/>
  <c r="M314" i="1" s="1"/>
  <c r="BC313" i="1"/>
  <c r="BD313" i="1" s="1"/>
  <c r="BG313" i="1" s="1"/>
  <c r="L313" i="1" s="1"/>
  <c r="BJ313" i="1" s="1"/>
  <c r="M313" i="1" s="1"/>
  <c r="O313" i="1"/>
  <c r="K309" i="1"/>
  <c r="AW309" i="1"/>
  <c r="O292" i="1"/>
  <c r="BA281" i="1"/>
  <c r="P281" i="1" s="1"/>
  <c r="BB281" i="1" s="1"/>
  <c r="BA275" i="1"/>
  <c r="P275" i="1" s="1"/>
  <c r="BB275" i="1" s="1"/>
  <c r="BA268" i="1"/>
  <c r="P268" i="1" s="1"/>
  <c r="BB268" i="1" s="1"/>
  <c r="AW267" i="1"/>
  <c r="BA267" i="1" s="1"/>
  <c r="P267" i="1" s="1"/>
  <c r="BB267" i="1" s="1"/>
  <c r="K267" i="1"/>
  <c r="O184" i="1"/>
  <c r="BC184" i="1"/>
  <c r="BD184" i="1" s="1"/>
  <c r="BG184" i="1" s="1"/>
  <c r="L184" i="1" s="1"/>
  <c r="BJ184" i="1" s="1"/>
  <c r="M184" i="1" s="1"/>
  <c r="N351" i="1"/>
  <c r="N342" i="1"/>
  <c r="BO337" i="1"/>
  <c r="BN311" i="1"/>
  <c r="BN291" i="1"/>
  <c r="BK261" i="1"/>
  <c r="BL261" i="1"/>
  <c r="O239" i="1"/>
  <c r="BC239" i="1"/>
  <c r="BD239" i="1" s="1"/>
  <c r="BG239" i="1" s="1"/>
  <c r="L239" i="1" s="1"/>
  <c r="BJ239" i="1" s="1"/>
  <c r="M239" i="1" s="1"/>
  <c r="BM236" i="1"/>
  <c r="BO236" i="1" s="1"/>
  <c r="O236" i="1"/>
  <c r="O234" i="1"/>
  <c r="BM234" i="1"/>
  <c r="BO234" i="1" s="1"/>
  <c r="BC234" i="1"/>
  <c r="BD234" i="1" s="1"/>
  <c r="BG234" i="1" s="1"/>
  <c r="L234" i="1" s="1"/>
  <c r="BJ234" i="1" s="1"/>
  <c r="M234" i="1" s="1"/>
  <c r="BK181" i="1"/>
  <c r="BL181" i="1"/>
  <c r="O162" i="1"/>
  <c r="BC162" i="1"/>
  <c r="BD162" i="1" s="1"/>
  <c r="BG162" i="1" s="1"/>
  <c r="L162" i="1" s="1"/>
  <c r="BJ162" i="1" s="1"/>
  <c r="M162" i="1" s="1"/>
  <c r="BM374" i="1"/>
  <c r="BO374" i="1" s="1"/>
  <c r="N333" i="1"/>
  <c r="N319" i="1"/>
  <c r="BM319" i="1"/>
  <c r="BA318" i="1"/>
  <c r="P318" i="1" s="1"/>
  <c r="BB318" i="1" s="1"/>
  <c r="BN317" i="1"/>
  <c r="BN316" i="1"/>
  <c r="O305" i="1"/>
  <c r="BM305" i="1"/>
  <c r="BO305" i="1" s="1"/>
  <c r="O299" i="1"/>
  <c r="BC299" i="1"/>
  <c r="BD299" i="1" s="1"/>
  <c r="BG299" i="1" s="1"/>
  <c r="L299" i="1" s="1"/>
  <c r="BJ299" i="1" s="1"/>
  <c r="M299" i="1" s="1"/>
  <c r="BM299" i="1"/>
  <c r="BO299" i="1" s="1"/>
  <c r="O278" i="1"/>
  <c r="BM278" i="1"/>
  <c r="BO278" i="1" s="1"/>
  <c r="K274" i="1"/>
  <c r="AW274" i="1"/>
  <c r="N262" i="1"/>
  <c r="BI256" i="1"/>
  <c r="N240" i="1"/>
  <c r="BC195" i="1"/>
  <c r="BD195" i="1" s="1"/>
  <c r="BG195" i="1" s="1"/>
  <c r="L195" i="1" s="1"/>
  <c r="BJ195" i="1" s="1"/>
  <c r="M195" i="1" s="1"/>
  <c r="O195" i="1"/>
  <c r="BC163" i="1"/>
  <c r="BD163" i="1" s="1"/>
  <c r="BG163" i="1" s="1"/>
  <c r="L163" i="1" s="1"/>
  <c r="BJ163" i="1" s="1"/>
  <c r="M163" i="1" s="1"/>
  <c r="O163" i="1"/>
  <c r="AW350" i="1"/>
  <c r="AW341" i="1"/>
  <c r="BM334" i="1"/>
  <c r="BO334" i="1" s="1"/>
  <c r="N334" i="1"/>
  <c r="N329" i="1"/>
  <c r="BM329" i="1"/>
  <c r="BO329" i="1" s="1"/>
  <c r="BA325" i="1"/>
  <c r="P325" i="1" s="1"/>
  <c r="BB325" i="1" s="1"/>
  <c r="BM323" i="1"/>
  <c r="BO323" i="1" s="1"/>
  <c r="BO319" i="1"/>
  <c r="BM295" i="1"/>
  <c r="BO295" i="1" s="1"/>
  <c r="BI288" i="1"/>
  <c r="BN270" i="1"/>
  <c r="BN261" i="1"/>
  <c r="BO261" i="1"/>
  <c r="K235" i="1"/>
  <c r="AW235" i="1"/>
  <c r="N224" i="1"/>
  <c r="N337" i="1"/>
  <c r="BM337" i="1"/>
  <c r="BN324" i="1"/>
  <c r="BM321" i="1"/>
  <c r="N318" i="1"/>
  <c r="O290" i="1"/>
  <c r="BM290" i="1"/>
  <c r="BO290" i="1" s="1"/>
  <c r="O287" i="1"/>
  <c r="BC287" i="1"/>
  <c r="BD287" i="1" s="1"/>
  <c r="BG287" i="1" s="1"/>
  <c r="L287" i="1" s="1"/>
  <c r="K282" i="1"/>
  <c r="AW282" i="1"/>
  <c r="O276" i="1"/>
  <c r="BC276" i="1"/>
  <c r="BD276" i="1" s="1"/>
  <c r="BG276" i="1" s="1"/>
  <c r="L276" i="1" s="1"/>
  <c r="BJ276" i="1" s="1"/>
  <c r="M276" i="1" s="1"/>
  <c r="BM276" i="1"/>
  <c r="BO276" i="1" s="1"/>
  <c r="AW275" i="1"/>
  <c r="K275" i="1"/>
  <c r="BN269" i="1"/>
  <c r="BA256" i="1"/>
  <c r="P256" i="1" s="1"/>
  <c r="BB256" i="1" s="1"/>
  <c r="BK248" i="1"/>
  <c r="BL248" i="1"/>
  <c r="BN231" i="1"/>
  <c r="N225" i="1"/>
  <c r="BC216" i="1"/>
  <c r="BD216" i="1" s="1"/>
  <c r="BG216" i="1" s="1"/>
  <c r="L216" i="1" s="1"/>
  <c r="BJ216" i="1" s="1"/>
  <c r="M216" i="1" s="1"/>
  <c r="O216" i="1"/>
  <c r="BC213" i="1"/>
  <c r="BD213" i="1" s="1"/>
  <c r="BG213" i="1" s="1"/>
  <c r="L213" i="1" s="1"/>
  <c r="BJ213" i="1" s="1"/>
  <c r="M213" i="1" s="1"/>
  <c r="O213" i="1"/>
  <c r="BC167" i="1"/>
  <c r="BD167" i="1" s="1"/>
  <c r="BG167" i="1" s="1"/>
  <c r="L167" i="1" s="1"/>
  <c r="BJ167" i="1" s="1"/>
  <c r="M167" i="1" s="1"/>
  <c r="O167" i="1"/>
  <c r="BC166" i="1"/>
  <c r="BD166" i="1" s="1"/>
  <c r="BG166" i="1" s="1"/>
  <c r="L166" i="1" s="1"/>
  <c r="BJ166" i="1" s="1"/>
  <c r="M166" i="1" s="1"/>
  <c r="O166" i="1"/>
  <c r="BA333" i="1"/>
  <c r="P333" i="1" s="1"/>
  <c r="BB333" i="1" s="1"/>
  <c r="BN321" i="1"/>
  <c r="BO321" i="1"/>
  <c r="BN318" i="1"/>
  <c r="K315" i="1"/>
  <c r="AW315" i="1"/>
  <c r="BN308" i="1"/>
  <c r="N306" i="1"/>
  <c r="BC304" i="1"/>
  <c r="BD304" i="1" s="1"/>
  <c r="BG304" i="1" s="1"/>
  <c r="L304" i="1" s="1"/>
  <c r="BJ304" i="1" s="1"/>
  <c r="M304" i="1" s="1"/>
  <c r="O304" i="1"/>
  <c r="O301" i="1"/>
  <c r="K294" i="1"/>
  <c r="AW294" i="1"/>
  <c r="BM227" i="1"/>
  <c r="BO227" i="1" s="1"/>
  <c r="O227" i="1"/>
  <c r="BC227" i="1"/>
  <c r="BD227" i="1" s="1"/>
  <c r="BG227" i="1" s="1"/>
  <c r="L227" i="1" s="1"/>
  <c r="BJ227" i="1" s="1"/>
  <c r="M227" i="1" s="1"/>
  <c r="O199" i="1"/>
  <c r="BC199" i="1"/>
  <c r="BD199" i="1" s="1"/>
  <c r="BG199" i="1" s="1"/>
  <c r="L199" i="1" s="1"/>
  <c r="BJ199" i="1" s="1"/>
  <c r="M199" i="1" s="1"/>
  <c r="BM335" i="1"/>
  <c r="BO335" i="1" s="1"/>
  <c r="BN306" i="1"/>
  <c r="BN296" i="1"/>
  <c r="BA291" i="1"/>
  <c r="P291" i="1" s="1"/>
  <c r="BB291" i="1" s="1"/>
  <c r="AW279" i="1"/>
  <c r="BI270" i="1"/>
  <c r="O251" i="1"/>
  <c r="BC251" i="1"/>
  <c r="BD251" i="1" s="1"/>
  <c r="BG251" i="1" s="1"/>
  <c r="L251" i="1" s="1"/>
  <c r="BJ251" i="1" s="1"/>
  <c r="M251" i="1" s="1"/>
  <c r="BC210" i="1"/>
  <c r="BD210" i="1" s="1"/>
  <c r="BG210" i="1" s="1"/>
  <c r="L210" i="1" s="1"/>
  <c r="BJ210" i="1" s="1"/>
  <c r="M210" i="1" s="1"/>
  <c r="O210" i="1"/>
  <c r="BN203" i="1"/>
  <c r="BK177" i="1"/>
  <c r="BL177" i="1"/>
  <c r="BM317" i="1"/>
  <c r="BO317" i="1" s="1"/>
  <c r="BM314" i="1"/>
  <c r="BO314" i="1" s="1"/>
  <c r="BA309" i="1"/>
  <c r="P309" i="1" s="1"/>
  <c r="BB309" i="1" s="1"/>
  <c r="BA302" i="1"/>
  <c r="P302" i="1" s="1"/>
  <c r="BB302" i="1" s="1"/>
  <c r="BC289" i="1"/>
  <c r="BD289" i="1" s="1"/>
  <c r="BG289" i="1" s="1"/>
  <c r="L289" i="1" s="1"/>
  <c r="BJ289" i="1" s="1"/>
  <c r="M289" i="1" s="1"/>
  <c r="O289" i="1"/>
  <c r="BA284" i="1"/>
  <c r="P284" i="1" s="1"/>
  <c r="BB284" i="1" s="1"/>
  <c r="BN279" i="1"/>
  <c r="L269" i="1"/>
  <c r="BJ269" i="1" s="1"/>
  <c r="M269" i="1" s="1"/>
  <c r="BA228" i="1"/>
  <c r="P228" i="1" s="1"/>
  <c r="BB228" i="1" s="1"/>
  <c r="BN327" i="1"/>
  <c r="BN312" i="1"/>
  <c r="BA306" i="1"/>
  <c r="P306" i="1" s="1"/>
  <c r="BB306" i="1" s="1"/>
  <c r="BA297" i="1"/>
  <c r="P297" i="1" s="1"/>
  <c r="BB297" i="1" s="1"/>
  <c r="BN258" i="1"/>
  <c r="BN234" i="1"/>
  <c r="BC233" i="1"/>
  <c r="BD233" i="1" s="1"/>
  <c r="BG233" i="1" s="1"/>
  <c r="L233" i="1" s="1"/>
  <c r="BJ233" i="1" s="1"/>
  <c r="M233" i="1" s="1"/>
  <c r="BA223" i="1"/>
  <c r="P223" i="1" s="1"/>
  <c r="BB223" i="1" s="1"/>
  <c r="BA220" i="1"/>
  <c r="P220" i="1" s="1"/>
  <c r="BB220" i="1" s="1"/>
  <c r="BO212" i="1"/>
  <c r="N207" i="1"/>
  <c r="K204" i="1"/>
  <c r="AW204" i="1"/>
  <c r="BC154" i="1"/>
  <c r="BD154" i="1" s="1"/>
  <c r="BG154" i="1" s="1"/>
  <c r="L154" i="1" s="1"/>
  <c r="BJ154" i="1" s="1"/>
  <c r="M154" i="1" s="1"/>
  <c r="O154" i="1"/>
  <c r="BL151" i="1"/>
  <c r="BK151" i="1"/>
  <c r="BC131" i="1"/>
  <c r="BD131" i="1" s="1"/>
  <c r="BG131" i="1" s="1"/>
  <c r="L131" i="1" s="1"/>
  <c r="BJ131" i="1" s="1"/>
  <c r="M131" i="1" s="1"/>
  <c r="O131" i="1"/>
  <c r="BO307" i="1"/>
  <c r="BN243" i="1"/>
  <c r="BC214" i="1"/>
  <c r="BD214" i="1" s="1"/>
  <c r="BG214" i="1" s="1"/>
  <c r="L214" i="1" s="1"/>
  <c r="O214" i="1"/>
  <c r="O202" i="1"/>
  <c r="BC202" i="1"/>
  <c r="BD202" i="1" s="1"/>
  <c r="BG202" i="1" s="1"/>
  <c r="L202" i="1" s="1"/>
  <c r="BJ202" i="1" s="1"/>
  <c r="M202" i="1" s="1"/>
  <c r="BC174" i="1"/>
  <c r="BD174" i="1" s="1"/>
  <c r="BG174" i="1" s="1"/>
  <c r="L174" i="1" s="1"/>
  <c r="BJ174" i="1" s="1"/>
  <c r="M174" i="1" s="1"/>
  <c r="O174" i="1"/>
  <c r="BN148" i="1"/>
  <c r="BL109" i="1"/>
  <c r="BK109" i="1"/>
  <c r="N332" i="1"/>
  <c r="N320" i="1"/>
  <c r="N313" i="1"/>
  <c r="BM307" i="1"/>
  <c r="AW300" i="1"/>
  <c r="BN299" i="1"/>
  <c r="AW288" i="1"/>
  <c r="AW264" i="1"/>
  <c r="K264" i="1"/>
  <c r="O255" i="1"/>
  <c r="BC255" i="1"/>
  <c r="BD255" i="1" s="1"/>
  <c r="BG255" i="1" s="1"/>
  <c r="L255" i="1" s="1"/>
  <c r="N254" i="1"/>
  <c r="BC249" i="1"/>
  <c r="BD249" i="1" s="1"/>
  <c r="BG249" i="1" s="1"/>
  <c r="L249" i="1" s="1"/>
  <c r="N238" i="1"/>
  <c r="BC212" i="1"/>
  <c r="BD212" i="1" s="1"/>
  <c r="BG212" i="1" s="1"/>
  <c r="L212" i="1" s="1"/>
  <c r="BJ212" i="1" s="1"/>
  <c r="M212" i="1" s="1"/>
  <c r="O212" i="1"/>
  <c r="BM212" i="1"/>
  <c r="K200" i="1"/>
  <c r="AW200" i="1"/>
  <c r="BC170" i="1"/>
  <c r="BD170" i="1" s="1"/>
  <c r="BG170" i="1" s="1"/>
  <c r="L170" i="1" s="1"/>
  <c r="BJ170" i="1" s="1"/>
  <c r="M170" i="1" s="1"/>
  <c r="O170" i="1"/>
  <c r="BM298" i="1"/>
  <c r="BO298" i="1" s="1"/>
  <c r="BN288" i="1"/>
  <c r="BM283" i="1"/>
  <c r="BO283" i="1" s="1"/>
  <c r="O261" i="1"/>
  <c r="BM261" i="1"/>
  <c r="BC259" i="1"/>
  <c r="BD259" i="1" s="1"/>
  <c r="BG259" i="1" s="1"/>
  <c r="L259" i="1" s="1"/>
  <c r="BJ259" i="1" s="1"/>
  <c r="M259" i="1" s="1"/>
  <c r="O259" i="1"/>
  <c r="O258" i="1"/>
  <c r="BM258" i="1"/>
  <c r="BO258" i="1" s="1"/>
  <c r="M246" i="1"/>
  <c r="BN225" i="1"/>
  <c r="N217" i="1"/>
  <c r="N201" i="1"/>
  <c r="BC176" i="1"/>
  <c r="BD176" i="1" s="1"/>
  <c r="BG176" i="1" s="1"/>
  <c r="L176" i="1" s="1"/>
  <c r="BJ176" i="1" s="1"/>
  <c r="M176" i="1" s="1"/>
  <c r="BM176" i="1"/>
  <c r="BO176" i="1" s="1"/>
  <c r="O176" i="1"/>
  <c r="O146" i="1"/>
  <c r="BC146" i="1"/>
  <c r="BD146" i="1" s="1"/>
  <c r="BG146" i="1" s="1"/>
  <c r="L146" i="1" s="1"/>
  <c r="BJ146" i="1" s="1"/>
  <c r="M146" i="1" s="1"/>
  <c r="BM146" i="1"/>
  <c r="BO146" i="1" s="1"/>
  <c r="BA294" i="1"/>
  <c r="P294" i="1" s="1"/>
  <c r="BB294" i="1" s="1"/>
  <c r="BN273" i="1"/>
  <c r="BN266" i="1"/>
  <c r="BA262" i="1"/>
  <c r="P262" i="1" s="1"/>
  <c r="BB262" i="1" s="1"/>
  <c r="N257" i="1"/>
  <c r="O246" i="1"/>
  <c r="BM246" i="1"/>
  <c r="BO246" i="1" s="1"/>
  <c r="O231" i="1"/>
  <c r="BC231" i="1"/>
  <c r="BD231" i="1" s="1"/>
  <c r="BG231" i="1" s="1"/>
  <c r="L231" i="1" s="1"/>
  <c r="BJ231" i="1" s="1"/>
  <c r="M231" i="1" s="1"/>
  <c r="BC230" i="1"/>
  <c r="BD230" i="1" s="1"/>
  <c r="BG230" i="1" s="1"/>
  <c r="L230" i="1" s="1"/>
  <c r="BJ230" i="1" s="1"/>
  <c r="M230" i="1" s="1"/>
  <c r="O230" i="1"/>
  <c r="BN201" i="1"/>
  <c r="BA194" i="1"/>
  <c r="P194" i="1" s="1"/>
  <c r="BB194" i="1" s="1"/>
  <c r="BC193" i="1"/>
  <c r="BD193" i="1" s="1"/>
  <c r="BG193" i="1" s="1"/>
  <c r="L193" i="1" s="1"/>
  <c r="BJ193" i="1" s="1"/>
  <c r="M193" i="1" s="1"/>
  <c r="BM193" i="1"/>
  <c r="BO193" i="1" s="1"/>
  <c r="O193" i="1"/>
  <c r="BA187" i="1"/>
  <c r="P187" i="1" s="1"/>
  <c r="BB187" i="1" s="1"/>
  <c r="BI174" i="1"/>
  <c r="BN173" i="1"/>
  <c r="BC128" i="1"/>
  <c r="BD128" i="1" s="1"/>
  <c r="BG128" i="1" s="1"/>
  <c r="L128" i="1" s="1"/>
  <c r="BJ128" i="1" s="1"/>
  <c r="M128" i="1" s="1"/>
  <c r="O128" i="1"/>
  <c r="AW285" i="1"/>
  <c r="BA277" i="1"/>
  <c r="P277" i="1" s="1"/>
  <c r="BB277" i="1" s="1"/>
  <c r="AW271" i="1"/>
  <c r="BA270" i="1"/>
  <c r="P270" i="1" s="1"/>
  <c r="BB270" i="1" s="1"/>
  <c r="N250" i="1"/>
  <c r="BC232" i="1"/>
  <c r="BD232" i="1" s="1"/>
  <c r="BG232" i="1" s="1"/>
  <c r="L232" i="1" s="1"/>
  <c r="BJ232" i="1" s="1"/>
  <c r="M232" i="1" s="1"/>
  <c r="O232" i="1"/>
  <c r="BA207" i="1"/>
  <c r="P207" i="1" s="1"/>
  <c r="BB207" i="1" s="1"/>
  <c r="BA198" i="1"/>
  <c r="P198" i="1" s="1"/>
  <c r="BB198" i="1" s="1"/>
  <c r="BN146" i="1"/>
  <c r="N134" i="1"/>
  <c r="BM292" i="1"/>
  <c r="BO292" i="1" s="1"/>
  <c r="BN285" i="1"/>
  <c r="BA282" i="1"/>
  <c r="P282" i="1" s="1"/>
  <c r="BB282" i="1" s="1"/>
  <c r="N259" i="1"/>
  <c r="BN255" i="1"/>
  <c r="BM245" i="1"/>
  <c r="BO245" i="1" s="1"/>
  <c r="O243" i="1"/>
  <c r="BM243" i="1"/>
  <c r="BO243" i="1" s="1"/>
  <c r="BC243" i="1"/>
  <c r="BD243" i="1" s="1"/>
  <c r="BG243" i="1" s="1"/>
  <c r="L243" i="1" s="1"/>
  <c r="BJ243" i="1" s="1"/>
  <c r="M243" i="1" s="1"/>
  <c r="BM242" i="1"/>
  <c r="BO242" i="1" s="1"/>
  <c r="BC242" i="1"/>
  <c r="BD242" i="1" s="1"/>
  <c r="BG242" i="1" s="1"/>
  <c r="L242" i="1" s="1"/>
  <c r="BJ242" i="1" s="1"/>
  <c r="M242" i="1" s="1"/>
  <c r="O242" i="1"/>
  <c r="BI241" i="1"/>
  <c r="O147" i="1"/>
  <c r="BC147" i="1"/>
  <c r="BD147" i="1" s="1"/>
  <c r="BG147" i="1" s="1"/>
  <c r="L147" i="1" s="1"/>
  <c r="BJ147" i="1" s="1"/>
  <c r="M147" i="1" s="1"/>
  <c r="K277" i="1"/>
  <c r="BA254" i="1"/>
  <c r="P254" i="1" s="1"/>
  <c r="BB254" i="1" s="1"/>
  <c r="BN250" i="1"/>
  <c r="BN238" i="1"/>
  <c r="BA235" i="1"/>
  <c r="P235" i="1" s="1"/>
  <c r="BB235" i="1" s="1"/>
  <c r="BA224" i="1"/>
  <c r="P224" i="1" s="1"/>
  <c r="BB224" i="1" s="1"/>
  <c r="BA217" i="1"/>
  <c r="P217" i="1" s="1"/>
  <c r="BB217" i="1" s="1"/>
  <c r="BM202" i="1"/>
  <c r="BO202" i="1" s="1"/>
  <c r="K189" i="1"/>
  <c r="AW189" i="1"/>
  <c r="K160" i="1"/>
  <c r="AW160" i="1"/>
  <c r="BC153" i="1"/>
  <c r="BD153" i="1" s="1"/>
  <c r="BG153" i="1" s="1"/>
  <c r="L153" i="1" s="1"/>
  <c r="BJ153" i="1" s="1"/>
  <c r="M153" i="1" s="1"/>
  <c r="O153" i="1"/>
  <c r="BK129" i="1"/>
  <c r="BL129" i="1"/>
  <c r="O106" i="1"/>
  <c r="BC106" i="1"/>
  <c r="BD106" i="1" s="1"/>
  <c r="BG106" i="1" s="1"/>
  <c r="L106" i="1" s="1"/>
  <c r="BJ106" i="1" s="1"/>
  <c r="M106" i="1" s="1"/>
  <c r="BM272" i="1"/>
  <c r="BO272" i="1" s="1"/>
  <c r="BI267" i="1"/>
  <c r="BN259" i="1"/>
  <c r="BA253" i="1"/>
  <c r="P253" i="1" s="1"/>
  <c r="BB253" i="1" s="1"/>
  <c r="BN252" i="1"/>
  <c r="N244" i="1"/>
  <c r="BN240" i="1"/>
  <c r="BM232" i="1"/>
  <c r="N232" i="1"/>
  <c r="BN228" i="1"/>
  <c r="BA219" i="1"/>
  <c r="P219" i="1" s="1"/>
  <c r="BB219" i="1" s="1"/>
  <c r="BA206" i="1"/>
  <c r="P206" i="1" s="1"/>
  <c r="BB206" i="1" s="1"/>
  <c r="BA197" i="1"/>
  <c r="P197" i="1" s="1"/>
  <c r="BB197" i="1" s="1"/>
  <c r="O190" i="1"/>
  <c r="BM190" i="1"/>
  <c r="BO190" i="1" s="1"/>
  <c r="N171" i="1"/>
  <c r="BA171" i="1"/>
  <c r="P171" i="1" s="1"/>
  <c r="BB171" i="1" s="1"/>
  <c r="BN154" i="1"/>
  <c r="BA141" i="1"/>
  <c r="P141" i="1" s="1"/>
  <c r="BB141" i="1" s="1"/>
  <c r="N141" i="1"/>
  <c r="O132" i="1"/>
  <c r="BC132" i="1"/>
  <c r="BD132" i="1" s="1"/>
  <c r="BG132" i="1" s="1"/>
  <c r="L132" i="1" s="1"/>
  <c r="BJ132" i="1" s="1"/>
  <c r="M132" i="1" s="1"/>
  <c r="BI114" i="1"/>
  <c r="BA266" i="1"/>
  <c r="P266" i="1" s="1"/>
  <c r="BB266" i="1" s="1"/>
  <c r="AW265" i="1"/>
  <c r="BI264" i="1"/>
  <c r="AW256" i="1"/>
  <c r="BN244" i="1"/>
  <c r="BA241" i="1"/>
  <c r="P241" i="1" s="1"/>
  <c r="BB241" i="1" s="1"/>
  <c r="BN232" i="1"/>
  <c r="BO232" i="1"/>
  <c r="BN224" i="1"/>
  <c r="BA222" i="1"/>
  <c r="P222" i="1" s="1"/>
  <c r="BB222" i="1" s="1"/>
  <c r="BA209" i="1"/>
  <c r="P209" i="1" s="1"/>
  <c r="BB209" i="1" s="1"/>
  <c r="BI177" i="1"/>
  <c r="BN177" i="1"/>
  <c r="BO177" i="1"/>
  <c r="BM269" i="1"/>
  <c r="BO269" i="1" s="1"/>
  <c r="BM263" i="1"/>
  <c r="BO263" i="1" s="1"/>
  <c r="BN256" i="1"/>
  <c r="BC203" i="1"/>
  <c r="BD203" i="1" s="1"/>
  <c r="BG203" i="1" s="1"/>
  <c r="L203" i="1" s="1"/>
  <c r="BJ203" i="1" s="1"/>
  <c r="M203" i="1" s="1"/>
  <c r="O203" i="1"/>
  <c r="BA196" i="1"/>
  <c r="P196" i="1" s="1"/>
  <c r="BB196" i="1" s="1"/>
  <c r="BN185" i="1"/>
  <c r="BN169" i="1"/>
  <c r="N167" i="1"/>
  <c r="BM167" i="1"/>
  <c r="K142" i="1"/>
  <c r="AW142" i="1"/>
  <c r="BI276" i="1"/>
  <c r="BA260" i="1"/>
  <c r="P260" i="1" s="1"/>
  <c r="BB260" i="1" s="1"/>
  <c r="AW253" i="1"/>
  <c r="BN249" i="1"/>
  <c r="BM248" i="1"/>
  <c r="BO248" i="1" s="1"/>
  <c r="AW241" i="1"/>
  <c r="BN237" i="1"/>
  <c r="AW229" i="1"/>
  <c r="BA225" i="1"/>
  <c r="P225" i="1" s="1"/>
  <c r="BB225" i="1" s="1"/>
  <c r="BA215" i="1"/>
  <c r="P215" i="1" s="1"/>
  <c r="BB215" i="1" s="1"/>
  <c r="BM213" i="1"/>
  <c r="AW197" i="1"/>
  <c r="BA188" i="1"/>
  <c r="P188" i="1" s="1"/>
  <c r="BB188" i="1" s="1"/>
  <c r="K183" i="1"/>
  <c r="AW183" i="1"/>
  <c r="BA157" i="1"/>
  <c r="P157" i="1" s="1"/>
  <c r="BB157" i="1" s="1"/>
  <c r="BA274" i="1"/>
  <c r="P274" i="1" s="1"/>
  <c r="BB274" i="1" s="1"/>
  <c r="BN253" i="1"/>
  <c r="BA250" i="1"/>
  <c r="P250" i="1" s="1"/>
  <c r="BB250" i="1" s="1"/>
  <c r="BN241" i="1"/>
  <c r="BA238" i="1"/>
  <c r="P238" i="1" s="1"/>
  <c r="BB238" i="1" s="1"/>
  <c r="BN229" i="1"/>
  <c r="BA226" i="1"/>
  <c r="P226" i="1" s="1"/>
  <c r="BB226" i="1" s="1"/>
  <c r="BA218" i="1"/>
  <c r="P218" i="1" s="1"/>
  <c r="BB218" i="1" s="1"/>
  <c r="BM216" i="1"/>
  <c r="BO216" i="1" s="1"/>
  <c r="BA208" i="1"/>
  <c r="P208" i="1" s="1"/>
  <c r="BB208" i="1" s="1"/>
  <c r="BN197" i="1"/>
  <c r="N173" i="1"/>
  <c r="BA173" i="1"/>
  <c r="P173" i="1" s="1"/>
  <c r="BB173" i="1" s="1"/>
  <c r="N172" i="1"/>
  <c r="BA172" i="1"/>
  <c r="P172" i="1" s="1"/>
  <c r="BB172" i="1" s="1"/>
  <c r="BA143" i="1"/>
  <c r="P143" i="1" s="1"/>
  <c r="BB143" i="1" s="1"/>
  <c r="BC137" i="1"/>
  <c r="BD137" i="1" s="1"/>
  <c r="BG137" i="1" s="1"/>
  <c r="L137" i="1" s="1"/>
  <c r="BJ137" i="1" s="1"/>
  <c r="M137" i="1" s="1"/>
  <c r="O137" i="1"/>
  <c r="O126" i="1"/>
  <c r="BM126" i="1"/>
  <c r="BO126" i="1" s="1"/>
  <c r="BC126" i="1"/>
  <c r="BD126" i="1" s="1"/>
  <c r="BG126" i="1" s="1"/>
  <c r="L126" i="1" s="1"/>
  <c r="BJ126" i="1" s="1"/>
  <c r="M126" i="1" s="1"/>
  <c r="N125" i="1"/>
  <c r="N272" i="1"/>
  <c r="BA257" i="1"/>
  <c r="P257" i="1" s="1"/>
  <c r="BB257" i="1" s="1"/>
  <c r="K226" i="1"/>
  <c r="AW226" i="1"/>
  <c r="BA221" i="1"/>
  <c r="P221" i="1" s="1"/>
  <c r="BB221" i="1" s="1"/>
  <c r="BA211" i="1"/>
  <c r="P211" i="1" s="1"/>
  <c r="BB211" i="1" s="1"/>
  <c r="BN209" i="1"/>
  <c r="N203" i="1"/>
  <c r="BM203" i="1"/>
  <c r="BO203" i="1" s="1"/>
  <c r="BN199" i="1"/>
  <c r="BN172" i="1"/>
  <c r="BI170" i="1"/>
  <c r="N163" i="1"/>
  <c r="K143" i="1"/>
  <c r="AW143" i="1"/>
  <c r="BN129" i="1"/>
  <c r="BO129" i="1" s="1"/>
  <c r="BO213" i="1"/>
  <c r="BA201" i="1"/>
  <c r="P201" i="1" s="1"/>
  <c r="BB201" i="1" s="1"/>
  <c r="N191" i="1"/>
  <c r="N185" i="1"/>
  <c r="BA183" i="1"/>
  <c r="P183" i="1" s="1"/>
  <c r="BB183" i="1" s="1"/>
  <c r="BA178" i="1"/>
  <c r="P178" i="1" s="1"/>
  <c r="BB178" i="1" s="1"/>
  <c r="BN170" i="1"/>
  <c r="N168" i="1"/>
  <c r="BN151" i="1"/>
  <c r="BN134" i="1"/>
  <c r="BC121" i="1"/>
  <c r="BD121" i="1" s="1"/>
  <c r="BG121" i="1" s="1"/>
  <c r="L121" i="1" s="1"/>
  <c r="BJ121" i="1" s="1"/>
  <c r="M121" i="1" s="1"/>
  <c r="O121" i="1"/>
  <c r="BN118" i="1"/>
  <c r="N198" i="1"/>
  <c r="BI173" i="1"/>
  <c r="BN168" i="1"/>
  <c r="K127" i="1"/>
  <c r="AW127" i="1"/>
  <c r="O107" i="1"/>
  <c r="BC107" i="1"/>
  <c r="BD107" i="1" s="1"/>
  <c r="BG107" i="1" s="1"/>
  <c r="L107" i="1" s="1"/>
  <c r="BJ107" i="1" s="1"/>
  <c r="M107" i="1" s="1"/>
  <c r="O76" i="1"/>
  <c r="BC76" i="1"/>
  <c r="BD76" i="1" s="1"/>
  <c r="BG76" i="1" s="1"/>
  <c r="L76" i="1" s="1"/>
  <c r="BJ76" i="1" s="1"/>
  <c r="M76" i="1" s="1"/>
  <c r="N188" i="1"/>
  <c r="N182" i="1"/>
  <c r="BA180" i="1"/>
  <c r="P180" i="1" s="1"/>
  <c r="BB180" i="1" s="1"/>
  <c r="BA179" i="1"/>
  <c r="P179" i="1" s="1"/>
  <c r="BB179" i="1" s="1"/>
  <c r="AW175" i="1"/>
  <c r="K175" i="1"/>
  <c r="BA169" i="1"/>
  <c r="P169" i="1" s="1"/>
  <c r="BB169" i="1" s="1"/>
  <c r="N166" i="1"/>
  <c r="BM166" i="1"/>
  <c r="BO166" i="1" s="1"/>
  <c r="BN159" i="1"/>
  <c r="BA156" i="1"/>
  <c r="P156" i="1" s="1"/>
  <c r="BB156" i="1" s="1"/>
  <c r="AW155" i="1"/>
  <c r="K155" i="1"/>
  <c r="M144" i="1"/>
  <c r="BC136" i="1"/>
  <c r="BD136" i="1" s="1"/>
  <c r="BG136" i="1" s="1"/>
  <c r="L136" i="1" s="1"/>
  <c r="O136" i="1"/>
  <c r="BN92" i="1"/>
  <c r="BL80" i="1"/>
  <c r="BK80" i="1"/>
  <c r="O73" i="1"/>
  <c r="BC73" i="1"/>
  <c r="BD73" i="1" s="1"/>
  <c r="BG73" i="1" s="1"/>
  <c r="L73" i="1" s="1"/>
  <c r="BJ73" i="1" s="1"/>
  <c r="M73" i="1" s="1"/>
  <c r="N195" i="1"/>
  <c r="K192" i="1"/>
  <c r="AW192" i="1"/>
  <c r="K186" i="1"/>
  <c r="AW186" i="1"/>
  <c r="K180" i="1"/>
  <c r="AW180" i="1"/>
  <c r="N170" i="1"/>
  <c r="BN166" i="1"/>
  <c r="BN163" i="1"/>
  <c r="BN158" i="1"/>
  <c r="N156" i="1"/>
  <c r="N154" i="1"/>
  <c r="BM154" i="1"/>
  <c r="BO154" i="1" s="1"/>
  <c r="O114" i="1"/>
  <c r="BC114" i="1"/>
  <c r="BD114" i="1" s="1"/>
  <c r="BG114" i="1" s="1"/>
  <c r="L114" i="1" s="1"/>
  <c r="BJ114" i="1" s="1"/>
  <c r="M114" i="1" s="1"/>
  <c r="BM174" i="1"/>
  <c r="BO174" i="1" s="1"/>
  <c r="N174" i="1"/>
  <c r="BA168" i="1"/>
  <c r="P168" i="1" s="1"/>
  <c r="BB168" i="1" s="1"/>
  <c r="BN167" i="1"/>
  <c r="BO167" i="1" s="1"/>
  <c r="N165" i="1"/>
  <c r="BI163" i="1"/>
  <c r="N161" i="1"/>
  <c r="BI158" i="1"/>
  <c r="AW152" i="1"/>
  <c r="K152" i="1"/>
  <c r="N151" i="1"/>
  <c r="BM151" i="1"/>
  <c r="BO151" i="1" s="1"/>
  <c r="BN131" i="1"/>
  <c r="O122" i="1"/>
  <c r="BC122" i="1"/>
  <c r="BD122" i="1" s="1"/>
  <c r="BG122" i="1" s="1"/>
  <c r="L122" i="1" s="1"/>
  <c r="BJ122" i="1" s="1"/>
  <c r="M122" i="1" s="1"/>
  <c r="O119" i="1"/>
  <c r="BC119" i="1"/>
  <c r="BD119" i="1" s="1"/>
  <c r="BG119" i="1" s="1"/>
  <c r="L119" i="1" s="1"/>
  <c r="BJ119" i="1" s="1"/>
  <c r="M119" i="1" s="1"/>
  <c r="O116" i="1"/>
  <c r="BC116" i="1"/>
  <c r="BD116" i="1" s="1"/>
  <c r="BG116" i="1" s="1"/>
  <c r="L116" i="1" s="1"/>
  <c r="BJ116" i="1" s="1"/>
  <c r="M116" i="1" s="1"/>
  <c r="BN55" i="1"/>
  <c r="BO55" i="1"/>
  <c r="BA191" i="1"/>
  <c r="P191" i="1" s="1"/>
  <c r="BB191" i="1" s="1"/>
  <c r="BA185" i="1"/>
  <c r="P185" i="1" s="1"/>
  <c r="BB185" i="1" s="1"/>
  <c r="BN171" i="1"/>
  <c r="BI167" i="1"/>
  <c r="BA145" i="1"/>
  <c r="P145" i="1" s="1"/>
  <c r="BB145" i="1" s="1"/>
  <c r="O135" i="1"/>
  <c r="BC135" i="1"/>
  <c r="BD135" i="1" s="1"/>
  <c r="BG135" i="1" s="1"/>
  <c r="L135" i="1" s="1"/>
  <c r="K133" i="1"/>
  <c r="AW133" i="1"/>
  <c r="BL124" i="1"/>
  <c r="BK124" i="1"/>
  <c r="BA204" i="1"/>
  <c r="P204" i="1" s="1"/>
  <c r="BB204" i="1" s="1"/>
  <c r="BN179" i="1"/>
  <c r="N169" i="1"/>
  <c r="BN162" i="1"/>
  <c r="BA159" i="1"/>
  <c r="P159" i="1" s="1"/>
  <c r="BB159" i="1" s="1"/>
  <c r="K156" i="1"/>
  <c r="O151" i="1"/>
  <c r="BA134" i="1"/>
  <c r="P134" i="1" s="1"/>
  <c r="BB134" i="1" s="1"/>
  <c r="BA161" i="1"/>
  <c r="P161" i="1" s="1"/>
  <c r="BB161" i="1" s="1"/>
  <c r="BA142" i="1"/>
  <c r="P142" i="1" s="1"/>
  <c r="BB142" i="1" s="1"/>
  <c r="BI139" i="1"/>
  <c r="BN128" i="1"/>
  <c r="O72" i="1"/>
  <c r="BC72" i="1"/>
  <c r="BD72" i="1" s="1"/>
  <c r="BG72" i="1" s="1"/>
  <c r="L72" i="1" s="1"/>
  <c r="BJ72" i="1" s="1"/>
  <c r="M72" i="1" s="1"/>
  <c r="N157" i="1"/>
  <c r="BI156" i="1"/>
  <c r="N140" i="1"/>
  <c r="BA140" i="1"/>
  <c r="P140" i="1" s="1"/>
  <c r="BB140" i="1" s="1"/>
  <c r="BI138" i="1"/>
  <c r="BA130" i="1"/>
  <c r="P130" i="1" s="1"/>
  <c r="BB130" i="1" s="1"/>
  <c r="O129" i="1"/>
  <c r="BM129" i="1"/>
  <c r="BK101" i="1"/>
  <c r="BL101" i="1"/>
  <c r="AW94" i="1"/>
  <c r="K94" i="1"/>
  <c r="O86" i="1"/>
  <c r="BC86" i="1"/>
  <c r="BD86" i="1" s="1"/>
  <c r="BG86" i="1" s="1"/>
  <c r="L86" i="1" s="1"/>
  <c r="BJ86" i="1" s="1"/>
  <c r="M86" i="1" s="1"/>
  <c r="BA158" i="1"/>
  <c r="P158" i="1" s="1"/>
  <c r="BB158" i="1" s="1"/>
  <c r="AW150" i="1"/>
  <c r="K150" i="1"/>
  <c r="BN140" i="1"/>
  <c r="BA123" i="1"/>
  <c r="P123" i="1" s="1"/>
  <c r="BB123" i="1" s="1"/>
  <c r="BL113" i="1"/>
  <c r="BK113" i="1"/>
  <c r="BC81" i="1"/>
  <c r="BD81" i="1" s="1"/>
  <c r="BG81" i="1" s="1"/>
  <c r="L81" i="1" s="1"/>
  <c r="BJ81" i="1" s="1"/>
  <c r="M81" i="1" s="1"/>
  <c r="O81" i="1"/>
  <c r="N32" i="1"/>
  <c r="BA164" i="1"/>
  <c r="P164" i="1" s="1"/>
  <c r="BB164" i="1" s="1"/>
  <c r="BA149" i="1"/>
  <c r="P149" i="1" s="1"/>
  <c r="BB149" i="1" s="1"/>
  <c r="BN141" i="1"/>
  <c r="BN138" i="1"/>
  <c r="K130" i="1"/>
  <c r="AW130" i="1"/>
  <c r="BN126" i="1"/>
  <c r="O113" i="1"/>
  <c r="BM113" i="1"/>
  <c r="BO113" i="1" s="1"/>
  <c r="O98" i="1"/>
  <c r="BM98" i="1"/>
  <c r="BO98" i="1" s="1"/>
  <c r="BC98" i="1"/>
  <c r="BD98" i="1" s="1"/>
  <c r="BG98" i="1" s="1"/>
  <c r="L98" i="1" s="1"/>
  <c r="BJ98" i="1" s="1"/>
  <c r="M98" i="1" s="1"/>
  <c r="O58" i="1"/>
  <c r="BC58" i="1"/>
  <c r="BD58" i="1" s="1"/>
  <c r="BG58" i="1" s="1"/>
  <c r="L58" i="1" s="1"/>
  <c r="BJ58" i="1" s="1"/>
  <c r="M58" i="1" s="1"/>
  <c r="BN164" i="1"/>
  <c r="N158" i="1"/>
  <c r="BI150" i="1"/>
  <c r="BA148" i="1"/>
  <c r="P148" i="1" s="1"/>
  <c r="BB148" i="1" s="1"/>
  <c r="O110" i="1"/>
  <c r="BC110" i="1"/>
  <c r="BD110" i="1" s="1"/>
  <c r="BG110" i="1" s="1"/>
  <c r="L110" i="1" s="1"/>
  <c r="BJ110" i="1" s="1"/>
  <c r="M110" i="1" s="1"/>
  <c r="BM110" i="1"/>
  <c r="BA96" i="1"/>
  <c r="P96" i="1" s="1"/>
  <c r="BB96" i="1" s="1"/>
  <c r="BN85" i="1"/>
  <c r="N164" i="1"/>
  <c r="BI152" i="1"/>
  <c r="AW149" i="1"/>
  <c r="K149" i="1"/>
  <c r="BN137" i="1"/>
  <c r="BN132" i="1"/>
  <c r="BA127" i="1"/>
  <c r="P127" i="1" s="1"/>
  <c r="BB127" i="1" s="1"/>
  <c r="BI124" i="1"/>
  <c r="N123" i="1"/>
  <c r="BN114" i="1"/>
  <c r="BC87" i="1"/>
  <c r="BD87" i="1" s="1"/>
  <c r="BG87" i="1" s="1"/>
  <c r="L87" i="1" s="1"/>
  <c r="BJ87" i="1" s="1"/>
  <c r="M87" i="1" s="1"/>
  <c r="O87" i="1"/>
  <c r="T61" i="1"/>
  <c r="BA61" i="1"/>
  <c r="P61" i="1" s="1"/>
  <c r="BB61" i="1" s="1"/>
  <c r="BN136" i="1"/>
  <c r="BM131" i="1"/>
  <c r="BO131" i="1" s="1"/>
  <c r="BC118" i="1"/>
  <c r="BD118" i="1" s="1"/>
  <c r="BG118" i="1" s="1"/>
  <c r="L118" i="1" s="1"/>
  <c r="BJ118" i="1" s="1"/>
  <c r="M118" i="1" s="1"/>
  <c r="O118" i="1"/>
  <c r="O70" i="1"/>
  <c r="BC70" i="1"/>
  <c r="BD70" i="1" s="1"/>
  <c r="BG70" i="1" s="1"/>
  <c r="L70" i="1" s="1"/>
  <c r="BJ70" i="1" s="1"/>
  <c r="M70" i="1" s="1"/>
  <c r="T64" i="1"/>
  <c r="BA64" i="1"/>
  <c r="P64" i="1" s="1"/>
  <c r="BB64" i="1" s="1"/>
  <c r="K111" i="1"/>
  <c r="AW111" i="1"/>
  <c r="BA111" i="1" s="1"/>
  <c r="P111" i="1" s="1"/>
  <c r="BB111" i="1" s="1"/>
  <c r="BN108" i="1"/>
  <c r="BI102" i="1"/>
  <c r="BM101" i="1"/>
  <c r="BO101" i="1" s="1"/>
  <c r="BN99" i="1"/>
  <c r="BI71" i="1"/>
  <c r="BN53" i="1"/>
  <c r="BO53" i="1" s="1"/>
  <c r="BA139" i="1"/>
  <c r="P139" i="1" s="1"/>
  <c r="BB139" i="1" s="1"/>
  <c r="BA138" i="1"/>
  <c r="P138" i="1" s="1"/>
  <c r="BB138" i="1" s="1"/>
  <c r="O124" i="1"/>
  <c r="N115" i="1"/>
  <c r="BI105" i="1"/>
  <c r="BC75" i="1"/>
  <c r="BD75" i="1" s="1"/>
  <c r="BG75" i="1" s="1"/>
  <c r="L75" i="1" s="1"/>
  <c r="BJ75" i="1" s="1"/>
  <c r="M75" i="1" s="1"/>
  <c r="O75" i="1"/>
  <c r="O47" i="1"/>
  <c r="BC47" i="1"/>
  <c r="BD47" i="1" s="1"/>
  <c r="BG47" i="1" s="1"/>
  <c r="L47" i="1" s="1"/>
  <c r="BJ47" i="1" s="1"/>
  <c r="M47" i="1" s="1"/>
  <c r="O38" i="1"/>
  <c r="BC38" i="1"/>
  <c r="BD38" i="1" s="1"/>
  <c r="BG38" i="1" s="1"/>
  <c r="L38" i="1" s="1"/>
  <c r="BJ38" i="1" s="1"/>
  <c r="M38" i="1" s="1"/>
  <c r="BM137" i="1"/>
  <c r="BO137" i="1" s="1"/>
  <c r="N122" i="1"/>
  <c r="BM122" i="1"/>
  <c r="BO122" i="1" s="1"/>
  <c r="BN115" i="1"/>
  <c r="BI108" i="1"/>
  <c r="O67" i="1"/>
  <c r="BC67" i="1"/>
  <c r="BD67" i="1" s="1"/>
  <c r="BG67" i="1" s="1"/>
  <c r="L67" i="1" s="1"/>
  <c r="BJ67" i="1" s="1"/>
  <c r="M67" i="1" s="1"/>
  <c r="BN139" i="1"/>
  <c r="BN125" i="1"/>
  <c r="AW117" i="1"/>
  <c r="BN98" i="1"/>
  <c r="BN95" i="1"/>
  <c r="L89" i="1"/>
  <c r="BJ89" i="1" s="1"/>
  <c r="M89" i="1" s="1"/>
  <c r="BN87" i="1"/>
  <c r="BO87" i="1"/>
  <c r="BN86" i="1"/>
  <c r="BA83" i="1"/>
  <c r="P83" i="1" s="1"/>
  <c r="BB83" i="1" s="1"/>
  <c r="BM124" i="1"/>
  <c r="BN124" i="1"/>
  <c r="BO124" i="1"/>
  <c r="BN106" i="1"/>
  <c r="BA77" i="1"/>
  <c r="P77" i="1" s="1"/>
  <c r="BB77" i="1" s="1"/>
  <c r="BC68" i="1"/>
  <c r="BD68" i="1" s="1"/>
  <c r="BG68" i="1" s="1"/>
  <c r="L68" i="1" s="1"/>
  <c r="BJ68" i="1" s="1"/>
  <c r="M68" i="1" s="1"/>
  <c r="O68" i="1"/>
  <c r="BJ60" i="1"/>
  <c r="M60" i="1" s="1"/>
  <c r="BM60" i="1"/>
  <c r="BA19" i="1"/>
  <c r="P19" i="1" s="1"/>
  <c r="BB19" i="1" s="1"/>
  <c r="N19" i="1"/>
  <c r="BA105" i="1"/>
  <c r="P105" i="1" s="1"/>
  <c r="BB105" i="1" s="1"/>
  <c r="BA104" i="1"/>
  <c r="P104" i="1" s="1"/>
  <c r="BB104" i="1" s="1"/>
  <c r="O63" i="1"/>
  <c r="BC63" i="1"/>
  <c r="BD63" i="1" s="1"/>
  <c r="BG63" i="1" s="1"/>
  <c r="L63" i="1" s="1"/>
  <c r="BJ63" i="1" s="1"/>
  <c r="M63" i="1" s="1"/>
  <c r="O55" i="1"/>
  <c r="BM55" i="1"/>
  <c r="BC55" i="1"/>
  <c r="BD55" i="1" s="1"/>
  <c r="BG55" i="1" s="1"/>
  <c r="L55" i="1" s="1"/>
  <c r="BJ55" i="1" s="1"/>
  <c r="M55" i="1" s="1"/>
  <c r="BA125" i="1"/>
  <c r="P125" i="1" s="1"/>
  <c r="BB125" i="1" s="1"/>
  <c r="K120" i="1"/>
  <c r="AW120" i="1"/>
  <c r="BA120" i="1" s="1"/>
  <c r="P120" i="1" s="1"/>
  <c r="BB120" i="1" s="1"/>
  <c r="BM114" i="1"/>
  <c r="BO114" i="1" s="1"/>
  <c r="BN110" i="1"/>
  <c r="BN107" i="1"/>
  <c r="N42" i="1"/>
  <c r="BA84" i="1"/>
  <c r="P84" i="1" s="1"/>
  <c r="BB84" i="1" s="1"/>
  <c r="BA78" i="1"/>
  <c r="P78" i="1" s="1"/>
  <c r="BB78" i="1" s="1"/>
  <c r="BA49" i="1"/>
  <c r="P49" i="1" s="1"/>
  <c r="BB49" i="1" s="1"/>
  <c r="BC43" i="1"/>
  <c r="BD43" i="1" s="1"/>
  <c r="BG43" i="1" s="1"/>
  <c r="L43" i="1" s="1"/>
  <c r="BJ43" i="1" s="1"/>
  <c r="M43" i="1" s="1"/>
  <c r="O43" i="1"/>
  <c r="AW93" i="1"/>
  <c r="BA93" i="1" s="1"/>
  <c r="P93" i="1" s="1"/>
  <c r="BB93" i="1" s="1"/>
  <c r="K93" i="1"/>
  <c r="AW83" i="1"/>
  <c r="K83" i="1"/>
  <c r="K77" i="1"/>
  <c r="AW77" i="1"/>
  <c r="BN75" i="1"/>
  <c r="BC71" i="1"/>
  <c r="BD71" i="1" s="1"/>
  <c r="BG71" i="1" s="1"/>
  <c r="L71" i="1" s="1"/>
  <c r="BJ71" i="1" s="1"/>
  <c r="M71" i="1" s="1"/>
  <c r="O71" i="1"/>
  <c r="BC69" i="1"/>
  <c r="BD69" i="1" s="1"/>
  <c r="BG69" i="1" s="1"/>
  <c r="L69" i="1" s="1"/>
  <c r="O69" i="1"/>
  <c r="BN63" i="1"/>
  <c r="M53" i="1"/>
  <c r="BC34" i="1"/>
  <c r="BD34" i="1" s="1"/>
  <c r="BG34" i="1" s="1"/>
  <c r="L34" i="1" s="1"/>
  <c r="BJ34" i="1" s="1"/>
  <c r="M34" i="1" s="1"/>
  <c r="O17" i="1"/>
  <c r="BC17" i="1"/>
  <c r="BD17" i="1" s="1"/>
  <c r="BG17" i="1" s="1"/>
  <c r="L17" i="1" s="1"/>
  <c r="BJ17" i="1" s="1"/>
  <c r="M17" i="1" s="1"/>
  <c r="BM17" i="1"/>
  <c r="BO17" i="1" s="1"/>
  <c r="N97" i="1"/>
  <c r="BI90" i="1"/>
  <c r="O89" i="1"/>
  <c r="O66" i="1"/>
  <c r="BC66" i="1"/>
  <c r="BD66" i="1" s="1"/>
  <c r="BG66" i="1" s="1"/>
  <c r="L66" i="1" s="1"/>
  <c r="N50" i="1"/>
  <c r="O34" i="1"/>
  <c r="BM106" i="1"/>
  <c r="BO106" i="1" s="1"/>
  <c r="BA102" i="1"/>
  <c r="P102" i="1" s="1"/>
  <c r="BB102" i="1" s="1"/>
  <c r="AW96" i="1"/>
  <c r="K96" i="1"/>
  <c r="K82" i="1"/>
  <c r="AW82" i="1"/>
  <c r="BN69" i="1"/>
  <c r="BC37" i="1"/>
  <c r="BD37" i="1" s="1"/>
  <c r="BG37" i="1" s="1"/>
  <c r="L37" i="1" s="1"/>
  <c r="BJ37" i="1" s="1"/>
  <c r="M37" i="1" s="1"/>
  <c r="BA112" i="1"/>
  <c r="P112" i="1" s="1"/>
  <c r="BB112" i="1" s="1"/>
  <c r="N105" i="1"/>
  <c r="BA95" i="1"/>
  <c r="P95" i="1" s="1"/>
  <c r="BB95" i="1" s="1"/>
  <c r="BN88" i="1"/>
  <c r="BM87" i="1"/>
  <c r="BN60" i="1"/>
  <c r="BO60" i="1"/>
  <c r="O22" i="1"/>
  <c r="BC22" i="1"/>
  <c r="BD22" i="1" s="1"/>
  <c r="BG22" i="1" s="1"/>
  <c r="L22" i="1" s="1"/>
  <c r="BJ22" i="1" s="1"/>
  <c r="M22" i="1" s="1"/>
  <c r="BA115" i="1"/>
  <c r="P115" i="1" s="1"/>
  <c r="BB115" i="1" s="1"/>
  <c r="BM109" i="1"/>
  <c r="BO109" i="1" s="1"/>
  <c r="AW108" i="1"/>
  <c r="BA103" i="1"/>
  <c r="P103" i="1" s="1"/>
  <c r="BB103" i="1" s="1"/>
  <c r="AW99" i="1"/>
  <c r="BA99" i="1" s="1"/>
  <c r="P99" i="1" s="1"/>
  <c r="BB99" i="1" s="1"/>
  <c r="BA97" i="1"/>
  <c r="P97" i="1" s="1"/>
  <c r="BB97" i="1" s="1"/>
  <c r="BN101" i="1"/>
  <c r="BA100" i="1"/>
  <c r="P100" i="1" s="1"/>
  <c r="BB100" i="1" s="1"/>
  <c r="K91" i="1"/>
  <c r="AW91" i="1"/>
  <c r="BA85" i="1"/>
  <c r="P85" i="1" s="1"/>
  <c r="BB85" i="1" s="1"/>
  <c r="BO70" i="1"/>
  <c r="BN70" i="1"/>
  <c r="BM57" i="1"/>
  <c r="O28" i="1"/>
  <c r="BC28" i="1"/>
  <c r="BD28" i="1" s="1"/>
  <c r="BG28" i="1" s="1"/>
  <c r="L28" i="1" s="1"/>
  <c r="BJ28" i="1" s="1"/>
  <c r="M28" i="1" s="1"/>
  <c r="BM28" i="1"/>
  <c r="BO28" i="1" s="1"/>
  <c r="N87" i="1"/>
  <c r="N67" i="1"/>
  <c r="BM67" i="1"/>
  <c r="BO67" i="1" s="1"/>
  <c r="BN52" i="1"/>
  <c r="O25" i="1"/>
  <c r="BM25" i="1"/>
  <c r="BO25" i="1" s="1"/>
  <c r="BI92" i="1"/>
  <c r="N78" i="1"/>
  <c r="BN73" i="1"/>
  <c r="BN58" i="1"/>
  <c r="BN57" i="1"/>
  <c r="BO57" i="1"/>
  <c r="N95" i="1"/>
  <c r="N92" i="1"/>
  <c r="BA88" i="1"/>
  <c r="P88" i="1" s="1"/>
  <c r="BB88" i="1" s="1"/>
  <c r="N76" i="1"/>
  <c r="N74" i="1"/>
  <c r="K56" i="1"/>
  <c r="AW56" i="1"/>
  <c r="O44" i="1"/>
  <c r="BC44" i="1"/>
  <c r="BD44" i="1" s="1"/>
  <c r="BG44" i="1" s="1"/>
  <c r="L44" i="1" s="1"/>
  <c r="BJ44" i="1" s="1"/>
  <c r="M44" i="1" s="1"/>
  <c r="BC25" i="1"/>
  <c r="BD25" i="1" s="1"/>
  <c r="BG25" i="1" s="1"/>
  <c r="L25" i="1" s="1"/>
  <c r="BJ25" i="1" s="1"/>
  <c r="M25" i="1" s="1"/>
  <c r="BM86" i="1"/>
  <c r="BO86" i="1" s="1"/>
  <c r="BA79" i="1"/>
  <c r="P79" i="1" s="1"/>
  <c r="BB79" i="1" s="1"/>
  <c r="BM71" i="1"/>
  <c r="BO71" i="1" s="1"/>
  <c r="N71" i="1"/>
  <c r="BN64" i="1"/>
  <c r="BN61" i="1"/>
  <c r="O41" i="1"/>
  <c r="BC41" i="1"/>
  <c r="BD41" i="1" s="1"/>
  <c r="BG41" i="1" s="1"/>
  <c r="L41" i="1" s="1"/>
  <c r="BJ41" i="1" s="1"/>
  <c r="M41" i="1" s="1"/>
  <c r="O40" i="1"/>
  <c r="BC40" i="1"/>
  <c r="BD40" i="1" s="1"/>
  <c r="BG40" i="1" s="1"/>
  <c r="L40" i="1" s="1"/>
  <c r="BJ40" i="1" s="1"/>
  <c r="M40" i="1" s="1"/>
  <c r="N79" i="1"/>
  <c r="N59" i="1"/>
  <c r="K51" i="1"/>
  <c r="AW51" i="1"/>
  <c r="BA51" i="1" s="1"/>
  <c r="P51" i="1" s="1"/>
  <c r="BB51" i="1" s="1"/>
  <c r="BC33" i="1"/>
  <c r="BD33" i="1" s="1"/>
  <c r="BG33" i="1" s="1"/>
  <c r="L33" i="1" s="1"/>
  <c r="BJ33" i="1" s="1"/>
  <c r="M33" i="1" s="1"/>
  <c r="O33" i="1"/>
  <c r="BC30" i="1"/>
  <c r="BD30" i="1" s="1"/>
  <c r="BG30" i="1" s="1"/>
  <c r="L30" i="1" s="1"/>
  <c r="BJ30" i="1" s="1"/>
  <c r="M30" i="1" s="1"/>
  <c r="O30" i="1"/>
  <c r="O29" i="1"/>
  <c r="BC29" i="1"/>
  <c r="BD29" i="1" s="1"/>
  <c r="BG29" i="1" s="1"/>
  <c r="L29" i="1" s="1"/>
  <c r="BJ29" i="1" s="1"/>
  <c r="M29" i="1" s="1"/>
  <c r="O23" i="1"/>
  <c r="BC23" i="1"/>
  <c r="BD23" i="1" s="1"/>
  <c r="BG23" i="1" s="1"/>
  <c r="L23" i="1" s="1"/>
  <c r="BJ23" i="1" s="1"/>
  <c r="M23" i="1" s="1"/>
  <c r="BA94" i="1"/>
  <c r="P94" i="1" s="1"/>
  <c r="BB94" i="1" s="1"/>
  <c r="BA92" i="1"/>
  <c r="P92" i="1" s="1"/>
  <c r="BB92" i="1" s="1"/>
  <c r="BA91" i="1"/>
  <c r="P91" i="1" s="1"/>
  <c r="BB91" i="1" s="1"/>
  <c r="N85" i="1"/>
  <c r="BA82" i="1"/>
  <c r="P82" i="1" s="1"/>
  <c r="BB82" i="1" s="1"/>
  <c r="N65" i="1"/>
  <c r="N62" i="1"/>
  <c r="BN47" i="1"/>
  <c r="O35" i="1"/>
  <c r="BC35" i="1"/>
  <c r="BD35" i="1" s="1"/>
  <c r="BG35" i="1" s="1"/>
  <c r="L35" i="1" s="1"/>
  <c r="BJ35" i="1" s="1"/>
  <c r="M35" i="1" s="1"/>
  <c r="O20" i="1"/>
  <c r="BM20" i="1"/>
  <c r="BO20" i="1" s="1"/>
  <c r="BC20" i="1"/>
  <c r="BD20" i="1" s="1"/>
  <c r="BG20" i="1" s="1"/>
  <c r="L20" i="1" s="1"/>
  <c r="BJ20" i="1" s="1"/>
  <c r="M20" i="1" s="1"/>
  <c r="BA13" i="1"/>
  <c r="P13" i="1" s="1"/>
  <c r="BB13" i="1" s="1"/>
  <c r="N13" i="1"/>
  <c r="BM80" i="1"/>
  <c r="BO80" i="1" s="1"/>
  <c r="N70" i="1"/>
  <c r="BM70" i="1"/>
  <c r="BM35" i="1"/>
  <c r="BO35" i="1" s="1"/>
  <c r="N35" i="1"/>
  <c r="N29" i="1"/>
  <c r="BA65" i="1"/>
  <c r="P65" i="1" s="1"/>
  <c r="BB65" i="1" s="1"/>
  <c r="BA62" i="1"/>
  <c r="P62" i="1" s="1"/>
  <c r="BB62" i="1" s="1"/>
  <c r="BA59" i="1"/>
  <c r="P59" i="1" s="1"/>
  <c r="BB59" i="1" s="1"/>
  <c r="BN50" i="1"/>
  <c r="N36" i="1"/>
  <c r="BA27" i="1"/>
  <c r="P27" i="1" s="1"/>
  <c r="BB27" i="1" s="1"/>
  <c r="BC52" i="1"/>
  <c r="BD52" i="1" s="1"/>
  <c r="BG52" i="1" s="1"/>
  <c r="L52" i="1" s="1"/>
  <c r="T28" i="1"/>
  <c r="BN28" i="1" s="1"/>
  <c r="N21" i="1"/>
  <c r="N15" i="1"/>
  <c r="O26" i="1"/>
  <c r="BC26" i="1"/>
  <c r="BD26" i="1" s="1"/>
  <c r="BG26" i="1" s="1"/>
  <c r="L26" i="1" s="1"/>
  <c r="BN21" i="1"/>
  <c r="BC18" i="1"/>
  <c r="BD18" i="1" s="1"/>
  <c r="BG18" i="1" s="1"/>
  <c r="L18" i="1" s="1"/>
  <c r="BJ18" i="1" s="1"/>
  <c r="M18" i="1" s="1"/>
  <c r="O18" i="1"/>
  <c r="BN15" i="1"/>
  <c r="N53" i="1"/>
  <c r="BM53" i="1"/>
  <c r="BN41" i="1"/>
  <c r="BO41" i="1"/>
  <c r="N39" i="1"/>
  <c r="BA32" i="1"/>
  <c r="P32" i="1" s="1"/>
  <c r="BB32" i="1" s="1"/>
  <c r="BA24" i="1"/>
  <c r="P24" i="1" s="1"/>
  <c r="BB24" i="1" s="1"/>
  <c r="BN39" i="1"/>
  <c r="BA74" i="1"/>
  <c r="P74" i="1" s="1"/>
  <c r="BB74" i="1" s="1"/>
  <c r="N68" i="1"/>
  <c r="BA46" i="1"/>
  <c r="P46" i="1" s="1"/>
  <c r="BB46" i="1" s="1"/>
  <c r="N46" i="1"/>
  <c r="BN42" i="1"/>
  <c r="BA36" i="1"/>
  <c r="P36" i="1" s="1"/>
  <c r="BB36" i="1" s="1"/>
  <c r="BA56" i="1"/>
  <c r="P56" i="1" s="1"/>
  <c r="BB56" i="1" s="1"/>
  <c r="BA50" i="1"/>
  <c r="P50" i="1" s="1"/>
  <c r="BB50" i="1" s="1"/>
  <c r="BM41" i="1"/>
  <c r="BA31" i="1"/>
  <c r="P31" i="1" s="1"/>
  <c r="BB31" i="1" s="1"/>
  <c r="BN36" i="1"/>
  <c r="N27" i="1"/>
  <c r="N24" i="1"/>
  <c r="BA11" i="1"/>
  <c r="P11" i="1" s="1"/>
  <c r="BB11" i="1" s="1"/>
  <c r="BM33" i="1"/>
  <c r="N33" i="1"/>
  <c r="BM30" i="1"/>
  <c r="BO30" i="1" s="1"/>
  <c r="N30" i="1"/>
  <c r="BN27" i="1"/>
  <c r="BN24" i="1"/>
  <c r="AW54" i="1"/>
  <c r="AW48" i="1"/>
  <c r="BA45" i="1"/>
  <c r="P45" i="1" s="1"/>
  <c r="BB45" i="1" s="1"/>
  <c r="BN33" i="1"/>
  <c r="BO33" i="1"/>
  <c r="BN30" i="1"/>
  <c r="N18" i="1"/>
  <c r="BN48" i="1"/>
  <c r="BN18" i="1"/>
  <c r="BA16" i="1"/>
  <c r="P16" i="1" s="1"/>
  <c r="BB16" i="1" s="1"/>
  <c r="N11" i="1"/>
  <c r="BA42" i="1"/>
  <c r="P42" i="1" s="1"/>
  <c r="BB42" i="1" s="1"/>
  <c r="BN11" i="1"/>
  <c r="N45" i="1"/>
  <c r="BA21" i="1"/>
  <c r="P21" i="1" s="1"/>
  <c r="BB21" i="1" s="1"/>
  <c r="BA15" i="1"/>
  <c r="P15" i="1" s="1"/>
  <c r="BB15" i="1" s="1"/>
  <c r="BN45" i="1"/>
  <c r="BA39" i="1"/>
  <c r="P39" i="1" s="1"/>
  <c r="BB39" i="1" s="1"/>
  <c r="O111" i="1" l="1"/>
  <c r="BC111" i="1"/>
  <c r="BD111" i="1" s="1"/>
  <c r="BG111" i="1" s="1"/>
  <c r="L111" i="1" s="1"/>
  <c r="BJ111" i="1" s="1"/>
  <c r="M111" i="1" s="1"/>
  <c r="BC372" i="1"/>
  <c r="BD372" i="1" s="1"/>
  <c r="BG372" i="1" s="1"/>
  <c r="L372" i="1" s="1"/>
  <c r="BJ372" i="1" s="1"/>
  <c r="M372" i="1" s="1"/>
  <c r="O372" i="1"/>
  <c r="BC344" i="1"/>
  <c r="BD344" i="1" s="1"/>
  <c r="BG344" i="1" s="1"/>
  <c r="L344" i="1" s="1"/>
  <c r="BJ344" i="1" s="1"/>
  <c r="M344" i="1" s="1"/>
  <c r="O344" i="1"/>
  <c r="BM410" i="1"/>
  <c r="BO410" i="1" s="1"/>
  <c r="O120" i="1"/>
  <c r="BC120" i="1"/>
  <c r="BD120" i="1" s="1"/>
  <c r="BG120" i="1" s="1"/>
  <c r="L120" i="1" s="1"/>
  <c r="BJ120" i="1" s="1"/>
  <c r="M120" i="1" s="1"/>
  <c r="O267" i="1"/>
  <c r="BC267" i="1"/>
  <c r="BD267" i="1" s="1"/>
  <c r="BG267" i="1" s="1"/>
  <c r="L267" i="1" s="1"/>
  <c r="BJ267" i="1" s="1"/>
  <c r="M267" i="1" s="1"/>
  <c r="BC366" i="1"/>
  <c r="BD366" i="1" s="1"/>
  <c r="BG366" i="1" s="1"/>
  <c r="L366" i="1" s="1"/>
  <c r="BJ366" i="1" s="1"/>
  <c r="M366" i="1" s="1"/>
  <c r="O366" i="1"/>
  <c r="BM19" i="1"/>
  <c r="BO19" i="1" s="1"/>
  <c r="BC93" i="1"/>
  <c r="BD93" i="1" s="1"/>
  <c r="BG93" i="1" s="1"/>
  <c r="L93" i="1" s="1"/>
  <c r="BJ93" i="1" s="1"/>
  <c r="M93" i="1" s="1"/>
  <c r="O93" i="1"/>
  <c r="BM221" i="1"/>
  <c r="BO221" i="1" s="1"/>
  <c r="BC446" i="1"/>
  <c r="BD446" i="1" s="1"/>
  <c r="BG446" i="1" s="1"/>
  <c r="L446" i="1" s="1"/>
  <c r="BJ446" i="1" s="1"/>
  <c r="M446" i="1" s="1"/>
  <c r="O446" i="1"/>
  <c r="BC404" i="1"/>
  <c r="BD404" i="1" s="1"/>
  <c r="BG404" i="1" s="1"/>
  <c r="L404" i="1" s="1"/>
  <c r="BJ404" i="1" s="1"/>
  <c r="M404" i="1" s="1"/>
  <c r="O404" i="1"/>
  <c r="BM42" i="1"/>
  <c r="BO42" i="1" s="1"/>
  <c r="BC51" i="1"/>
  <c r="BD51" i="1" s="1"/>
  <c r="BG51" i="1" s="1"/>
  <c r="L51" i="1" s="1"/>
  <c r="BJ51" i="1" s="1"/>
  <c r="M51" i="1" s="1"/>
  <c r="O51" i="1"/>
  <c r="O99" i="1"/>
  <c r="BC99" i="1"/>
  <c r="BD99" i="1" s="1"/>
  <c r="BG99" i="1" s="1"/>
  <c r="L99" i="1" s="1"/>
  <c r="BJ99" i="1" s="1"/>
  <c r="M99" i="1" s="1"/>
  <c r="BC56" i="1"/>
  <c r="BD56" i="1" s="1"/>
  <c r="BG56" i="1" s="1"/>
  <c r="L56" i="1" s="1"/>
  <c r="BJ56" i="1" s="1"/>
  <c r="M56" i="1" s="1"/>
  <c r="O56" i="1"/>
  <c r="BC24" i="1"/>
  <c r="BD24" i="1" s="1"/>
  <c r="BG24" i="1" s="1"/>
  <c r="L24" i="1" s="1"/>
  <c r="BJ24" i="1" s="1"/>
  <c r="M24" i="1" s="1"/>
  <c r="O24" i="1"/>
  <c r="BL18" i="1"/>
  <c r="BK18" i="1"/>
  <c r="BC27" i="1"/>
  <c r="BD27" i="1" s="1"/>
  <c r="BG27" i="1" s="1"/>
  <c r="L27" i="1" s="1"/>
  <c r="BJ27" i="1" s="1"/>
  <c r="M27" i="1" s="1"/>
  <c r="O27" i="1"/>
  <c r="BC94" i="1"/>
  <c r="BD94" i="1" s="1"/>
  <c r="BG94" i="1" s="1"/>
  <c r="L94" i="1" s="1"/>
  <c r="BJ94" i="1" s="1"/>
  <c r="M94" i="1" s="1"/>
  <c r="O94" i="1"/>
  <c r="O85" i="1"/>
  <c r="BC85" i="1"/>
  <c r="BD85" i="1" s="1"/>
  <c r="BG85" i="1" s="1"/>
  <c r="L85" i="1" s="1"/>
  <c r="BJ85" i="1" s="1"/>
  <c r="M85" i="1" s="1"/>
  <c r="O102" i="1"/>
  <c r="BC102" i="1"/>
  <c r="BD102" i="1" s="1"/>
  <c r="BG102" i="1" s="1"/>
  <c r="L102" i="1" s="1"/>
  <c r="BL71" i="1"/>
  <c r="BK71" i="1"/>
  <c r="BK43" i="1"/>
  <c r="BL43" i="1"/>
  <c r="BC77" i="1"/>
  <c r="BD77" i="1" s="1"/>
  <c r="BG77" i="1" s="1"/>
  <c r="L77" i="1" s="1"/>
  <c r="BJ77" i="1" s="1"/>
  <c r="M77" i="1" s="1"/>
  <c r="O77" i="1"/>
  <c r="BK75" i="1"/>
  <c r="BL75" i="1"/>
  <c r="BC127" i="1"/>
  <c r="BD127" i="1" s="1"/>
  <c r="BG127" i="1" s="1"/>
  <c r="L127" i="1" s="1"/>
  <c r="BJ127" i="1" s="1"/>
  <c r="M127" i="1" s="1"/>
  <c r="O127" i="1"/>
  <c r="O96" i="1"/>
  <c r="BC96" i="1"/>
  <c r="BD96" i="1" s="1"/>
  <c r="BG96" i="1" s="1"/>
  <c r="L96" i="1" s="1"/>
  <c r="BJ96" i="1" s="1"/>
  <c r="M96" i="1" s="1"/>
  <c r="BC149" i="1"/>
  <c r="BD149" i="1" s="1"/>
  <c r="BG149" i="1" s="1"/>
  <c r="L149" i="1" s="1"/>
  <c r="BJ149" i="1" s="1"/>
  <c r="M149" i="1" s="1"/>
  <c r="O149" i="1"/>
  <c r="BN150" i="1"/>
  <c r="BK72" i="1"/>
  <c r="BL72" i="1"/>
  <c r="N186" i="1"/>
  <c r="BC169" i="1"/>
  <c r="BD169" i="1" s="1"/>
  <c r="BG169" i="1" s="1"/>
  <c r="L169" i="1" s="1"/>
  <c r="BJ169" i="1" s="1"/>
  <c r="M169" i="1" s="1"/>
  <c r="O169" i="1"/>
  <c r="BK76" i="1"/>
  <c r="BL76" i="1"/>
  <c r="BC183" i="1"/>
  <c r="BD183" i="1" s="1"/>
  <c r="BG183" i="1" s="1"/>
  <c r="L183" i="1" s="1"/>
  <c r="BJ183" i="1" s="1"/>
  <c r="M183" i="1" s="1"/>
  <c r="O183" i="1"/>
  <c r="BC225" i="1"/>
  <c r="BD225" i="1" s="1"/>
  <c r="BG225" i="1" s="1"/>
  <c r="L225" i="1" s="1"/>
  <c r="BJ225" i="1" s="1"/>
  <c r="M225" i="1" s="1"/>
  <c r="O225" i="1"/>
  <c r="BC197" i="1"/>
  <c r="BD197" i="1" s="1"/>
  <c r="BG197" i="1" s="1"/>
  <c r="L197" i="1" s="1"/>
  <c r="BJ197" i="1" s="1"/>
  <c r="M197" i="1" s="1"/>
  <c r="O197" i="1"/>
  <c r="N160" i="1"/>
  <c r="O270" i="1"/>
  <c r="BC270" i="1"/>
  <c r="BD270" i="1" s="1"/>
  <c r="BG270" i="1" s="1"/>
  <c r="L270" i="1" s="1"/>
  <c r="BJ270" i="1" s="1"/>
  <c r="M270" i="1" s="1"/>
  <c r="BC187" i="1"/>
  <c r="BD187" i="1" s="1"/>
  <c r="BG187" i="1" s="1"/>
  <c r="L187" i="1" s="1"/>
  <c r="BJ187" i="1" s="1"/>
  <c r="M187" i="1" s="1"/>
  <c r="O187" i="1"/>
  <c r="BM187" i="1"/>
  <c r="BO187" i="1" s="1"/>
  <c r="O297" i="1"/>
  <c r="BC297" i="1"/>
  <c r="BD297" i="1" s="1"/>
  <c r="BG297" i="1" s="1"/>
  <c r="L297" i="1" s="1"/>
  <c r="BJ297" i="1" s="1"/>
  <c r="M297" i="1" s="1"/>
  <c r="O309" i="1"/>
  <c r="BC309" i="1"/>
  <c r="BD309" i="1" s="1"/>
  <c r="BG309" i="1" s="1"/>
  <c r="L309" i="1" s="1"/>
  <c r="BJ309" i="1" s="1"/>
  <c r="M309" i="1" s="1"/>
  <c r="BK210" i="1"/>
  <c r="BL210" i="1"/>
  <c r="BK199" i="1"/>
  <c r="BL199" i="1"/>
  <c r="BC256" i="1"/>
  <c r="BD256" i="1" s="1"/>
  <c r="BG256" i="1" s="1"/>
  <c r="L256" i="1" s="1"/>
  <c r="BJ256" i="1" s="1"/>
  <c r="M256" i="1" s="1"/>
  <c r="O256" i="1"/>
  <c r="BK163" i="1"/>
  <c r="BL163" i="1"/>
  <c r="BC275" i="1"/>
  <c r="BD275" i="1" s="1"/>
  <c r="BG275" i="1" s="1"/>
  <c r="L275" i="1" s="1"/>
  <c r="BJ275" i="1" s="1"/>
  <c r="M275" i="1" s="1"/>
  <c r="O275" i="1"/>
  <c r="BC349" i="1"/>
  <c r="BD349" i="1" s="1"/>
  <c r="BG349" i="1" s="1"/>
  <c r="L349" i="1" s="1"/>
  <c r="BJ349" i="1" s="1"/>
  <c r="M349" i="1" s="1"/>
  <c r="O349" i="1"/>
  <c r="BK165" i="1"/>
  <c r="BL165" i="1"/>
  <c r="BN366" i="1"/>
  <c r="BC393" i="1"/>
  <c r="BD393" i="1" s="1"/>
  <c r="BG393" i="1" s="1"/>
  <c r="L393" i="1" s="1"/>
  <c r="BJ393" i="1" s="1"/>
  <c r="M393" i="1" s="1"/>
  <c r="O393" i="1"/>
  <c r="N359" i="1"/>
  <c r="BK273" i="1"/>
  <c r="BL273" i="1"/>
  <c r="O300" i="1"/>
  <c r="BC300" i="1"/>
  <c r="BD300" i="1" s="1"/>
  <c r="BG300" i="1" s="1"/>
  <c r="L300" i="1" s="1"/>
  <c r="BJ300" i="1" s="1"/>
  <c r="M300" i="1" s="1"/>
  <c r="N361" i="1"/>
  <c r="BK240" i="1"/>
  <c r="BL240" i="1"/>
  <c r="N331" i="1"/>
  <c r="BN387" i="1"/>
  <c r="BK355" i="1"/>
  <c r="BL355" i="1"/>
  <c r="BC375" i="1"/>
  <c r="BD375" i="1" s="1"/>
  <c r="BG375" i="1" s="1"/>
  <c r="L375" i="1" s="1"/>
  <c r="BJ375" i="1" s="1"/>
  <c r="M375" i="1" s="1"/>
  <c r="BM375" i="1"/>
  <c r="BO375" i="1" s="1"/>
  <c r="O375" i="1"/>
  <c r="BK342" i="1"/>
  <c r="BL342" i="1"/>
  <c r="BC362" i="1"/>
  <c r="BD362" i="1" s="1"/>
  <c r="BG362" i="1" s="1"/>
  <c r="L362" i="1" s="1"/>
  <c r="BJ362" i="1" s="1"/>
  <c r="M362" i="1" s="1"/>
  <c r="O362" i="1"/>
  <c r="BC353" i="1"/>
  <c r="BD353" i="1" s="1"/>
  <c r="BG353" i="1" s="1"/>
  <c r="L353" i="1" s="1"/>
  <c r="BJ353" i="1" s="1"/>
  <c r="M353" i="1" s="1"/>
  <c r="O353" i="1"/>
  <c r="O448" i="1"/>
  <c r="BC448" i="1"/>
  <c r="BD448" i="1" s="1"/>
  <c r="BG448" i="1" s="1"/>
  <c r="L448" i="1" s="1"/>
  <c r="BJ448" i="1" s="1"/>
  <c r="M448" i="1" s="1"/>
  <c r="N381" i="1"/>
  <c r="N205" i="1"/>
  <c r="N393" i="1"/>
  <c r="BK376" i="1"/>
  <c r="BL376" i="1"/>
  <c r="O32" i="1"/>
  <c r="BC32" i="1"/>
  <c r="BD32" i="1" s="1"/>
  <c r="BG32" i="1" s="1"/>
  <c r="L32" i="1" s="1"/>
  <c r="BK35" i="1"/>
  <c r="BL35" i="1"/>
  <c r="BL23" i="1"/>
  <c r="BK23" i="1"/>
  <c r="O79" i="1"/>
  <c r="BC79" i="1"/>
  <c r="BD79" i="1" s="1"/>
  <c r="BG79" i="1" s="1"/>
  <c r="L79" i="1" s="1"/>
  <c r="BM76" i="1"/>
  <c r="BO76" i="1" s="1"/>
  <c r="N91" i="1"/>
  <c r="BC115" i="1"/>
  <c r="BD115" i="1" s="1"/>
  <c r="BG115" i="1" s="1"/>
  <c r="L115" i="1" s="1"/>
  <c r="O115" i="1"/>
  <c r="BL17" i="1"/>
  <c r="BK17" i="1"/>
  <c r="BC49" i="1"/>
  <c r="BD49" i="1" s="1"/>
  <c r="BG49" i="1" s="1"/>
  <c r="L49" i="1" s="1"/>
  <c r="BJ49" i="1" s="1"/>
  <c r="M49" i="1" s="1"/>
  <c r="O49" i="1"/>
  <c r="BM75" i="1"/>
  <c r="BO75" i="1" s="1"/>
  <c r="BL118" i="1"/>
  <c r="BK118" i="1"/>
  <c r="BK98" i="1"/>
  <c r="BL98" i="1"/>
  <c r="BC164" i="1"/>
  <c r="BD164" i="1" s="1"/>
  <c r="BG164" i="1" s="1"/>
  <c r="L164" i="1" s="1"/>
  <c r="BJ164" i="1" s="1"/>
  <c r="M164" i="1" s="1"/>
  <c r="O164" i="1"/>
  <c r="N150" i="1"/>
  <c r="BA150" i="1"/>
  <c r="P150" i="1" s="1"/>
  <c r="BB150" i="1" s="1"/>
  <c r="BC140" i="1"/>
  <c r="BD140" i="1" s="1"/>
  <c r="BG140" i="1" s="1"/>
  <c r="L140" i="1" s="1"/>
  <c r="O140" i="1"/>
  <c r="BN156" i="1"/>
  <c r="N133" i="1"/>
  <c r="BM147" i="1"/>
  <c r="BO147" i="1" s="1"/>
  <c r="BN186" i="1"/>
  <c r="BN175" i="1"/>
  <c r="BC208" i="1"/>
  <c r="BD208" i="1" s="1"/>
  <c r="BG208" i="1" s="1"/>
  <c r="L208" i="1" s="1"/>
  <c r="BJ208" i="1" s="1"/>
  <c r="M208" i="1" s="1"/>
  <c r="O208" i="1"/>
  <c r="N229" i="1"/>
  <c r="BC206" i="1"/>
  <c r="BD206" i="1" s="1"/>
  <c r="BG206" i="1" s="1"/>
  <c r="L206" i="1" s="1"/>
  <c r="BJ206" i="1" s="1"/>
  <c r="M206" i="1" s="1"/>
  <c r="O206" i="1"/>
  <c r="BM206" i="1"/>
  <c r="BO206" i="1" s="1"/>
  <c r="BN160" i="1"/>
  <c r="BM270" i="1"/>
  <c r="BO270" i="1" s="1"/>
  <c r="BK146" i="1"/>
  <c r="BL146" i="1"/>
  <c r="BK246" i="1"/>
  <c r="BL246" i="1"/>
  <c r="BM255" i="1"/>
  <c r="BO255" i="1" s="1"/>
  <c r="BJ255" i="1"/>
  <c r="M255" i="1" s="1"/>
  <c r="O306" i="1"/>
  <c r="BC306" i="1"/>
  <c r="BD306" i="1" s="1"/>
  <c r="BG306" i="1" s="1"/>
  <c r="L306" i="1" s="1"/>
  <c r="BK251" i="1"/>
  <c r="BL251" i="1"/>
  <c r="BK167" i="1"/>
  <c r="BL167" i="1"/>
  <c r="BC325" i="1"/>
  <c r="BD325" i="1" s="1"/>
  <c r="BG325" i="1" s="1"/>
  <c r="L325" i="1" s="1"/>
  <c r="BJ325" i="1" s="1"/>
  <c r="M325" i="1" s="1"/>
  <c r="O325" i="1"/>
  <c r="BL299" i="1"/>
  <c r="BK299" i="1"/>
  <c r="BM362" i="1"/>
  <c r="BO362" i="1" s="1"/>
  <c r="O281" i="1"/>
  <c r="BC281" i="1"/>
  <c r="BD281" i="1" s="1"/>
  <c r="BG281" i="1" s="1"/>
  <c r="L281" i="1" s="1"/>
  <c r="BJ281" i="1" s="1"/>
  <c r="M281" i="1" s="1"/>
  <c r="BC358" i="1"/>
  <c r="BD358" i="1" s="1"/>
  <c r="BG358" i="1" s="1"/>
  <c r="L358" i="1" s="1"/>
  <c r="BJ358" i="1" s="1"/>
  <c r="M358" i="1" s="1"/>
  <c r="O358" i="1"/>
  <c r="BM358" i="1"/>
  <c r="BO358" i="1" s="1"/>
  <c r="BK237" i="1"/>
  <c r="BL237" i="1"/>
  <c r="BC356" i="1"/>
  <c r="BD356" i="1" s="1"/>
  <c r="BG356" i="1" s="1"/>
  <c r="L356" i="1" s="1"/>
  <c r="O356" i="1"/>
  <c r="BK308" i="1"/>
  <c r="BL308" i="1"/>
  <c r="N346" i="1"/>
  <c r="O378" i="1"/>
  <c r="BC378" i="1"/>
  <c r="BD378" i="1" s="1"/>
  <c r="BG378" i="1" s="1"/>
  <c r="L378" i="1" s="1"/>
  <c r="BJ378" i="1" s="1"/>
  <c r="M378" i="1" s="1"/>
  <c r="BN331" i="1"/>
  <c r="BK293" i="1"/>
  <c r="BL293" i="1"/>
  <c r="N387" i="1"/>
  <c r="BC444" i="1"/>
  <c r="BD444" i="1" s="1"/>
  <c r="BG444" i="1" s="1"/>
  <c r="L444" i="1" s="1"/>
  <c r="BJ444" i="1" s="1"/>
  <c r="M444" i="1" s="1"/>
  <c r="O444" i="1"/>
  <c r="BC379" i="1"/>
  <c r="BD379" i="1" s="1"/>
  <c r="BG379" i="1" s="1"/>
  <c r="L379" i="1" s="1"/>
  <c r="BJ379" i="1" s="1"/>
  <c r="M379" i="1" s="1"/>
  <c r="O379" i="1"/>
  <c r="BK329" i="1"/>
  <c r="BL329" i="1"/>
  <c r="BK403" i="1"/>
  <c r="BL403" i="1"/>
  <c r="BA361" i="1"/>
  <c r="P361" i="1" s="1"/>
  <c r="BB361" i="1" s="1"/>
  <c r="BK336" i="1"/>
  <c r="BL336" i="1"/>
  <c r="BC438" i="1"/>
  <c r="BD438" i="1" s="1"/>
  <c r="BG438" i="1" s="1"/>
  <c r="L438" i="1" s="1"/>
  <c r="BJ438" i="1" s="1"/>
  <c r="M438" i="1" s="1"/>
  <c r="O438" i="1"/>
  <c r="BC420" i="1"/>
  <c r="BD420" i="1" s="1"/>
  <c r="BG420" i="1" s="1"/>
  <c r="L420" i="1" s="1"/>
  <c r="BJ420" i="1" s="1"/>
  <c r="M420" i="1" s="1"/>
  <c r="O420" i="1"/>
  <c r="BN397" i="1"/>
  <c r="BK459" i="1"/>
  <c r="BL459" i="1"/>
  <c r="BK412" i="1"/>
  <c r="BL412" i="1"/>
  <c r="BK433" i="1"/>
  <c r="BL433" i="1"/>
  <c r="L429" i="1"/>
  <c r="BC39" i="1"/>
  <c r="BD39" i="1" s="1"/>
  <c r="BG39" i="1" s="1"/>
  <c r="L39" i="1" s="1"/>
  <c r="BJ39" i="1" s="1"/>
  <c r="M39" i="1" s="1"/>
  <c r="O39" i="1"/>
  <c r="BC36" i="1"/>
  <c r="BD36" i="1" s="1"/>
  <c r="BG36" i="1" s="1"/>
  <c r="L36" i="1" s="1"/>
  <c r="BJ36" i="1" s="1"/>
  <c r="M36" i="1" s="1"/>
  <c r="O36" i="1"/>
  <c r="BM36" i="1"/>
  <c r="BO36" i="1" s="1"/>
  <c r="BK22" i="1"/>
  <c r="BL22" i="1"/>
  <c r="BC112" i="1"/>
  <c r="BD112" i="1" s="1"/>
  <c r="BG112" i="1" s="1"/>
  <c r="L112" i="1" s="1"/>
  <c r="BJ112" i="1" s="1"/>
  <c r="M112" i="1" s="1"/>
  <c r="O112" i="1"/>
  <c r="O104" i="1"/>
  <c r="BC104" i="1"/>
  <c r="BD104" i="1" s="1"/>
  <c r="BG104" i="1" s="1"/>
  <c r="L104" i="1" s="1"/>
  <c r="BJ104" i="1" s="1"/>
  <c r="M104" i="1" s="1"/>
  <c r="BM104" i="1"/>
  <c r="BO104" i="1" s="1"/>
  <c r="BL89" i="1"/>
  <c r="BK89" i="1"/>
  <c r="BO110" i="1"/>
  <c r="BC158" i="1"/>
  <c r="BD158" i="1" s="1"/>
  <c r="BG158" i="1" s="1"/>
  <c r="L158" i="1" s="1"/>
  <c r="BJ158" i="1" s="1"/>
  <c r="M158" i="1" s="1"/>
  <c r="O158" i="1"/>
  <c r="BM72" i="1"/>
  <c r="BO72" i="1" s="1"/>
  <c r="BC159" i="1"/>
  <c r="BD159" i="1" s="1"/>
  <c r="BG159" i="1" s="1"/>
  <c r="L159" i="1" s="1"/>
  <c r="BJ159" i="1" s="1"/>
  <c r="M159" i="1" s="1"/>
  <c r="BM159" i="1"/>
  <c r="BO159" i="1" s="1"/>
  <c r="O159" i="1"/>
  <c r="BN133" i="1"/>
  <c r="BL116" i="1"/>
  <c r="BK116" i="1"/>
  <c r="BC168" i="1"/>
  <c r="BD168" i="1" s="1"/>
  <c r="BG168" i="1" s="1"/>
  <c r="L168" i="1" s="1"/>
  <c r="BJ168" i="1" s="1"/>
  <c r="M168" i="1" s="1"/>
  <c r="O168" i="1"/>
  <c r="N192" i="1"/>
  <c r="BJ136" i="1"/>
  <c r="M136" i="1" s="1"/>
  <c r="BM136" i="1"/>
  <c r="BO136" i="1" s="1"/>
  <c r="N175" i="1"/>
  <c r="BK107" i="1"/>
  <c r="BL107" i="1"/>
  <c r="BL121" i="1"/>
  <c r="BK121" i="1"/>
  <c r="BC274" i="1"/>
  <c r="BD274" i="1" s="1"/>
  <c r="BG274" i="1" s="1"/>
  <c r="L274" i="1" s="1"/>
  <c r="BJ274" i="1" s="1"/>
  <c r="M274" i="1" s="1"/>
  <c r="O274" i="1"/>
  <c r="BC241" i="1"/>
  <c r="BD241" i="1" s="1"/>
  <c r="BG241" i="1" s="1"/>
  <c r="L241" i="1" s="1"/>
  <c r="BJ241" i="1" s="1"/>
  <c r="M241" i="1" s="1"/>
  <c r="O241" i="1"/>
  <c r="BC219" i="1"/>
  <c r="BD219" i="1" s="1"/>
  <c r="BG219" i="1" s="1"/>
  <c r="L219" i="1" s="1"/>
  <c r="BJ219" i="1" s="1"/>
  <c r="M219" i="1" s="1"/>
  <c r="O219" i="1"/>
  <c r="BM219" i="1"/>
  <c r="BO219" i="1" s="1"/>
  <c r="N189" i="1"/>
  <c r="BC254" i="1"/>
  <c r="BD254" i="1" s="1"/>
  <c r="BG254" i="1" s="1"/>
  <c r="L254" i="1" s="1"/>
  <c r="O254" i="1"/>
  <c r="N271" i="1"/>
  <c r="BK170" i="1"/>
  <c r="BL170" i="1"/>
  <c r="BM199" i="1"/>
  <c r="BO199" i="1" s="1"/>
  <c r="BK195" i="1"/>
  <c r="BL195" i="1"/>
  <c r="BK239" i="1"/>
  <c r="BL239" i="1"/>
  <c r="BL298" i="1"/>
  <c r="BK298" i="1"/>
  <c r="BO237" i="1"/>
  <c r="BK317" i="1"/>
  <c r="BL317" i="1"/>
  <c r="BC371" i="1"/>
  <c r="BD371" i="1" s="1"/>
  <c r="BG371" i="1" s="1"/>
  <c r="L371" i="1" s="1"/>
  <c r="BJ371" i="1" s="1"/>
  <c r="M371" i="1" s="1"/>
  <c r="O371" i="1"/>
  <c r="N360" i="1"/>
  <c r="BN346" i="1"/>
  <c r="BJ326" i="1"/>
  <c r="M326" i="1" s="1"/>
  <c r="BM326" i="1"/>
  <c r="BO326" i="1" s="1"/>
  <c r="N338" i="1"/>
  <c r="N395" i="1"/>
  <c r="BC322" i="1"/>
  <c r="BD322" i="1" s="1"/>
  <c r="BG322" i="1" s="1"/>
  <c r="L322" i="1" s="1"/>
  <c r="BJ322" i="1" s="1"/>
  <c r="M322" i="1" s="1"/>
  <c r="O322" i="1"/>
  <c r="BK352" i="1"/>
  <c r="BL352" i="1"/>
  <c r="BM371" i="1"/>
  <c r="BO371" i="1" s="1"/>
  <c r="BL14" i="1"/>
  <c r="BK14" i="1"/>
  <c r="N397" i="1"/>
  <c r="BK453" i="1"/>
  <c r="BL453" i="1"/>
  <c r="BK414" i="1"/>
  <c r="BL414" i="1"/>
  <c r="BK445" i="1"/>
  <c r="BL445" i="1"/>
  <c r="O16" i="1"/>
  <c r="BC16" i="1"/>
  <c r="BD16" i="1" s="1"/>
  <c r="BG16" i="1" s="1"/>
  <c r="L16" i="1" s="1"/>
  <c r="BC45" i="1"/>
  <c r="BD45" i="1" s="1"/>
  <c r="BG45" i="1" s="1"/>
  <c r="L45" i="1" s="1"/>
  <c r="BJ45" i="1" s="1"/>
  <c r="M45" i="1" s="1"/>
  <c r="O45" i="1"/>
  <c r="BM39" i="1"/>
  <c r="BO39" i="1" s="1"/>
  <c r="BJ26" i="1"/>
  <c r="M26" i="1" s="1"/>
  <c r="BM26" i="1"/>
  <c r="BO26" i="1" s="1"/>
  <c r="BL29" i="1"/>
  <c r="BK29" i="1"/>
  <c r="BK25" i="1"/>
  <c r="BL25" i="1"/>
  <c r="BM85" i="1"/>
  <c r="BO85" i="1" s="1"/>
  <c r="O100" i="1"/>
  <c r="BC100" i="1"/>
  <c r="BD100" i="1" s="1"/>
  <c r="BG100" i="1" s="1"/>
  <c r="L100" i="1" s="1"/>
  <c r="BM23" i="1"/>
  <c r="BO23" i="1" s="1"/>
  <c r="N77" i="1"/>
  <c r="BM77" i="1"/>
  <c r="BO77" i="1" s="1"/>
  <c r="BC84" i="1"/>
  <c r="BD84" i="1" s="1"/>
  <c r="BG84" i="1" s="1"/>
  <c r="L84" i="1" s="1"/>
  <c r="BJ84" i="1" s="1"/>
  <c r="M84" i="1" s="1"/>
  <c r="O84" i="1"/>
  <c r="O105" i="1"/>
  <c r="BC105" i="1"/>
  <c r="BD105" i="1" s="1"/>
  <c r="BG105" i="1" s="1"/>
  <c r="L105" i="1" s="1"/>
  <c r="BJ105" i="1" s="1"/>
  <c r="M105" i="1" s="1"/>
  <c r="BK110" i="1"/>
  <c r="BL110" i="1"/>
  <c r="BL86" i="1"/>
  <c r="BK86" i="1"/>
  <c r="BJ135" i="1"/>
  <c r="M135" i="1" s="1"/>
  <c r="BM135" i="1"/>
  <c r="BO135" i="1" s="1"/>
  <c r="BM116" i="1"/>
  <c r="BO116" i="1" s="1"/>
  <c r="BN192" i="1"/>
  <c r="BK144" i="1"/>
  <c r="BL144" i="1"/>
  <c r="BC179" i="1"/>
  <c r="BD179" i="1" s="1"/>
  <c r="BG179" i="1" s="1"/>
  <c r="L179" i="1" s="1"/>
  <c r="BJ179" i="1" s="1"/>
  <c r="M179" i="1" s="1"/>
  <c r="O179" i="1"/>
  <c r="BM107" i="1"/>
  <c r="BO107" i="1" s="1"/>
  <c r="BA189" i="1"/>
  <c r="P189" i="1" s="1"/>
  <c r="BB189" i="1" s="1"/>
  <c r="N143" i="1"/>
  <c r="BC211" i="1"/>
  <c r="BD211" i="1" s="1"/>
  <c r="BG211" i="1" s="1"/>
  <c r="L211" i="1" s="1"/>
  <c r="BJ211" i="1" s="1"/>
  <c r="M211" i="1" s="1"/>
  <c r="O211" i="1"/>
  <c r="BM211" i="1"/>
  <c r="BO211" i="1" s="1"/>
  <c r="BK137" i="1"/>
  <c r="BL137" i="1"/>
  <c r="BC218" i="1"/>
  <c r="BD218" i="1" s="1"/>
  <c r="BG218" i="1" s="1"/>
  <c r="L218" i="1" s="1"/>
  <c r="BJ218" i="1" s="1"/>
  <c r="M218" i="1" s="1"/>
  <c r="O218" i="1"/>
  <c r="BC157" i="1"/>
  <c r="BD157" i="1" s="1"/>
  <c r="BG157" i="1" s="1"/>
  <c r="L157" i="1" s="1"/>
  <c r="O157" i="1"/>
  <c r="BM241" i="1"/>
  <c r="BO241" i="1" s="1"/>
  <c r="N241" i="1"/>
  <c r="BA175" i="1"/>
  <c r="P175" i="1" s="1"/>
  <c r="BB175" i="1" s="1"/>
  <c r="BC141" i="1"/>
  <c r="BD141" i="1" s="1"/>
  <c r="BG141" i="1" s="1"/>
  <c r="L141" i="1" s="1"/>
  <c r="O141" i="1"/>
  <c r="BN189" i="1"/>
  <c r="BO277" i="1"/>
  <c r="BN277" i="1"/>
  <c r="BC277" i="1"/>
  <c r="BD277" i="1" s="1"/>
  <c r="BG277" i="1" s="1"/>
  <c r="L277" i="1" s="1"/>
  <c r="BJ277" i="1" s="1"/>
  <c r="M277" i="1" s="1"/>
  <c r="O277" i="1"/>
  <c r="BM277" i="1"/>
  <c r="BK193" i="1"/>
  <c r="BL193" i="1"/>
  <c r="N200" i="1"/>
  <c r="BN264" i="1"/>
  <c r="BM310" i="1"/>
  <c r="BO310" i="1" s="1"/>
  <c r="BC220" i="1"/>
  <c r="BD220" i="1" s="1"/>
  <c r="BG220" i="1" s="1"/>
  <c r="L220" i="1" s="1"/>
  <c r="BJ220" i="1" s="1"/>
  <c r="M220" i="1" s="1"/>
  <c r="O220" i="1"/>
  <c r="BK227" i="1"/>
  <c r="BL227" i="1"/>
  <c r="N315" i="1"/>
  <c r="BK213" i="1"/>
  <c r="BL213" i="1"/>
  <c r="BO275" i="1"/>
  <c r="BN275" i="1"/>
  <c r="BA315" i="1"/>
  <c r="P315" i="1" s="1"/>
  <c r="BB315" i="1" s="1"/>
  <c r="N235" i="1"/>
  <c r="BM240" i="1"/>
  <c r="BO240" i="1" s="1"/>
  <c r="BM309" i="1"/>
  <c r="N309" i="1"/>
  <c r="BN373" i="1"/>
  <c r="BM297" i="1"/>
  <c r="BO297" i="1" s="1"/>
  <c r="BN360" i="1"/>
  <c r="BA360" i="1"/>
  <c r="P360" i="1" s="1"/>
  <c r="BB360" i="1" s="1"/>
  <c r="BN338" i="1"/>
  <c r="BN395" i="1"/>
  <c r="BK383" i="1"/>
  <c r="BL383" i="1"/>
  <c r="BN420" i="1"/>
  <c r="BO420" i="1" s="1"/>
  <c r="BK354" i="1"/>
  <c r="BL354" i="1"/>
  <c r="BM445" i="1"/>
  <c r="BO445" i="1" s="1"/>
  <c r="BM14" i="1"/>
  <c r="BO14" i="1" s="1"/>
  <c r="BC443" i="1"/>
  <c r="BD443" i="1" s="1"/>
  <c r="BG443" i="1" s="1"/>
  <c r="L443" i="1" s="1"/>
  <c r="O443" i="1"/>
  <c r="BN390" i="1"/>
  <c r="BN402" i="1"/>
  <c r="BL427" i="1"/>
  <c r="BK427" i="1"/>
  <c r="BL452" i="1"/>
  <c r="BK452" i="1"/>
  <c r="BK439" i="1"/>
  <c r="BL439" i="1"/>
  <c r="BN91" i="1"/>
  <c r="N48" i="1"/>
  <c r="BK40" i="1"/>
  <c r="BL40" i="1"/>
  <c r="BK44" i="1"/>
  <c r="BL44" i="1"/>
  <c r="BC88" i="1"/>
  <c r="BD88" i="1" s="1"/>
  <c r="BG88" i="1" s="1"/>
  <c r="L88" i="1" s="1"/>
  <c r="BJ88" i="1" s="1"/>
  <c r="M88" i="1" s="1"/>
  <c r="O88" i="1"/>
  <c r="BM22" i="1"/>
  <c r="BO22" i="1" s="1"/>
  <c r="BK37" i="1"/>
  <c r="BL37" i="1"/>
  <c r="BK34" i="1"/>
  <c r="BL34" i="1"/>
  <c r="BN77" i="1"/>
  <c r="N120" i="1"/>
  <c r="BM169" i="1"/>
  <c r="BO169" i="1" s="1"/>
  <c r="BN152" i="1"/>
  <c r="BN155" i="1"/>
  <c r="BC180" i="1"/>
  <c r="BD180" i="1" s="1"/>
  <c r="BG180" i="1" s="1"/>
  <c r="L180" i="1" s="1"/>
  <c r="BJ180" i="1" s="1"/>
  <c r="M180" i="1" s="1"/>
  <c r="O180" i="1"/>
  <c r="BN143" i="1"/>
  <c r="BC221" i="1"/>
  <c r="BD221" i="1" s="1"/>
  <c r="BG221" i="1" s="1"/>
  <c r="L221" i="1" s="1"/>
  <c r="BJ221" i="1" s="1"/>
  <c r="M221" i="1" s="1"/>
  <c r="O221" i="1"/>
  <c r="BC143" i="1"/>
  <c r="BD143" i="1" s="1"/>
  <c r="BG143" i="1" s="1"/>
  <c r="L143" i="1" s="1"/>
  <c r="BJ143" i="1" s="1"/>
  <c r="M143" i="1" s="1"/>
  <c r="O143" i="1"/>
  <c r="BC226" i="1"/>
  <c r="BD226" i="1" s="1"/>
  <c r="BG226" i="1" s="1"/>
  <c r="L226" i="1" s="1"/>
  <c r="BJ226" i="1" s="1"/>
  <c r="M226" i="1" s="1"/>
  <c r="O226" i="1"/>
  <c r="N183" i="1"/>
  <c r="BK147" i="1"/>
  <c r="BL147" i="1"/>
  <c r="N285" i="1"/>
  <c r="BC194" i="1"/>
  <c r="BD194" i="1" s="1"/>
  <c r="BG194" i="1" s="1"/>
  <c r="L194" i="1" s="1"/>
  <c r="O194" i="1"/>
  <c r="BN200" i="1"/>
  <c r="N264" i="1"/>
  <c r="BC223" i="1"/>
  <c r="BD223" i="1" s="1"/>
  <c r="BG223" i="1" s="1"/>
  <c r="L223" i="1" s="1"/>
  <c r="BJ223" i="1" s="1"/>
  <c r="M223" i="1" s="1"/>
  <c r="O223" i="1"/>
  <c r="O228" i="1"/>
  <c r="BC228" i="1"/>
  <c r="BD228" i="1" s="1"/>
  <c r="BG228" i="1" s="1"/>
  <c r="L228" i="1" s="1"/>
  <c r="BJ228" i="1" s="1"/>
  <c r="M228" i="1" s="1"/>
  <c r="BN315" i="1"/>
  <c r="BM275" i="1"/>
  <c r="N275" i="1"/>
  <c r="BN235" i="1"/>
  <c r="BK162" i="1"/>
  <c r="BL162" i="1"/>
  <c r="BM239" i="1"/>
  <c r="BO239" i="1" s="1"/>
  <c r="BN309" i="1"/>
  <c r="BO309" i="1" s="1"/>
  <c r="BC368" i="1"/>
  <c r="BD368" i="1" s="1"/>
  <c r="BG368" i="1" s="1"/>
  <c r="L368" i="1" s="1"/>
  <c r="O368" i="1"/>
  <c r="BK182" i="1"/>
  <c r="BL182" i="1"/>
  <c r="N303" i="1"/>
  <c r="BC377" i="1"/>
  <c r="BD377" i="1" s="1"/>
  <c r="BG377" i="1" s="1"/>
  <c r="L377" i="1" s="1"/>
  <c r="BJ377" i="1" s="1"/>
  <c r="M377" i="1" s="1"/>
  <c r="O377" i="1"/>
  <c r="N373" i="1"/>
  <c r="BC402" i="1"/>
  <c r="BD402" i="1" s="1"/>
  <c r="BG402" i="1" s="1"/>
  <c r="L402" i="1" s="1"/>
  <c r="BJ402" i="1" s="1"/>
  <c r="M402" i="1" s="1"/>
  <c r="O402" i="1"/>
  <c r="BL310" i="1"/>
  <c r="BK310" i="1"/>
  <c r="BK340" i="1"/>
  <c r="BL340" i="1"/>
  <c r="O407" i="1"/>
  <c r="BC407" i="1"/>
  <c r="BD407" i="1" s="1"/>
  <c r="BG407" i="1" s="1"/>
  <c r="L407" i="1" s="1"/>
  <c r="BJ407" i="1" s="1"/>
  <c r="M407" i="1" s="1"/>
  <c r="N247" i="1"/>
  <c r="BM342" i="1"/>
  <c r="BO342" i="1" s="1"/>
  <c r="BN396" i="1"/>
  <c r="BC388" i="1"/>
  <c r="BD388" i="1" s="1"/>
  <c r="BG388" i="1" s="1"/>
  <c r="L388" i="1" s="1"/>
  <c r="BJ388" i="1" s="1"/>
  <c r="M388" i="1" s="1"/>
  <c r="O388" i="1"/>
  <c r="BM322" i="1"/>
  <c r="BO322" i="1" s="1"/>
  <c r="BK347" i="1"/>
  <c r="BL347" i="1"/>
  <c r="N390" i="1"/>
  <c r="BK363" i="1"/>
  <c r="BL363" i="1"/>
  <c r="N402" i="1"/>
  <c r="BK456" i="1"/>
  <c r="BL456" i="1"/>
  <c r="BK451" i="1"/>
  <c r="BL451" i="1"/>
  <c r="BC15" i="1"/>
  <c r="BD15" i="1" s="1"/>
  <c r="BG15" i="1" s="1"/>
  <c r="L15" i="1" s="1"/>
  <c r="BJ15" i="1" s="1"/>
  <c r="M15" i="1" s="1"/>
  <c r="O15" i="1"/>
  <c r="N54" i="1"/>
  <c r="BC59" i="1"/>
  <c r="BD59" i="1" s="1"/>
  <c r="BG59" i="1" s="1"/>
  <c r="L59" i="1" s="1"/>
  <c r="O59" i="1"/>
  <c r="BM40" i="1"/>
  <c r="BO40" i="1" s="1"/>
  <c r="BM44" i="1"/>
  <c r="BO44" i="1" s="1"/>
  <c r="BK28" i="1"/>
  <c r="BL28" i="1"/>
  <c r="BM37" i="1"/>
  <c r="BO37" i="1" s="1"/>
  <c r="BJ66" i="1"/>
  <c r="M66" i="1" s="1"/>
  <c r="BM66" i="1"/>
  <c r="BO66" i="1" s="1"/>
  <c r="BM34" i="1"/>
  <c r="BO34" i="1" s="1"/>
  <c r="BN83" i="1"/>
  <c r="BN120" i="1"/>
  <c r="N117" i="1"/>
  <c r="BK38" i="1"/>
  <c r="BL38" i="1"/>
  <c r="BA117" i="1"/>
  <c r="P117" i="1" s="1"/>
  <c r="BB117" i="1" s="1"/>
  <c r="BM111" i="1"/>
  <c r="N111" i="1"/>
  <c r="O61" i="1"/>
  <c r="BC61" i="1"/>
  <c r="BD61" i="1" s="1"/>
  <c r="BG61" i="1" s="1"/>
  <c r="L61" i="1" s="1"/>
  <c r="BN149" i="1"/>
  <c r="BO149" i="1"/>
  <c r="BC148" i="1"/>
  <c r="BD148" i="1" s="1"/>
  <c r="BG148" i="1" s="1"/>
  <c r="L148" i="1" s="1"/>
  <c r="BJ148" i="1" s="1"/>
  <c r="M148" i="1" s="1"/>
  <c r="O148" i="1"/>
  <c r="BM148" i="1"/>
  <c r="BO148" i="1" s="1"/>
  <c r="BL81" i="1"/>
  <c r="BK81" i="1"/>
  <c r="BN94" i="1"/>
  <c r="BC145" i="1"/>
  <c r="BD145" i="1" s="1"/>
  <c r="BG145" i="1" s="1"/>
  <c r="L145" i="1" s="1"/>
  <c r="BJ145" i="1" s="1"/>
  <c r="M145" i="1" s="1"/>
  <c r="O145" i="1"/>
  <c r="BK119" i="1"/>
  <c r="BL119" i="1"/>
  <c r="N152" i="1"/>
  <c r="BM195" i="1"/>
  <c r="BO195" i="1" s="1"/>
  <c r="N155" i="1"/>
  <c r="BM182" i="1"/>
  <c r="BO182" i="1" s="1"/>
  <c r="N127" i="1"/>
  <c r="BM127" i="1"/>
  <c r="BO127" i="1" s="1"/>
  <c r="BM163" i="1"/>
  <c r="BO163" i="1" s="1"/>
  <c r="BM226" i="1"/>
  <c r="BO226" i="1" s="1"/>
  <c r="N226" i="1"/>
  <c r="BC172" i="1"/>
  <c r="BD172" i="1" s="1"/>
  <c r="BG172" i="1" s="1"/>
  <c r="L172" i="1" s="1"/>
  <c r="BJ172" i="1" s="1"/>
  <c r="M172" i="1" s="1"/>
  <c r="O172" i="1"/>
  <c r="BN183" i="1"/>
  <c r="BM256" i="1"/>
  <c r="BO256" i="1" s="1"/>
  <c r="N256" i="1"/>
  <c r="BL106" i="1"/>
  <c r="BK106" i="1"/>
  <c r="BC198" i="1"/>
  <c r="BD198" i="1" s="1"/>
  <c r="BG198" i="1" s="1"/>
  <c r="L198" i="1" s="1"/>
  <c r="O198" i="1"/>
  <c r="BC262" i="1"/>
  <c r="BD262" i="1" s="1"/>
  <c r="BG262" i="1" s="1"/>
  <c r="L262" i="1" s="1"/>
  <c r="BJ262" i="1" s="1"/>
  <c r="M262" i="1" s="1"/>
  <c r="O262" i="1"/>
  <c r="BL176" i="1"/>
  <c r="BK176" i="1"/>
  <c r="BL259" i="1"/>
  <c r="BK259" i="1"/>
  <c r="BA271" i="1"/>
  <c r="P271" i="1" s="1"/>
  <c r="BB271" i="1" s="1"/>
  <c r="BK131" i="1"/>
  <c r="BL131" i="1"/>
  <c r="BK233" i="1"/>
  <c r="BL233" i="1"/>
  <c r="BK269" i="1"/>
  <c r="BL269" i="1"/>
  <c r="N279" i="1"/>
  <c r="BK216" i="1"/>
  <c r="BL216" i="1"/>
  <c r="BM162" i="1"/>
  <c r="BO162" i="1" s="1"/>
  <c r="BM372" i="1"/>
  <c r="N372" i="1"/>
  <c r="BN303" i="1"/>
  <c r="BC386" i="1"/>
  <c r="BD386" i="1" s="1"/>
  <c r="BG386" i="1" s="1"/>
  <c r="L386" i="1" s="1"/>
  <c r="BJ386" i="1" s="1"/>
  <c r="M386" i="1" s="1"/>
  <c r="O386" i="1"/>
  <c r="BL244" i="1"/>
  <c r="BK244" i="1"/>
  <c r="BC365" i="1"/>
  <c r="BD365" i="1" s="1"/>
  <c r="BG365" i="1" s="1"/>
  <c r="L365" i="1" s="1"/>
  <c r="BJ365" i="1" s="1"/>
  <c r="M365" i="1" s="1"/>
  <c r="O365" i="1"/>
  <c r="BN247" i="1"/>
  <c r="BC370" i="1"/>
  <c r="BD370" i="1" s="1"/>
  <c r="BG370" i="1" s="1"/>
  <c r="L370" i="1" s="1"/>
  <c r="O370" i="1"/>
  <c r="N396" i="1"/>
  <c r="BK311" i="1"/>
  <c r="BL311" i="1"/>
  <c r="BC410" i="1"/>
  <c r="BD410" i="1" s="1"/>
  <c r="BG410" i="1" s="1"/>
  <c r="L410" i="1" s="1"/>
  <c r="BJ410" i="1" s="1"/>
  <c r="M410" i="1" s="1"/>
  <c r="O410" i="1"/>
  <c r="BM414" i="1"/>
  <c r="BC450" i="1"/>
  <c r="BD450" i="1" s="1"/>
  <c r="BG450" i="1" s="1"/>
  <c r="L450" i="1" s="1"/>
  <c r="O450" i="1"/>
  <c r="BK296" i="1"/>
  <c r="BL296" i="1"/>
  <c r="BC435" i="1"/>
  <c r="BD435" i="1" s="1"/>
  <c r="BG435" i="1" s="1"/>
  <c r="L435" i="1" s="1"/>
  <c r="O435" i="1"/>
  <c r="BO379" i="1"/>
  <c r="BN379" i="1"/>
  <c r="BK415" i="1"/>
  <c r="BL415" i="1"/>
  <c r="BK430" i="1"/>
  <c r="BL430" i="1"/>
  <c r="BK421" i="1"/>
  <c r="BL421" i="1"/>
  <c r="BK454" i="1"/>
  <c r="BL454" i="1"/>
  <c r="BK327" i="1"/>
  <c r="BL327" i="1"/>
  <c r="BK457" i="1"/>
  <c r="BL457" i="1"/>
  <c r="BC11" i="1"/>
  <c r="BD11" i="1" s="1"/>
  <c r="BG11" i="1" s="1"/>
  <c r="L11" i="1" s="1"/>
  <c r="BJ11" i="1" s="1"/>
  <c r="M11" i="1" s="1"/>
  <c r="O11" i="1"/>
  <c r="BC78" i="1"/>
  <c r="BD78" i="1" s="1"/>
  <c r="BG78" i="1" s="1"/>
  <c r="L78" i="1" s="1"/>
  <c r="BJ78" i="1" s="1"/>
  <c r="M78" i="1" s="1"/>
  <c r="O78" i="1"/>
  <c r="BC21" i="1"/>
  <c r="BD21" i="1" s="1"/>
  <c r="BG21" i="1" s="1"/>
  <c r="L21" i="1" s="1"/>
  <c r="BJ21" i="1" s="1"/>
  <c r="M21" i="1" s="1"/>
  <c r="O21" i="1"/>
  <c r="BM27" i="1"/>
  <c r="BO27" i="1" s="1"/>
  <c r="BC46" i="1"/>
  <c r="BD46" i="1" s="1"/>
  <c r="BG46" i="1" s="1"/>
  <c r="L46" i="1" s="1"/>
  <c r="BJ46" i="1" s="1"/>
  <c r="M46" i="1" s="1"/>
  <c r="O46" i="1"/>
  <c r="BM15" i="1"/>
  <c r="BO15" i="1" s="1"/>
  <c r="BC62" i="1"/>
  <c r="BD62" i="1" s="1"/>
  <c r="BG62" i="1" s="1"/>
  <c r="L62" i="1" s="1"/>
  <c r="O62" i="1"/>
  <c r="BM89" i="1"/>
  <c r="BO89" i="1" s="1"/>
  <c r="BL30" i="1"/>
  <c r="BK30" i="1"/>
  <c r="BK53" i="1"/>
  <c r="BL53" i="1"/>
  <c r="N83" i="1"/>
  <c r="BC125" i="1"/>
  <c r="BD125" i="1" s="1"/>
  <c r="BG125" i="1" s="1"/>
  <c r="L125" i="1" s="1"/>
  <c r="O125" i="1"/>
  <c r="BM38" i="1"/>
  <c r="BO38" i="1" s="1"/>
  <c r="BN111" i="1"/>
  <c r="BO111" i="1" s="1"/>
  <c r="BM149" i="1"/>
  <c r="N149" i="1"/>
  <c r="BM94" i="1"/>
  <c r="BO94" i="1" s="1"/>
  <c r="N94" i="1"/>
  <c r="BA155" i="1"/>
  <c r="P155" i="1" s="1"/>
  <c r="BB155" i="1" s="1"/>
  <c r="BA160" i="1"/>
  <c r="P160" i="1" s="1"/>
  <c r="BB160" i="1" s="1"/>
  <c r="BM119" i="1"/>
  <c r="BO119" i="1" s="1"/>
  <c r="BL114" i="1"/>
  <c r="BK114" i="1"/>
  <c r="BM73" i="1"/>
  <c r="BO73" i="1" s="1"/>
  <c r="O156" i="1"/>
  <c r="BC156" i="1"/>
  <c r="BD156" i="1" s="1"/>
  <c r="BG156" i="1" s="1"/>
  <c r="L156" i="1" s="1"/>
  <c r="BN127" i="1"/>
  <c r="BC201" i="1"/>
  <c r="BD201" i="1" s="1"/>
  <c r="BG201" i="1" s="1"/>
  <c r="L201" i="1" s="1"/>
  <c r="BJ201" i="1" s="1"/>
  <c r="M201" i="1" s="1"/>
  <c r="O201" i="1"/>
  <c r="BN226" i="1"/>
  <c r="BC188" i="1"/>
  <c r="BD188" i="1" s="1"/>
  <c r="BG188" i="1" s="1"/>
  <c r="L188" i="1" s="1"/>
  <c r="O188" i="1"/>
  <c r="BM253" i="1"/>
  <c r="BO253" i="1" s="1"/>
  <c r="N253" i="1"/>
  <c r="BC196" i="1"/>
  <c r="BD196" i="1" s="1"/>
  <c r="BG196" i="1" s="1"/>
  <c r="L196" i="1" s="1"/>
  <c r="BJ196" i="1" s="1"/>
  <c r="M196" i="1" s="1"/>
  <c r="O196" i="1"/>
  <c r="BC171" i="1"/>
  <c r="BD171" i="1" s="1"/>
  <c r="BG171" i="1" s="1"/>
  <c r="L171" i="1" s="1"/>
  <c r="O171" i="1"/>
  <c r="BC217" i="1"/>
  <c r="BD217" i="1" s="1"/>
  <c r="BG217" i="1" s="1"/>
  <c r="L217" i="1" s="1"/>
  <c r="BJ217" i="1" s="1"/>
  <c r="M217" i="1" s="1"/>
  <c r="O217" i="1"/>
  <c r="BM259" i="1"/>
  <c r="BO259" i="1" s="1"/>
  <c r="BC207" i="1"/>
  <c r="BD207" i="1" s="1"/>
  <c r="BG207" i="1" s="1"/>
  <c r="L207" i="1" s="1"/>
  <c r="O207" i="1"/>
  <c r="BM128" i="1"/>
  <c r="BO128" i="1" s="1"/>
  <c r="N288" i="1"/>
  <c r="BK174" i="1"/>
  <c r="BL174" i="1"/>
  <c r="BM233" i="1"/>
  <c r="BO233" i="1" s="1"/>
  <c r="BA288" i="1"/>
  <c r="P288" i="1" s="1"/>
  <c r="BB288" i="1" s="1"/>
  <c r="N294" i="1"/>
  <c r="BM225" i="1"/>
  <c r="BO225" i="1" s="1"/>
  <c r="BK276" i="1"/>
  <c r="BL276" i="1"/>
  <c r="N341" i="1"/>
  <c r="BA341" i="1"/>
  <c r="P341" i="1" s="1"/>
  <c r="BB341" i="1" s="1"/>
  <c r="BK184" i="1"/>
  <c r="BL184" i="1"/>
  <c r="BL313" i="1"/>
  <c r="BK313" i="1"/>
  <c r="BN372" i="1"/>
  <c r="BO372" i="1"/>
  <c r="BA395" i="1"/>
  <c r="P395" i="1" s="1"/>
  <c r="BB395" i="1" s="1"/>
  <c r="BK263" i="1"/>
  <c r="BL263" i="1"/>
  <c r="O312" i="1"/>
  <c r="BC312" i="1"/>
  <c r="BD312" i="1" s="1"/>
  <c r="BG312" i="1" s="1"/>
  <c r="L312" i="1" s="1"/>
  <c r="BN367" i="1"/>
  <c r="O316" i="1"/>
  <c r="BC316" i="1"/>
  <c r="BD316" i="1" s="1"/>
  <c r="BG316" i="1" s="1"/>
  <c r="L316" i="1" s="1"/>
  <c r="BA373" i="1"/>
  <c r="P373" i="1" s="1"/>
  <c r="BB373" i="1" s="1"/>
  <c r="BA387" i="1"/>
  <c r="P387" i="1" s="1"/>
  <c r="BB387" i="1" s="1"/>
  <c r="BM252" i="1"/>
  <c r="BO252" i="1" s="1"/>
  <c r="N377" i="1"/>
  <c r="BN409" i="1"/>
  <c r="BN414" i="1"/>
  <c r="BO414" i="1" s="1"/>
  <c r="BJ339" i="1"/>
  <c r="M339" i="1" s="1"/>
  <c r="BM339" i="1"/>
  <c r="BO339" i="1" s="1"/>
  <c r="BK392" i="1"/>
  <c r="BL392" i="1"/>
  <c r="BM311" i="1"/>
  <c r="BO311" i="1" s="1"/>
  <c r="BJ385" i="1"/>
  <c r="M385" i="1" s="1"/>
  <c r="BM385" i="1"/>
  <c r="BO385" i="1" s="1"/>
  <c r="BM454" i="1"/>
  <c r="BO454" i="1" s="1"/>
  <c r="BM296" i="1"/>
  <c r="BO296" i="1" s="1"/>
  <c r="BM439" i="1"/>
  <c r="BO439" i="1" s="1"/>
  <c r="N379" i="1"/>
  <c r="BM379" i="1"/>
  <c r="BC426" i="1"/>
  <c r="BD426" i="1" s="1"/>
  <c r="BG426" i="1" s="1"/>
  <c r="L426" i="1" s="1"/>
  <c r="O426" i="1"/>
  <c r="BK348" i="1"/>
  <c r="BL348" i="1"/>
  <c r="BC65" i="1"/>
  <c r="BD65" i="1" s="1"/>
  <c r="BG65" i="1" s="1"/>
  <c r="L65" i="1" s="1"/>
  <c r="BJ65" i="1" s="1"/>
  <c r="M65" i="1" s="1"/>
  <c r="O65" i="1"/>
  <c r="BM65" i="1"/>
  <c r="BO65" i="1" s="1"/>
  <c r="BK41" i="1"/>
  <c r="BL41" i="1"/>
  <c r="BA54" i="1"/>
  <c r="P54" i="1" s="1"/>
  <c r="BB54" i="1" s="1"/>
  <c r="BA48" i="1"/>
  <c r="P48" i="1" s="1"/>
  <c r="BB48" i="1" s="1"/>
  <c r="BN93" i="1"/>
  <c r="BK55" i="1"/>
  <c r="BL55" i="1"/>
  <c r="O19" i="1"/>
  <c r="BC19" i="1"/>
  <c r="BD19" i="1" s="1"/>
  <c r="BG19" i="1" s="1"/>
  <c r="L19" i="1" s="1"/>
  <c r="BJ19" i="1" s="1"/>
  <c r="M19" i="1" s="1"/>
  <c r="BC138" i="1"/>
  <c r="BD138" i="1" s="1"/>
  <c r="BG138" i="1" s="1"/>
  <c r="L138" i="1" s="1"/>
  <c r="O138" i="1"/>
  <c r="BM118" i="1"/>
  <c r="BO118" i="1" s="1"/>
  <c r="BK73" i="1"/>
  <c r="BL73" i="1"/>
  <c r="BA186" i="1"/>
  <c r="P186" i="1" s="1"/>
  <c r="BB186" i="1" s="1"/>
  <c r="BC257" i="1"/>
  <c r="BD257" i="1" s="1"/>
  <c r="BG257" i="1" s="1"/>
  <c r="L257" i="1" s="1"/>
  <c r="O257" i="1"/>
  <c r="BC238" i="1"/>
  <c r="BD238" i="1" s="1"/>
  <c r="BG238" i="1" s="1"/>
  <c r="L238" i="1" s="1"/>
  <c r="BJ238" i="1" s="1"/>
  <c r="M238" i="1" s="1"/>
  <c r="O238" i="1"/>
  <c r="N197" i="1"/>
  <c r="BM197" i="1"/>
  <c r="BO197" i="1" s="1"/>
  <c r="BC260" i="1"/>
  <c r="BD260" i="1" s="1"/>
  <c r="BG260" i="1" s="1"/>
  <c r="L260" i="1" s="1"/>
  <c r="O260" i="1"/>
  <c r="BC209" i="1"/>
  <c r="BD209" i="1" s="1"/>
  <c r="BG209" i="1" s="1"/>
  <c r="L209" i="1" s="1"/>
  <c r="BJ209" i="1" s="1"/>
  <c r="M209" i="1" s="1"/>
  <c r="O209" i="1"/>
  <c r="BM209" i="1"/>
  <c r="BO209" i="1" s="1"/>
  <c r="N265" i="1"/>
  <c r="BC224" i="1"/>
  <c r="BD224" i="1" s="1"/>
  <c r="BG224" i="1" s="1"/>
  <c r="L224" i="1" s="1"/>
  <c r="O224" i="1"/>
  <c r="BM201" i="1"/>
  <c r="BO201" i="1" s="1"/>
  <c r="BK212" i="1"/>
  <c r="BL212" i="1"/>
  <c r="BA200" i="1"/>
  <c r="P200" i="1" s="1"/>
  <c r="BB200" i="1" s="1"/>
  <c r="BC291" i="1"/>
  <c r="BD291" i="1" s="1"/>
  <c r="BG291" i="1" s="1"/>
  <c r="L291" i="1" s="1"/>
  <c r="O291" i="1"/>
  <c r="BN294" i="1"/>
  <c r="N350" i="1"/>
  <c r="BA350" i="1"/>
  <c r="P350" i="1" s="1"/>
  <c r="BB350" i="1" s="1"/>
  <c r="BM262" i="1"/>
  <c r="BO262" i="1" s="1"/>
  <c r="BM289" i="1"/>
  <c r="BO289" i="1" s="1"/>
  <c r="BM184" i="1"/>
  <c r="BO184" i="1" s="1"/>
  <c r="BL314" i="1"/>
  <c r="BK314" i="1"/>
  <c r="BM273" i="1"/>
  <c r="BO273" i="1" s="1"/>
  <c r="BL332" i="1"/>
  <c r="BK332" i="1"/>
  <c r="BM367" i="1"/>
  <c r="BO367" i="1" s="1"/>
  <c r="N367" i="1"/>
  <c r="BL321" i="1"/>
  <c r="BK321" i="1"/>
  <c r="BC380" i="1"/>
  <c r="BD380" i="1" s="1"/>
  <c r="BG380" i="1" s="1"/>
  <c r="L380" i="1" s="1"/>
  <c r="O380" i="1"/>
  <c r="BK252" i="1"/>
  <c r="BL252" i="1"/>
  <c r="BA381" i="1"/>
  <c r="P381" i="1" s="1"/>
  <c r="BB381" i="1" s="1"/>
  <c r="BN377" i="1"/>
  <c r="N409" i="1"/>
  <c r="BM409" i="1"/>
  <c r="BO409" i="1" s="1"/>
  <c r="BM416" i="1"/>
  <c r="BO416" i="1" s="1"/>
  <c r="BA397" i="1"/>
  <c r="P397" i="1" s="1"/>
  <c r="BB397" i="1" s="1"/>
  <c r="N417" i="1"/>
  <c r="N423" i="1"/>
  <c r="BM420" i="1"/>
  <c r="BC455" i="1"/>
  <c r="BD455" i="1" s="1"/>
  <c r="BG455" i="1" s="1"/>
  <c r="L455" i="1" s="1"/>
  <c r="O455" i="1"/>
  <c r="BN399" i="1"/>
  <c r="BN384" i="1"/>
  <c r="BK442" i="1"/>
  <c r="BL442" i="1"/>
  <c r="O409" i="1"/>
  <c r="BC409" i="1"/>
  <c r="BD409" i="1" s="1"/>
  <c r="BG409" i="1" s="1"/>
  <c r="L409" i="1" s="1"/>
  <c r="BJ409" i="1" s="1"/>
  <c r="M409" i="1" s="1"/>
  <c r="BM68" i="1"/>
  <c r="BO68" i="1" s="1"/>
  <c r="BM21" i="1"/>
  <c r="BO21" i="1" s="1"/>
  <c r="BC82" i="1"/>
  <c r="BD82" i="1" s="1"/>
  <c r="BG82" i="1" s="1"/>
  <c r="L82" i="1" s="1"/>
  <c r="BJ82" i="1" s="1"/>
  <c r="M82" i="1" s="1"/>
  <c r="O82" i="1"/>
  <c r="BL33" i="1"/>
  <c r="BK33" i="1"/>
  <c r="BM56" i="1"/>
  <c r="N56" i="1"/>
  <c r="O97" i="1"/>
  <c r="BC97" i="1"/>
  <c r="BD97" i="1" s="1"/>
  <c r="BG97" i="1" s="1"/>
  <c r="L97" i="1" s="1"/>
  <c r="N82" i="1"/>
  <c r="N93" i="1"/>
  <c r="BM81" i="1"/>
  <c r="BO81" i="1" s="1"/>
  <c r="BL67" i="1"/>
  <c r="BK67" i="1"/>
  <c r="BM47" i="1"/>
  <c r="BO47" i="1" s="1"/>
  <c r="O64" i="1"/>
  <c r="BC64" i="1"/>
  <c r="BD64" i="1" s="1"/>
  <c r="BG64" i="1" s="1"/>
  <c r="L64" i="1" s="1"/>
  <c r="BL87" i="1"/>
  <c r="BK87" i="1"/>
  <c r="N130" i="1"/>
  <c r="O123" i="1"/>
  <c r="BC123" i="1"/>
  <c r="BD123" i="1" s="1"/>
  <c r="BG123" i="1" s="1"/>
  <c r="L123" i="1" s="1"/>
  <c r="BC142" i="1"/>
  <c r="BD142" i="1" s="1"/>
  <c r="BG142" i="1" s="1"/>
  <c r="L142" i="1" s="1"/>
  <c r="BJ142" i="1" s="1"/>
  <c r="M142" i="1" s="1"/>
  <c r="O142" i="1"/>
  <c r="BK122" i="1"/>
  <c r="BL122" i="1"/>
  <c r="BM121" i="1"/>
  <c r="BO121" i="1" s="1"/>
  <c r="BM170" i="1"/>
  <c r="BO170" i="1" s="1"/>
  <c r="BM168" i="1"/>
  <c r="BO168" i="1" s="1"/>
  <c r="BC173" i="1"/>
  <c r="BD173" i="1" s="1"/>
  <c r="BG173" i="1" s="1"/>
  <c r="L173" i="1" s="1"/>
  <c r="BJ173" i="1" s="1"/>
  <c r="M173" i="1" s="1"/>
  <c r="O173" i="1"/>
  <c r="BA205" i="1"/>
  <c r="P205" i="1" s="1"/>
  <c r="BB205" i="1" s="1"/>
  <c r="BC222" i="1"/>
  <c r="BD222" i="1" s="1"/>
  <c r="BG222" i="1" s="1"/>
  <c r="L222" i="1" s="1"/>
  <c r="BJ222" i="1" s="1"/>
  <c r="M222" i="1" s="1"/>
  <c r="O222" i="1"/>
  <c r="BM222" i="1"/>
  <c r="BO222" i="1" s="1"/>
  <c r="O266" i="1"/>
  <c r="BC266" i="1"/>
  <c r="BD266" i="1" s="1"/>
  <c r="BG266" i="1" s="1"/>
  <c r="L266" i="1" s="1"/>
  <c r="BM244" i="1"/>
  <c r="BO244" i="1" s="1"/>
  <c r="BC235" i="1"/>
  <c r="BD235" i="1" s="1"/>
  <c r="BG235" i="1" s="1"/>
  <c r="L235" i="1" s="1"/>
  <c r="BJ235" i="1" s="1"/>
  <c r="M235" i="1" s="1"/>
  <c r="O235" i="1"/>
  <c r="BM280" i="1"/>
  <c r="BO280" i="1" s="1"/>
  <c r="BL232" i="1"/>
  <c r="BK232" i="1"/>
  <c r="BK128" i="1"/>
  <c r="BL128" i="1"/>
  <c r="BK230" i="1"/>
  <c r="BL230" i="1"/>
  <c r="BM217" i="1"/>
  <c r="BO217" i="1" s="1"/>
  <c r="BM300" i="1"/>
  <c r="BO300" i="1" s="1"/>
  <c r="N300" i="1"/>
  <c r="BK202" i="1"/>
  <c r="BL202" i="1"/>
  <c r="O284" i="1"/>
  <c r="BC284" i="1"/>
  <c r="BD284" i="1" s="1"/>
  <c r="BG284" i="1" s="1"/>
  <c r="L284" i="1" s="1"/>
  <c r="BJ284" i="1" s="1"/>
  <c r="M284" i="1" s="1"/>
  <c r="BA331" i="1"/>
  <c r="P331" i="1" s="1"/>
  <c r="BB331" i="1" s="1"/>
  <c r="BA279" i="1"/>
  <c r="P279" i="1" s="1"/>
  <c r="BB279" i="1" s="1"/>
  <c r="BM352" i="1"/>
  <c r="BO352" i="1" s="1"/>
  <c r="BM274" i="1"/>
  <c r="BO274" i="1" s="1"/>
  <c r="N274" i="1"/>
  <c r="O318" i="1"/>
  <c r="BC318" i="1"/>
  <c r="BD318" i="1" s="1"/>
  <c r="BG318" i="1" s="1"/>
  <c r="L318" i="1" s="1"/>
  <c r="O411" i="1"/>
  <c r="BC411" i="1"/>
  <c r="BD411" i="1" s="1"/>
  <c r="BG411" i="1" s="1"/>
  <c r="L411" i="1" s="1"/>
  <c r="BJ411" i="1" s="1"/>
  <c r="M411" i="1" s="1"/>
  <c r="BC384" i="1"/>
  <c r="BD384" i="1" s="1"/>
  <c r="BG384" i="1" s="1"/>
  <c r="L384" i="1" s="1"/>
  <c r="BJ384" i="1" s="1"/>
  <c r="M384" i="1" s="1"/>
  <c r="O384" i="1"/>
  <c r="BM354" i="1"/>
  <c r="BO354" i="1" s="1"/>
  <c r="BC389" i="1"/>
  <c r="BD389" i="1" s="1"/>
  <c r="BG389" i="1" s="1"/>
  <c r="L389" i="1" s="1"/>
  <c r="O389" i="1"/>
  <c r="BN378" i="1"/>
  <c r="BC418" i="1"/>
  <c r="BD418" i="1" s="1"/>
  <c r="BG418" i="1" s="1"/>
  <c r="L418" i="1" s="1"/>
  <c r="O418" i="1"/>
  <c r="BC424" i="1"/>
  <c r="BD424" i="1" s="1"/>
  <c r="BG424" i="1" s="1"/>
  <c r="L424" i="1" s="1"/>
  <c r="O424" i="1"/>
  <c r="BM343" i="1"/>
  <c r="BO343" i="1" s="1"/>
  <c r="BK357" i="1"/>
  <c r="BL357" i="1"/>
  <c r="N411" i="1"/>
  <c r="BA338" i="1"/>
  <c r="P338" i="1" s="1"/>
  <c r="BB338" i="1" s="1"/>
  <c r="BN417" i="1"/>
  <c r="BM457" i="1"/>
  <c r="BO457" i="1" s="1"/>
  <c r="BN423" i="1"/>
  <c r="BC422" i="1"/>
  <c r="BD422" i="1" s="1"/>
  <c r="BG422" i="1" s="1"/>
  <c r="L422" i="1" s="1"/>
  <c r="O422" i="1"/>
  <c r="BM399" i="1"/>
  <c r="BO399" i="1" s="1"/>
  <c r="N399" i="1"/>
  <c r="BC447" i="1"/>
  <c r="BD447" i="1" s="1"/>
  <c r="BG447" i="1" s="1"/>
  <c r="L447" i="1" s="1"/>
  <c r="O447" i="1"/>
  <c r="N384" i="1"/>
  <c r="BM448" i="1"/>
  <c r="BO448" i="1" s="1"/>
  <c r="BK460" i="1"/>
  <c r="BL460" i="1"/>
  <c r="BL458" i="1"/>
  <c r="BK458" i="1"/>
  <c r="BL440" i="1"/>
  <c r="BK440" i="1"/>
  <c r="BM18" i="1"/>
  <c r="BO18" i="1" s="1"/>
  <c r="O31" i="1"/>
  <c r="BC31" i="1"/>
  <c r="BD31" i="1" s="1"/>
  <c r="BG31" i="1" s="1"/>
  <c r="L31" i="1" s="1"/>
  <c r="BJ31" i="1" s="1"/>
  <c r="M31" i="1" s="1"/>
  <c r="BC74" i="1"/>
  <c r="BD74" i="1" s="1"/>
  <c r="BG74" i="1" s="1"/>
  <c r="L74" i="1" s="1"/>
  <c r="O74" i="1"/>
  <c r="BM29" i="1"/>
  <c r="BO29" i="1" s="1"/>
  <c r="O13" i="1"/>
  <c r="BC13" i="1"/>
  <c r="BD13" i="1" s="1"/>
  <c r="BG13" i="1" s="1"/>
  <c r="L13" i="1" s="1"/>
  <c r="BM51" i="1"/>
  <c r="BO51" i="1" s="1"/>
  <c r="N51" i="1"/>
  <c r="BO56" i="1"/>
  <c r="BN56" i="1"/>
  <c r="BM58" i="1"/>
  <c r="BO58" i="1" s="1"/>
  <c r="BM99" i="1"/>
  <c r="BO99" i="1" s="1"/>
  <c r="N99" i="1"/>
  <c r="BN82" i="1"/>
  <c r="BM105" i="1"/>
  <c r="BO105" i="1" s="1"/>
  <c r="BK60" i="1"/>
  <c r="BL60" i="1"/>
  <c r="BC83" i="1"/>
  <c r="BD83" i="1" s="1"/>
  <c r="BG83" i="1" s="1"/>
  <c r="L83" i="1" s="1"/>
  <c r="BJ83" i="1" s="1"/>
  <c r="M83" i="1" s="1"/>
  <c r="O83" i="1"/>
  <c r="BK47" i="1"/>
  <c r="BL47" i="1"/>
  <c r="BC139" i="1"/>
  <c r="BD139" i="1" s="1"/>
  <c r="BG139" i="1" s="1"/>
  <c r="L139" i="1" s="1"/>
  <c r="BJ139" i="1" s="1"/>
  <c r="M139" i="1" s="1"/>
  <c r="O139" i="1"/>
  <c r="BM164" i="1"/>
  <c r="BO164" i="1" s="1"/>
  <c r="BM158" i="1"/>
  <c r="BO158" i="1" s="1"/>
  <c r="BN130" i="1"/>
  <c r="BA152" i="1"/>
  <c r="P152" i="1" s="1"/>
  <c r="BB152" i="1" s="1"/>
  <c r="BA133" i="1"/>
  <c r="P133" i="1" s="1"/>
  <c r="BB133" i="1" s="1"/>
  <c r="N142" i="1"/>
  <c r="BM142" i="1"/>
  <c r="BO142" i="1" s="1"/>
  <c r="BL203" i="1"/>
  <c r="BK203" i="1"/>
  <c r="BM251" i="1"/>
  <c r="BO251" i="1" s="1"/>
  <c r="BK242" i="1"/>
  <c r="BL242" i="1"/>
  <c r="BC282" i="1"/>
  <c r="BD282" i="1" s="1"/>
  <c r="BG282" i="1" s="1"/>
  <c r="L282" i="1" s="1"/>
  <c r="BJ282" i="1" s="1"/>
  <c r="M282" i="1" s="1"/>
  <c r="O282" i="1"/>
  <c r="BM230" i="1"/>
  <c r="BO230" i="1" s="1"/>
  <c r="BA285" i="1"/>
  <c r="P285" i="1" s="1"/>
  <c r="BB285" i="1" s="1"/>
  <c r="BM238" i="1"/>
  <c r="BO238" i="1" s="1"/>
  <c r="BL154" i="1"/>
  <c r="BK154" i="1"/>
  <c r="O333" i="1"/>
  <c r="BC333" i="1"/>
  <c r="BD333" i="1" s="1"/>
  <c r="BG333" i="1" s="1"/>
  <c r="L333" i="1" s="1"/>
  <c r="BM282" i="1"/>
  <c r="N282" i="1"/>
  <c r="BN274" i="1"/>
  <c r="BK234" i="1"/>
  <c r="BL234" i="1"/>
  <c r="BO267" i="1"/>
  <c r="BN267" i="1"/>
  <c r="O324" i="1"/>
  <c r="BC324" i="1"/>
  <c r="BD324" i="1" s="1"/>
  <c r="BG324" i="1" s="1"/>
  <c r="L324" i="1" s="1"/>
  <c r="BK337" i="1"/>
  <c r="BL337" i="1"/>
  <c r="O417" i="1"/>
  <c r="BC417" i="1"/>
  <c r="BD417" i="1" s="1"/>
  <c r="BG417" i="1" s="1"/>
  <c r="L417" i="1" s="1"/>
  <c r="BJ417" i="1" s="1"/>
  <c r="M417" i="1" s="1"/>
  <c r="BL320" i="1"/>
  <c r="BK320" i="1"/>
  <c r="BC398" i="1"/>
  <c r="BD398" i="1" s="1"/>
  <c r="BG398" i="1" s="1"/>
  <c r="L398" i="1" s="1"/>
  <c r="O398" i="1"/>
  <c r="BA264" i="1"/>
  <c r="P264" i="1" s="1"/>
  <c r="BB264" i="1" s="1"/>
  <c r="BA390" i="1"/>
  <c r="P390" i="1" s="1"/>
  <c r="BB390" i="1" s="1"/>
  <c r="BM378" i="1"/>
  <c r="BO378" i="1" s="1"/>
  <c r="N378" i="1"/>
  <c r="N434" i="1"/>
  <c r="BK401" i="1"/>
  <c r="BL401" i="1"/>
  <c r="BN411" i="1"/>
  <c r="BM340" i="1"/>
  <c r="BO340" i="1" s="1"/>
  <c r="BN424" i="1"/>
  <c r="BJ394" i="1"/>
  <c r="M394" i="1" s="1"/>
  <c r="BM394" i="1"/>
  <c r="BO394" i="1" s="1"/>
  <c r="BA346" i="1"/>
  <c r="P346" i="1" s="1"/>
  <c r="BB346" i="1" s="1"/>
  <c r="BM451" i="1"/>
  <c r="BO451" i="1" s="1"/>
  <c r="BO388" i="1"/>
  <c r="BN388" i="1"/>
  <c r="L441" i="1"/>
  <c r="BA434" i="1"/>
  <c r="P434" i="1" s="1"/>
  <c r="BB434" i="1" s="1"/>
  <c r="BL461" i="1"/>
  <c r="BK461" i="1"/>
  <c r="BC265" i="1"/>
  <c r="BD265" i="1" s="1"/>
  <c r="BG265" i="1" s="1"/>
  <c r="L265" i="1" s="1"/>
  <c r="BJ265" i="1" s="1"/>
  <c r="M265" i="1" s="1"/>
  <c r="O265" i="1"/>
  <c r="BJ52" i="1"/>
  <c r="M52" i="1" s="1"/>
  <c r="BM52" i="1"/>
  <c r="BO52" i="1" s="1"/>
  <c r="BL20" i="1"/>
  <c r="BK20" i="1"/>
  <c r="O91" i="1"/>
  <c r="BC91" i="1"/>
  <c r="BD91" i="1" s="1"/>
  <c r="BG91" i="1" s="1"/>
  <c r="L91" i="1" s="1"/>
  <c r="BJ91" i="1" s="1"/>
  <c r="M91" i="1" s="1"/>
  <c r="BN51" i="1"/>
  <c r="BC103" i="1"/>
  <c r="BD103" i="1" s="1"/>
  <c r="BG103" i="1" s="1"/>
  <c r="L103" i="1" s="1"/>
  <c r="BJ103" i="1" s="1"/>
  <c r="M103" i="1" s="1"/>
  <c r="O103" i="1"/>
  <c r="BC95" i="1"/>
  <c r="BD95" i="1" s="1"/>
  <c r="BG95" i="1" s="1"/>
  <c r="L95" i="1" s="1"/>
  <c r="BJ95" i="1" s="1"/>
  <c r="M95" i="1" s="1"/>
  <c r="O95" i="1"/>
  <c r="BN96" i="1"/>
  <c r="BJ69" i="1"/>
  <c r="M69" i="1" s="1"/>
  <c r="BM69" i="1"/>
  <c r="BO69" i="1" s="1"/>
  <c r="BM43" i="1"/>
  <c r="BO43" i="1" s="1"/>
  <c r="BM63" i="1"/>
  <c r="BO63" i="1" s="1"/>
  <c r="BK70" i="1"/>
  <c r="BL70" i="1"/>
  <c r="BC161" i="1"/>
  <c r="BD161" i="1" s="1"/>
  <c r="BG161" i="1" s="1"/>
  <c r="L161" i="1" s="1"/>
  <c r="BJ161" i="1" s="1"/>
  <c r="M161" i="1" s="1"/>
  <c r="O161" i="1"/>
  <c r="BC204" i="1"/>
  <c r="BD204" i="1" s="1"/>
  <c r="BG204" i="1" s="1"/>
  <c r="L204" i="1" s="1"/>
  <c r="BJ204" i="1" s="1"/>
  <c r="M204" i="1" s="1"/>
  <c r="O204" i="1"/>
  <c r="BC185" i="1"/>
  <c r="BD185" i="1" s="1"/>
  <c r="BG185" i="1" s="1"/>
  <c r="L185" i="1" s="1"/>
  <c r="BJ185" i="1" s="1"/>
  <c r="M185" i="1" s="1"/>
  <c r="O185" i="1"/>
  <c r="BM180" i="1"/>
  <c r="N180" i="1"/>
  <c r="BA192" i="1"/>
  <c r="P192" i="1" s="1"/>
  <c r="BB192" i="1" s="1"/>
  <c r="BC250" i="1"/>
  <c r="BD250" i="1" s="1"/>
  <c r="BG250" i="1" s="1"/>
  <c r="L250" i="1" s="1"/>
  <c r="BJ250" i="1" s="1"/>
  <c r="M250" i="1" s="1"/>
  <c r="O250" i="1"/>
  <c r="BC215" i="1"/>
  <c r="BD215" i="1" s="1"/>
  <c r="BG215" i="1" s="1"/>
  <c r="L215" i="1" s="1"/>
  <c r="BJ215" i="1" s="1"/>
  <c r="M215" i="1" s="1"/>
  <c r="O215" i="1"/>
  <c r="BM215" i="1"/>
  <c r="BO215" i="1" s="1"/>
  <c r="BN142" i="1"/>
  <c r="BK132" i="1"/>
  <c r="BL132" i="1"/>
  <c r="BK153" i="1"/>
  <c r="BL153" i="1"/>
  <c r="BM250" i="1"/>
  <c r="BO250" i="1" s="1"/>
  <c r="BK231" i="1"/>
  <c r="BL231" i="1"/>
  <c r="O294" i="1"/>
  <c r="BC294" i="1"/>
  <c r="BD294" i="1" s="1"/>
  <c r="BG294" i="1" s="1"/>
  <c r="L294" i="1" s="1"/>
  <c r="BJ294" i="1" s="1"/>
  <c r="M294" i="1" s="1"/>
  <c r="BJ249" i="1"/>
  <c r="M249" i="1" s="1"/>
  <c r="BM249" i="1"/>
  <c r="BO249" i="1" s="1"/>
  <c r="BM204" i="1"/>
  <c r="BO204" i="1" s="1"/>
  <c r="N204" i="1"/>
  <c r="BK289" i="1"/>
  <c r="BL289" i="1"/>
  <c r="BM210" i="1"/>
  <c r="BO210" i="1" s="1"/>
  <c r="BL304" i="1"/>
  <c r="BK304" i="1"/>
  <c r="BN282" i="1"/>
  <c r="BO282" i="1" s="1"/>
  <c r="BM355" i="1"/>
  <c r="BO355" i="1" s="1"/>
  <c r="BM304" i="1"/>
  <c r="BO304" i="1" s="1"/>
  <c r="BM267" i="1"/>
  <c r="N267" i="1"/>
  <c r="O330" i="1"/>
  <c r="BC330" i="1"/>
  <c r="BD330" i="1" s="1"/>
  <c r="BG330" i="1" s="1"/>
  <c r="L330" i="1" s="1"/>
  <c r="N344" i="1"/>
  <c r="BM344" i="1"/>
  <c r="O423" i="1"/>
  <c r="BC423" i="1"/>
  <c r="BD423" i="1" s="1"/>
  <c r="BG423" i="1" s="1"/>
  <c r="L423" i="1" s="1"/>
  <c r="BJ423" i="1" s="1"/>
  <c r="M423" i="1" s="1"/>
  <c r="BK280" i="1"/>
  <c r="BL280" i="1"/>
  <c r="BK272" i="1"/>
  <c r="BL272" i="1"/>
  <c r="BA359" i="1"/>
  <c r="P359" i="1" s="1"/>
  <c r="BB359" i="1" s="1"/>
  <c r="BM220" i="1"/>
  <c r="BO220" i="1" s="1"/>
  <c r="N386" i="1"/>
  <c r="N446" i="1"/>
  <c r="BM446" i="1"/>
  <c r="BO446" i="1" s="1"/>
  <c r="BL295" i="1"/>
  <c r="BK295" i="1"/>
  <c r="BN404" i="1"/>
  <c r="BO404" i="1" s="1"/>
  <c r="BK343" i="1"/>
  <c r="BL343" i="1"/>
  <c r="BN418" i="1"/>
  <c r="BL319" i="1"/>
  <c r="BK319" i="1"/>
  <c r="O436" i="1"/>
  <c r="BC436" i="1"/>
  <c r="BD436" i="1" s="1"/>
  <c r="BG436" i="1" s="1"/>
  <c r="L436" i="1" s="1"/>
  <c r="BJ436" i="1" s="1"/>
  <c r="M436" i="1" s="1"/>
  <c r="BM430" i="1"/>
  <c r="BO430" i="1" s="1"/>
  <c r="BC364" i="1"/>
  <c r="BD364" i="1" s="1"/>
  <c r="BG364" i="1" s="1"/>
  <c r="L364" i="1" s="1"/>
  <c r="BJ364" i="1" s="1"/>
  <c r="M364" i="1" s="1"/>
  <c r="O364" i="1"/>
  <c r="N388" i="1"/>
  <c r="BM388" i="1"/>
  <c r="BL449" i="1"/>
  <c r="BK449" i="1"/>
  <c r="BM376" i="1"/>
  <c r="BO376" i="1" s="1"/>
  <c r="BL416" i="1"/>
  <c r="BK416" i="1"/>
  <c r="BC42" i="1"/>
  <c r="BD42" i="1" s="1"/>
  <c r="BG42" i="1" s="1"/>
  <c r="L42" i="1" s="1"/>
  <c r="BJ42" i="1" s="1"/>
  <c r="M42" i="1" s="1"/>
  <c r="O42" i="1"/>
  <c r="O50" i="1"/>
  <c r="BC50" i="1"/>
  <c r="BD50" i="1" s="1"/>
  <c r="BG50" i="1" s="1"/>
  <c r="L50" i="1" s="1"/>
  <c r="O92" i="1"/>
  <c r="BC92" i="1"/>
  <c r="BD92" i="1" s="1"/>
  <c r="BG92" i="1" s="1"/>
  <c r="L92" i="1" s="1"/>
  <c r="BJ92" i="1" s="1"/>
  <c r="M92" i="1" s="1"/>
  <c r="N108" i="1"/>
  <c r="N96" i="1"/>
  <c r="BA108" i="1"/>
  <c r="P108" i="1" s="1"/>
  <c r="BB108" i="1" s="1"/>
  <c r="BK63" i="1"/>
  <c r="BL63" i="1"/>
  <c r="BL68" i="1"/>
  <c r="BK68" i="1"/>
  <c r="BK58" i="1"/>
  <c r="BL58" i="1"/>
  <c r="BC130" i="1"/>
  <c r="BD130" i="1" s="1"/>
  <c r="BG130" i="1" s="1"/>
  <c r="L130" i="1" s="1"/>
  <c r="BJ130" i="1" s="1"/>
  <c r="M130" i="1" s="1"/>
  <c r="O130" i="1"/>
  <c r="BC134" i="1"/>
  <c r="BD134" i="1" s="1"/>
  <c r="BG134" i="1" s="1"/>
  <c r="L134" i="1" s="1"/>
  <c r="BJ134" i="1" s="1"/>
  <c r="M134" i="1" s="1"/>
  <c r="O134" i="1"/>
  <c r="BC191" i="1"/>
  <c r="BD191" i="1" s="1"/>
  <c r="BG191" i="1" s="1"/>
  <c r="L191" i="1" s="1"/>
  <c r="O191" i="1"/>
  <c r="BM165" i="1"/>
  <c r="BO165" i="1" s="1"/>
  <c r="BO180" i="1"/>
  <c r="BN180" i="1"/>
  <c r="BC178" i="1"/>
  <c r="BD178" i="1" s="1"/>
  <c r="BG178" i="1" s="1"/>
  <c r="L178" i="1" s="1"/>
  <c r="BJ178" i="1" s="1"/>
  <c r="M178" i="1" s="1"/>
  <c r="O178" i="1"/>
  <c r="BM178" i="1"/>
  <c r="BO178" i="1" s="1"/>
  <c r="BK126" i="1"/>
  <c r="BL126" i="1"/>
  <c r="BM223" i="1"/>
  <c r="BO223" i="1" s="1"/>
  <c r="BA229" i="1"/>
  <c r="P229" i="1" s="1"/>
  <c r="BB229" i="1" s="1"/>
  <c r="BM132" i="1"/>
  <c r="BO132" i="1" s="1"/>
  <c r="BC253" i="1"/>
  <c r="BD253" i="1" s="1"/>
  <c r="BG253" i="1" s="1"/>
  <c r="L253" i="1" s="1"/>
  <c r="BJ253" i="1" s="1"/>
  <c r="M253" i="1" s="1"/>
  <c r="O253" i="1"/>
  <c r="BM153" i="1"/>
  <c r="BO153" i="1" s="1"/>
  <c r="BA247" i="1"/>
  <c r="P247" i="1" s="1"/>
  <c r="BB247" i="1" s="1"/>
  <c r="BK243" i="1"/>
  <c r="BL243" i="1"/>
  <c r="BM231" i="1"/>
  <c r="BO231" i="1" s="1"/>
  <c r="BA303" i="1"/>
  <c r="P303" i="1" s="1"/>
  <c r="BB303" i="1" s="1"/>
  <c r="BJ214" i="1"/>
  <c r="M214" i="1" s="1"/>
  <c r="BM214" i="1"/>
  <c r="BO214" i="1" s="1"/>
  <c r="BN204" i="1"/>
  <c r="O302" i="1"/>
  <c r="BC302" i="1"/>
  <c r="BD302" i="1" s="1"/>
  <c r="BG302" i="1" s="1"/>
  <c r="L302" i="1" s="1"/>
  <c r="BJ302" i="1" s="1"/>
  <c r="M302" i="1" s="1"/>
  <c r="BL166" i="1"/>
  <c r="BK166" i="1"/>
  <c r="BJ287" i="1"/>
  <c r="M287" i="1" s="1"/>
  <c r="BM287" i="1"/>
  <c r="BO287" i="1" s="1"/>
  <c r="BC268" i="1"/>
  <c r="BD268" i="1" s="1"/>
  <c r="BG268" i="1" s="1"/>
  <c r="L268" i="1" s="1"/>
  <c r="BJ268" i="1" s="1"/>
  <c r="M268" i="1" s="1"/>
  <c r="O268" i="1"/>
  <c r="BC405" i="1"/>
  <c r="BD405" i="1" s="1"/>
  <c r="BG405" i="1" s="1"/>
  <c r="L405" i="1" s="1"/>
  <c r="BJ405" i="1" s="1"/>
  <c r="M405" i="1" s="1"/>
  <c r="O405" i="1"/>
  <c r="BO344" i="1"/>
  <c r="BN344" i="1"/>
  <c r="BM366" i="1"/>
  <c r="BO366" i="1" s="1"/>
  <c r="N366" i="1"/>
  <c r="BC345" i="1"/>
  <c r="BD345" i="1" s="1"/>
  <c r="BG345" i="1" s="1"/>
  <c r="L345" i="1" s="1"/>
  <c r="O345" i="1"/>
  <c r="BN361" i="1"/>
  <c r="BA396" i="1"/>
  <c r="P396" i="1" s="1"/>
  <c r="BB396" i="1" s="1"/>
  <c r="O399" i="1"/>
  <c r="BC399" i="1"/>
  <c r="BD399" i="1" s="1"/>
  <c r="BG399" i="1" s="1"/>
  <c r="L399" i="1" s="1"/>
  <c r="BJ399" i="1" s="1"/>
  <c r="M399" i="1" s="1"/>
  <c r="BN386" i="1"/>
  <c r="BC432" i="1"/>
  <c r="BD432" i="1" s="1"/>
  <c r="BG432" i="1" s="1"/>
  <c r="L432" i="1" s="1"/>
  <c r="BJ432" i="1" s="1"/>
  <c r="M432" i="1" s="1"/>
  <c r="O432" i="1"/>
  <c r="BM404" i="1"/>
  <c r="N404" i="1"/>
  <c r="O367" i="1"/>
  <c r="BC367" i="1"/>
  <c r="BD367" i="1" s="1"/>
  <c r="BG367" i="1" s="1"/>
  <c r="L367" i="1" s="1"/>
  <c r="BJ367" i="1" s="1"/>
  <c r="M367" i="1" s="1"/>
  <c r="BN426" i="1"/>
  <c r="BL328" i="1"/>
  <c r="BK328" i="1"/>
  <c r="BC431" i="1"/>
  <c r="BD431" i="1" s="1"/>
  <c r="BG431" i="1" s="1"/>
  <c r="L431" i="1" s="1"/>
  <c r="O431" i="1"/>
  <c r="BM444" i="1"/>
  <c r="BO444" i="1" s="1"/>
  <c r="BN381" i="1"/>
  <c r="BN205" i="1"/>
  <c r="BN393" i="1"/>
  <c r="BL437" i="1"/>
  <c r="BK437" i="1"/>
  <c r="BK462" i="1"/>
  <c r="BL462" i="1"/>
  <c r="BM359" i="1" l="1"/>
  <c r="BO359" i="1" s="1"/>
  <c r="BM360" i="1"/>
  <c r="BO360" i="1" s="1"/>
  <c r="BM346" i="1"/>
  <c r="BO346" i="1" s="1"/>
  <c r="BM397" i="1"/>
  <c r="BO397" i="1" s="1"/>
  <c r="BL120" i="1"/>
  <c r="BK120" i="1"/>
  <c r="BK432" i="1"/>
  <c r="BL432" i="1"/>
  <c r="BL253" i="1"/>
  <c r="BK253" i="1"/>
  <c r="O108" i="1"/>
  <c r="BC108" i="1"/>
  <c r="BD108" i="1" s="1"/>
  <c r="BG108" i="1" s="1"/>
  <c r="L108" i="1" s="1"/>
  <c r="BJ108" i="1" s="1"/>
  <c r="M108" i="1" s="1"/>
  <c r="BM386" i="1"/>
  <c r="BO386" i="1" s="1"/>
  <c r="BK185" i="1"/>
  <c r="BL185" i="1"/>
  <c r="BK52" i="1"/>
  <c r="BL52" i="1"/>
  <c r="BK394" i="1"/>
  <c r="BL394" i="1"/>
  <c r="O390" i="1"/>
  <c r="BC390" i="1"/>
  <c r="BD390" i="1" s="1"/>
  <c r="BG390" i="1" s="1"/>
  <c r="L390" i="1" s="1"/>
  <c r="BJ390" i="1" s="1"/>
  <c r="M390" i="1" s="1"/>
  <c r="BK384" i="1"/>
  <c r="BL384" i="1"/>
  <c r="BM417" i="1"/>
  <c r="BO417" i="1" s="1"/>
  <c r="BC350" i="1"/>
  <c r="BD350" i="1" s="1"/>
  <c r="BG350" i="1" s="1"/>
  <c r="L350" i="1" s="1"/>
  <c r="O350" i="1"/>
  <c r="BJ224" i="1"/>
  <c r="M224" i="1" s="1"/>
  <c r="BM224" i="1"/>
  <c r="BO224" i="1" s="1"/>
  <c r="BL238" i="1"/>
  <c r="BK238" i="1"/>
  <c r="BL410" i="1"/>
  <c r="BK410" i="1"/>
  <c r="BJ59" i="1"/>
  <c r="M59" i="1" s="1"/>
  <c r="BM59" i="1"/>
  <c r="BO59" i="1" s="1"/>
  <c r="BK377" i="1"/>
  <c r="BL377" i="1"/>
  <c r="BL226" i="1"/>
  <c r="BK226" i="1"/>
  <c r="BK88" i="1"/>
  <c r="BL88" i="1"/>
  <c r="BJ141" i="1"/>
  <c r="M141" i="1" s="1"/>
  <c r="BM141" i="1"/>
  <c r="BO141" i="1" s="1"/>
  <c r="BL84" i="1"/>
  <c r="BK84" i="1"/>
  <c r="BL26" i="1"/>
  <c r="BK26" i="1"/>
  <c r="BJ254" i="1"/>
  <c r="M254" i="1" s="1"/>
  <c r="BM254" i="1"/>
  <c r="BO254" i="1" s="1"/>
  <c r="BL104" i="1"/>
  <c r="BK104" i="1"/>
  <c r="BJ356" i="1"/>
  <c r="M356" i="1" s="1"/>
  <c r="BM356" i="1"/>
  <c r="BO356" i="1" s="1"/>
  <c r="BK208" i="1"/>
  <c r="BL208" i="1"/>
  <c r="BC150" i="1"/>
  <c r="BD150" i="1" s="1"/>
  <c r="BG150" i="1" s="1"/>
  <c r="L150" i="1" s="1"/>
  <c r="O150" i="1"/>
  <c r="BM49" i="1"/>
  <c r="BO49" i="1" s="1"/>
  <c r="BK448" i="1"/>
  <c r="BL448" i="1"/>
  <c r="BL297" i="1"/>
  <c r="BK297" i="1"/>
  <c r="BK225" i="1"/>
  <c r="BL225" i="1"/>
  <c r="BL51" i="1"/>
  <c r="BK51" i="1"/>
  <c r="BJ191" i="1"/>
  <c r="M191" i="1" s="1"/>
  <c r="BM191" i="1"/>
  <c r="BO191" i="1" s="1"/>
  <c r="O264" i="1"/>
  <c r="BC264" i="1"/>
  <c r="BD264" i="1" s="1"/>
  <c r="BG264" i="1" s="1"/>
  <c r="L264" i="1" s="1"/>
  <c r="BM173" i="1"/>
  <c r="BO173" i="1" s="1"/>
  <c r="BK83" i="1"/>
  <c r="BL83" i="1"/>
  <c r="BJ422" i="1"/>
  <c r="M422" i="1" s="1"/>
  <c r="BM422" i="1"/>
  <c r="BO422" i="1" s="1"/>
  <c r="BM438" i="1"/>
  <c r="BO438" i="1" s="1"/>
  <c r="BL411" i="1"/>
  <c r="BK411" i="1"/>
  <c r="BJ64" i="1"/>
  <c r="M64" i="1" s="1"/>
  <c r="BM64" i="1"/>
  <c r="BO64" i="1" s="1"/>
  <c r="BC397" i="1"/>
  <c r="BD397" i="1" s="1"/>
  <c r="BG397" i="1" s="1"/>
  <c r="L397" i="1" s="1"/>
  <c r="BJ397" i="1" s="1"/>
  <c r="M397" i="1" s="1"/>
  <c r="O397" i="1"/>
  <c r="BJ426" i="1"/>
  <c r="M426" i="1" s="1"/>
  <c r="BM426" i="1"/>
  <c r="BO426" i="1" s="1"/>
  <c r="BK339" i="1"/>
  <c r="BL339" i="1"/>
  <c r="BK196" i="1"/>
  <c r="BL196" i="1"/>
  <c r="BJ156" i="1"/>
  <c r="M156" i="1" s="1"/>
  <c r="BM156" i="1"/>
  <c r="BO156" i="1" s="1"/>
  <c r="BL11" i="1"/>
  <c r="BK11" i="1"/>
  <c r="BL262" i="1"/>
  <c r="BK262" i="1"/>
  <c r="BM145" i="1"/>
  <c r="BO145" i="1" s="1"/>
  <c r="BJ61" i="1"/>
  <c r="M61" i="1" s="1"/>
  <c r="BM61" i="1"/>
  <c r="BO61" i="1" s="1"/>
  <c r="BL407" i="1"/>
  <c r="BK407" i="1"/>
  <c r="BC175" i="1"/>
  <c r="BD175" i="1" s="1"/>
  <c r="BG175" i="1" s="1"/>
  <c r="L175" i="1" s="1"/>
  <c r="BJ175" i="1" s="1"/>
  <c r="M175" i="1" s="1"/>
  <c r="O175" i="1"/>
  <c r="BK211" i="1"/>
  <c r="BL211" i="1"/>
  <c r="BL325" i="1"/>
  <c r="BK325" i="1"/>
  <c r="BK275" i="1"/>
  <c r="BL275" i="1"/>
  <c r="BM432" i="1"/>
  <c r="BO432" i="1" s="1"/>
  <c r="BK93" i="1"/>
  <c r="BL93" i="1"/>
  <c r="BJ429" i="1"/>
  <c r="M429" i="1" s="1"/>
  <c r="BM429" i="1"/>
  <c r="BO429" i="1" s="1"/>
  <c r="BJ431" i="1"/>
  <c r="M431" i="1" s="1"/>
  <c r="BM431" i="1"/>
  <c r="BO431" i="1" s="1"/>
  <c r="BC229" i="1"/>
  <c r="BD229" i="1" s="1"/>
  <c r="BG229" i="1" s="1"/>
  <c r="L229" i="1" s="1"/>
  <c r="BJ229" i="1" s="1"/>
  <c r="M229" i="1" s="1"/>
  <c r="O229" i="1"/>
  <c r="BM96" i="1"/>
  <c r="BO96" i="1" s="1"/>
  <c r="BC359" i="1"/>
  <c r="BD359" i="1" s="1"/>
  <c r="BG359" i="1" s="1"/>
  <c r="L359" i="1" s="1"/>
  <c r="BJ359" i="1" s="1"/>
  <c r="M359" i="1" s="1"/>
  <c r="O359" i="1"/>
  <c r="BK204" i="1"/>
  <c r="BL204" i="1"/>
  <c r="BL95" i="1"/>
  <c r="BK95" i="1"/>
  <c r="BL265" i="1"/>
  <c r="BK265" i="1"/>
  <c r="BC285" i="1"/>
  <c r="BD285" i="1" s="1"/>
  <c r="BG285" i="1" s="1"/>
  <c r="L285" i="1" s="1"/>
  <c r="BJ285" i="1" s="1"/>
  <c r="M285" i="1" s="1"/>
  <c r="O285" i="1"/>
  <c r="BC133" i="1"/>
  <c r="BD133" i="1" s="1"/>
  <c r="BG133" i="1" s="1"/>
  <c r="L133" i="1" s="1"/>
  <c r="BJ133" i="1" s="1"/>
  <c r="M133" i="1" s="1"/>
  <c r="O133" i="1"/>
  <c r="BJ13" i="1"/>
  <c r="M13" i="1" s="1"/>
  <c r="BM13" i="1"/>
  <c r="BO13" i="1" s="1"/>
  <c r="BL235" i="1"/>
  <c r="BK235" i="1"/>
  <c r="BM265" i="1"/>
  <c r="BO265" i="1" s="1"/>
  <c r="BJ257" i="1"/>
  <c r="M257" i="1" s="1"/>
  <c r="BM257" i="1"/>
  <c r="BO257" i="1" s="1"/>
  <c r="BC341" i="1"/>
  <c r="BD341" i="1" s="1"/>
  <c r="BG341" i="1" s="1"/>
  <c r="L341" i="1" s="1"/>
  <c r="O341" i="1"/>
  <c r="BJ62" i="1"/>
  <c r="M62" i="1" s="1"/>
  <c r="BM62" i="1"/>
  <c r="BO62" i="1" s="1"/>
  <c r="BM390" i="1"/>
  <c r="BO390" i="1" s="1"/>
  <c r="BK143" i="1"/>
  <c r="BL143" i="1"/>
  <c r="BM143" i="1"/>
  <c r="BO143" i="1" s="1"/>
  <c r="BK326" i="1"/>
  <c r="BL326" i="1"/>
  <c r="BM175" i="1"/>
  <c r="BO175" i="1" s="1"/>
  <c r="O361" i="1"/>
  <c r="BC361" i="1"/>
  <c r="BD361" i="1" s="1"/>
  <c r="BG361" i="1" s="1"/>
  <c r="L361" i="1" s="1"/>
  <c r="BJ361" i="1" s="1"/>
  <c r="M361" i="1" s="1"/>
  <c r="BJ32" i="1"/>
  <c r="M32" i="1" s="1"/>
  <c r="BM32" i="1"/>
  <c r="BO32" i="1" s="1"/>
  <c r="BK183" i="1"/>
  <c r="BL183" i="1"/>
  <c r="BL149" i="1"/>
  <c r="BK149" i="1"/>
  <c r="BL24" i="1"/>
  <c r="BK24" i="1"/>
  <c r="BM95" i="1"/>
  <c r="BO95" i="1" s="1"/>
  <c r="BM88" i="1"/>
  <c r="BO88" i="1" s="1"/>
  <c r="BM11" i="1"/>
  <c r="BO11" i="1" s="1"/>
  <c r="BJ97" i="1"/>
  <c r="M97" i="1" s="1"/>
  <c r="BM97" i="1"/>
  <c r="BO97" i="1" s="1"/>
  <c r="BJ316" i="1"/>
  <c r="M316" i="1" s="1"/>
  <c r="BM316" i="1"/>
  <c r="BO316" i="1" s="1"/>
  <c r="BK349" i="1"/>
  <c r="BL349" i="1"/>
  <c r="BK399" i="1"/>
  <c r="BL399" i="1"/>
  <c r="BK405" i="1"/>
  <c r="BL405" i="1"/>
  <c r="BK134" i="1"/>
  <c r="BL134" i="1"/>
  <c r="BK249" i="1"/>
  <c r="BL249" i="1"/>
  <c r="BJ398" i="1"/>
  <c r="M398" i="1" s="1"/>
  <c r="BM398" i="1"/>
  <c r="BO398" i="1" s="1"/>
  <c r="BC152" i="1"/>
  <c r="BD152" i="1" s="1"/>
  <c r="BG152" i="1" s="1"/>
  <c r="L152" i="1" s="1"/>
  <c r="BJ152" i="1" s="1"/>
  <c r="M152" i="1" s="1"/>
  <c r="O152" i="1"/>
  <c r="BJ424" i="1"/>
  <c r="M424" i="1" s="1"/>
  <c r="BM424" i="1"/>
  <c r="BO424" i="1" s="1"/>
  <c r="BJ318" i="1"/>
  <c r="M318" i="1" s="1"/>
  <c r="BM318" i="1"/>
  <c r="BO318" i="1" s="1"/>
  <c r="BC186" i="1"/>
  <c r="BD186" i="1" s="1"/>
  <c r="BG186" i="1" s="1"/>
  <c r="L186" i="1" s="1"/>
  <c r="BJ186" i="1" s="1"/>
  <c r="M186" i="1" s="1"/>
  <c r="O186" i="1"/>
  <c r="BC48" i="1"/>
  <c r="BD48" i="1" s="1"/>
  <c r="BG48" i="1" s="1"/>
  <c r="L48" i="1" s="1"/>
  <c r="BJ48" i="1" s="1"/>
  <c r="M48" i="1" s="1"/>
  <c r="O48" i="1"/>
  <c r="BJ312" i="1"/>
  <c r="M312" i="1" s="1"/>
  <c r="BM312" i="1"/>
  <c r="BO312" i="1" s="1"/>
  <c r="BK386" i="1"/>
  <c r="BL386" i="1"/>
  <c r="BJ198" i="1"/>
  <c r="M198" i="1" s="1"/>
  <c r="BM198" i="1"/>
  <c r="BO198" i="1" s="1"/>
  <c r="BK145" i="1"/>
  <c r="BL145" i="1"/>
  <c r="BM120" i="1"/>
  <c r="BO120" i="1" s="1"/>
  <c r="BK135" i="1"/>
  <c r="BL135" i="1"/>
  <c r="BL45" i="1"/>
  <c r="BK45" i="1"/>
  <c r="BL112" i="1"/>
  <c r="BK112" i="1"/>
  <c r="BK353" i="1"/>
  <c r="BL353" i="1"/>
  <c r="BK96" i="1"/>
  <c r="BL96" i="1"/>
  <c r="BJ102" i="1"/>
  <c r="M102" i="1" s="1"/>
  <c r="BM102" i="1"/>
  <c r="BO102" i="1" s="1"/>
  <c r="BK302" i="1"/>
  <c r="BL302" i="1"/>
  <c r="BK173" i="1"/>
  <c r="BL173" i="1"/>
  <c r="BK214" i="1"/>
  <c r="BL214" i="1"/>
  <c r="BL294" i="1"/>
  <c r="BK294" i="1"/>
  <c r="BK161" i="1"/>
  <c r="BL161" i="1"/>
  <c r="BL103" i="1"/>
  <c r="BK103" i="1"/>
  <c r="BJ266" i="1"/>
  <c r="M266" i="1" s="1"/>
  <c r="BM266" i="1"/>
  <c r="BO266" i="1" s="1"/>
  <c r="BC54" i="1"/>
  <c r="BD54" i="1" s="1"/>
  <c r="BG54" i="1" s="1"/>
  <c r="L54" i="1" s="1"/>
  <c r="O54" i="1"/>
  <c r="BM46" i="1"/>
  <c r="BO46" i="1" s="1"/>
  <c r="BK66" i="1"/>
  <c r="BL66" i="1"/>
  <c r="BL15" i="1"/>
  <c r="BK15" i="1"/>
  <c r="BJ194" i="1"/>
  <c r="M194" i="1" s="1"/>
  <c r="BM194" i="1"/>
  <c r="BO194" i="1" s="1"/>
  <c r="BK221" i="1"/>
  <c r="BL221" i="1"/>
  <c r="BC189" i="1"/>
  <c r="BD189" i="1" s="1"/>
  <c r="BG189" i="1" s="1"/>
  <c r="L189" i="1" s="1"/>
  <c r="O189" i="1"/>
  <c r="BJ100" i="1"/>
  <c r="M100" i="1" s="1"/>
  <c r="BM100" i="1"/>
  <c r="BO100" i="1" s="1"/>
  <c r="BJ16" i="1"/>
  <c r="M16" i="1" s="1"/>
  <c r="BM16" i="1"/>
  <c r="BO16" i="1" s="1"/>
  <c r="BK159" i="1"/>
  <c r="BL159" i="1"/>
  <c r="BK164" i="1"/>
  <c r="BL164" i="1"/>
  <c r="BJ115" i="1"/>
  <c r="M115" i="1" s="1"/>
  <c r="BM115" i="1"/>
  <c r="BO115" i="1" s="1"/>
  <c r="BK393" i="1"/>
  <c r="BL393" i="1"/>
  <c r="BK187" i="1"/>
  <c r="BL187" i="1"/>
  <c r="BL56" i="1"/>
  <c r="BK56" i="1"/>
  <c r="BM161" i="1"/>
  <c r="BO161" i="1" s="1"/>
  <c r="BK344" i="1"/>
  <c r="BL344" i="1"/>
  <c r="BJ330" i="1"/>
  <c r="M330" i="1" s="1"/>
  <c r="BM330" i="1"/>
  <c r="BO330" i="1" s="1"/>
  <c r="O396" i="1"/>
  <c r="BC396" i="1"/>
  <c r="BD396" i="1" s="1"/>
  <c r="BG396" i="1" s="1"/>
  <c r="L396" i="1" s="1"/>
  <c r="BJ396" i="1" s="1"/>
  <c r="M396" i="1" s="1"/>
  <c r="BL268" i="1"/>
  <c r="BK268" i="1"/>
  <c r="O303" i="1"/>
  <c r="BC303" i="1"/>
  <c r="BD303" i="1" s="1"/>
  <c r="BG303" i="1" s="1"/>
  <c r="L303" i="1" s="1"/>
  <c r="BJ303" i="1" s="1"/>
  <c r="M303" i="1" s="1"/>
  <c r="BL130" i="1"/>
  <c r="BK130" i="1"/>
  <c r="BK92" i="1"/>
  <c r="BL92" i="1"/>
  <c r="BL215" i="1"/>
  <c r="BK215" i="1"/>
  <c r="BC434" i="1"/>
  <c r="BD434" i="1" s="1"/>
  <c r="BG434" i="1" s="1"/>
  <c r="L434" i="1" s="1"/>
  <c r="O434" i="1"/>
  <c r="BL282" i="1"/>
  <c r="BK282" i="1"/>
  <c r="BJ418" i="1"/>
  <c r="M418" i="1" s="1"/>
  <c r="BM418" i="1"/>
  <c r="BO418" i="1" s="1"/>
  <c r="BL209" i="1"/>
  <c r="BK209" i="1"/>
  <c r="BJ188" i="1"/>
  <c r="M188" i="1" s="1"/>
  <c r="BM188" i="1"/>
  <c r="BO188" i="1" s="1"/>
  <c r="BJ125" i="1"/>
  <c r="M125" i="1" s="1"/>
  <c r="BM125" i="1"/>
  <c r="BO125" i="1" s="1"/>
  <c r="BJ435" i="1"/>
  <c r="M435" i="1" s="1"/>
  <c r="BM435" i="1"/>
  <c r="BO435" i="1" s="1"/>
  <c r="O117" i="1"/>
  <c r="BC117" i="1"/>
  <c r="BD117" i="1" s="1"/>
  <c r="BG117" i="1" s="1"/>
  <c r="L117" i="1" s="1"/>
  <c r="BJ117" i="1" s="1"/>
  <c r="M117" i="1" s="1"/>
  <c r="BM24" i="1"/>
  <c r="BO24" i="1" s="1"/>
  <c r="BJ157" i="1"/>
  <c r="M157" i="1" s="1"/>
  <c r="BM157" i="1"/>
  <c r="BO157" i="1" s="1"/>
  <c r="BK219" i="1"/>
  <c r="BL219" i="1"/>
  <c r="BK136" i="1"/>
  <c r="BL136" i="1"/>
  <c r="BK378" i="1"/>
  <c r="BL378" i="1"/>
  <c r="BK358" i="1"/>
  <c r="BL358" i="1"/>
  <c r="BK362" i="1"/>
  <c r="BL362" i="1"/>
  <c r="BL256" i="1"/>
  <c r="BK256" i="1"/>
  <c r="BK270" i="1"/>
  <c r="BL270" i="1"/>
  <c r="BK85" i="1"/>
  <c r="BL85" i="1"/>
  <c r="BM407" i="1"/>
  <c r="BO407" i="1" s="1"/>
  <c r="BM364" i="1"/>
  <c r="BO364" i="1" s="1"/>
  <c r="BK366" i="1"/>
  <c r="BL366" i="1"/>
  <c r="BJ380" i="1"/>
  <c r="M380" i="1" s="1"/>
  <c r="BM380" i="1"/>
  <c r="BO380" i="1" s="1"/>
  <c r="BL78" i="1"/>
  <c r="BK78" i="1"/>
  <c r="BK438" i="1"/>
  <c r="BL438" i="1"/>
  <c r="BJ441" i="1"/>
  <c r="M441" i="1" s="1"/>
  <c r="BM441" i="1"/>
  <c r="BO441" i="1" s="1"/>
  <c r="BL417" i="1"/>
  <c r="BK417" i="1"/>
  <c r="BM353" i="1"/>
  <c r="BO353" i="1" s="1"/>
  <c r="BJ74" i="1"/>
  <c r="M74" i="1" s="1"/>
  <c r="BM74" i="1"/>
  <c r="BO74" i="1" s="1"/>
  <c r="BK142" i="1"/>
  <c r="BL142" i="1"/>
  <c r="BK82" i="1"/>
  <c r="BL82" i="1"/>
  <c r="BJ291" i="1"/>
  <c r="M291" i="1" s="1"/>
  <c r="BM291" i="1"/>
  <c r="BO291" i="1" s="1"/>
  <c r="BM196" i="1"/>
  <c r="BO196" i="1" s="1"/>
  <c r="BM377" i="1"/>
  <c r="BO377" i="1" s="1"/>
  <c r="BJ207" i="1"/>
  <c r="M207" i="1" s="1"/>
  <c r="BM207" i="1"/>
  <c r="BO207" i="1" s="1"/>
  <c r="BM172" i="1"/>
  <c r="BO172" i="1" s="1"/>
  <c r="BK46" i="1"/>
  <c r="BL46" i="1"/>
  <c r="BJ370" i="1"/>
  <c r="M370" i="1" s="1"/>
  <c r="BM370" i="1"/>
  <c r="BO370" i="1" s="1"/>
  <c r="BM112" i="1"/>
  <c r="BO112" i="1" s="1"/>
  <c r="BJ368" i="1"/>
  <c r="M368" i="1" s="1"/>
  <c r="BM368" i="1"/>
  <c r="BO368" i="1" s="1"/>
  <c r="BM228" i="1"/>
  <c r="BO228" i="1" s="1"/>
  <c r="BM285" i="1"/>
  <c r="BO285" i="1" s="1"/>
  <c r="BM325" i="1"/>
  <c r="BO325" i="1" s="1"/>
  <c r="BK277" i="1"/>
  <c r="BL277" i="1"/>
  <c r="BM218" i="1"/>
  <c r="BO218" i="1" s="1"/>
  <c r="BK281" i="1"/>
  <c r="BL281" i="1"/>
  <c r="BJ306" i="1"/>
  <c r="M306" i="1" s="1"/>
  <c r="BM306" i="1"/>
  <c r="BO306" i="1" s="1"/>
  <c r="BM133" i="1"/>
  <c r="BO133" i="1" s="1"/>
  <c r="BM91" i="1"/>
  <c r="BO91" i="1" s="1"/>
  <c r="BL169" i="1"/>
  <c r="BK169" i="1"/>
  <c r="BL127" i="1"/>
  <c r="BK127" i="1"/>
  <c r="BM78" i="1"/>
  <c r="BO78" i="1" s="1"/>
  <c r="BK267" i="1"/>
  <c r="BL267" i="1"/>
  <c r="BK372" i="1"/>
  <c r="BL372" i="1"/>
  <c r="BJ171" i="1"/>
  <c r="M171" i="1" s="1"/>
  <c r="BM171" i="1"/>
  <c r="BO171" i="1" s="1"/>
  <c r="BK367" i="1"/>
  <c r="BL367" i="1"/>
  <c r="BL287" i="1"/>
  <c r="BK287" i="1"/>
  <c r="BJ50" i="1"/>
  <c r="M50" i="1" s="1"/>
  <c r="BM50" i="1"/>
  <c r="BO50" i="1" s="1"/>
  <c r="BK364" i="1"/>
  <c r="BL364" i="1"/>
  <c r="BL423" i="1"/>
  <c r="BK423" i="1"/>
  <c r="BL250" i="1"/>
  <c r="BK250" i="1"/>
  <c r="BL91" i="1"/>
  <c r="BK91" i="1"/>
  <c r="BM31" i="1"/>
  <c r="BO31" i="1" s="1"/>
  <c r="BM384" i="1"/>
  <c r="BO384" i="1" s="1"/>
  <c r="BC338" i="1"/>
  <c r="BD338" i="1" s="1"/>
  <c r="BG338" i="1" s="1"/>
  <c r="L338" i="1" s="1"/>
  <c r="O338" i="1"/>
  <c r="BJ123" i="1"/>
  <c r="M123" i="1" s="1"/>
  <c r="BM123" i="1"/>
  <c r="BO123" i="1" s="1"/>
  <c r="BJ455" i="1"/>
  <c r="M455" i="1" s="1"/>
  <c r="BM455" i="1"/>
  <c r="BO455" i="1" s="1"/>
  <c r="O381" i="1"/>
  <c r="BC381" i="1"/>
  <c r="BD381" i="1" s="1"/>
  <c r="BG381" i="1" s="1"/>
  <c r="L381" i="1" s="1"/>
  <c r="BC200" i="1"/>
  <c r="BD200" i="1" s="1"/>
  <c r="BG200" i="1" s="1"/>
  <c r="L200" i="1" s="1"/>
  <c r="BJ200" i="1" s="1"/>
  <c r="M200" i="1" s="1"/>
  <c r="O200" i="1"/>
  <c r="BC395" i="1"/>
  <c r="BD395" i="1" s="1"/>
  <c r="BG395" i="1" s="1"/>
  <c r="L395" i="1" s="1"/>
  <c r="BJ395" i="1" s="1"/>
  <c r="M395" i="1" s="1"/>
  <c r="O395" i="1"/>
  <c r="BC160" i="1"/>
  <c r="BD160" i="1" s="1"/>
  <c r="BG160" i="1" s="1"/>
  <c r="L160" i="1" s="1"/>
  <c r="BJ160" i="1" s="1"/>
  <c r="M160" i="1" s="1"/>
  <c r="O160" i="1"/>
  <c r="BM83" i="1"/>
  <c r="BO83" i="1" s="1"/>
  <c r="BC271" i="1"/>
  <c r="BD271" i="1" s="1"/>
  <c r="BG271" i="1" s="1"/>
  <c r="L271" i="1" s="1"/>
  <c r="BJ271" i="1" s="1"/>
  <c r="M271" i="1" s="1"/>
  <c r="O271" i="1"/>
  <c r="BK388" i="1"/>
  <c r="BL388" i="1"/>
  <c r="BK228" i="1"/>
  <c r="BL228" i="1"/>
  <c r="BM48" i="1"/>
  <c r="BO48" i="1" s="1"/>
  <c r="BM179" i="1"/>
  <c r="BO179" i="1" s="1"/>
  <c r="BL241" i="1"/>
  <c r="BK241" i="1"/>
  <c r="BK158" i="1"/>
  <c r="BL158" i="1"/>
  <c r="BM281" i="1"/>
  <c r="BO281" i="1" s="1"/>
  <c r="BK206" i="1"/>
  <c r="BL206" i="1"/>
  <c r="BM393" i="1"/>
  <c r="BO393" i="1" s="1"/>
  <c r="BM160" i="1"/>
  <c r="BO160" i="1" s="1"/>
  <c r="BM103" i="1"/>
  <c r="BO103" i="1" s="1"/>
  <c r="BK404" i="1"/>
  <c r="BL404" i="1"/>
  <c r="BL111" i="1"/>
  <c r="BK111" i="1"/>
  <c r="BL365" i="1"/>
  <c r="BK365" i="1"/>
  <c r="BJ140" i="1"/>
  <c r="M140" i="1" s="1"/>
  <c r="BM140" i="1"/>
  <c r="BO140" i="1" s="1"/>
  <c r="BK178" i="1"/>
  <c r="BL178" i="1"/>
  <c r="BC192" i="1"/>
  <c r="BD192" i="1" s="1"/>
  <c r="BG192" i="1" s="1"/>
  <c r="L192" i="1" s="1"/>
  <c r="BJ192" i="1" s="1"/>
  <c r="M192" i="1" s="1"/>
  <c r="O192" i="1"/>
  <c r="BK31" i="1"/>
  <c r="BL31" i="1"/>
  <c r="BC279" i="1"/>
  <c r="BD279" i="1" s="1"/>
  <c r="BG279" i="1" s="1"/>
  <c r="L279" i="1" s="1"/>
  <c r="BJ279" i="1" s="1"/>
  <c r="M279" i="1" s="1"/>
  <c r="O279" i="1"/>
  <c r="BK222" i="1"/>
  <c r="BL222" i="1"/>
  <c r="BM93" i="1"/>
  <c r="BO93" i="1" s="1"/>
  <c r="BJ260" i="1"/>
  <c r="M260" i="1" s="1"/>
  <c r="BM260" i="1"/>
  <c r="BO260" i="1" s="1"/>
  <c r="BJ138" i="1"/>
  <c r="M138" i="1" s="1"/>
  <c r="BM138" i="1"/>
  <c r="BO138" i="1" s="1"/>
  <c r="BK385" i="1"/>
  <c r="BL385" i="1"/>
  <c r="BC155" i="1"/>
  <c r="BD155" i="1" s="1"/>
  <c r="BG155" i="1" s="1"/>
  <c r="L155" i="1" s="1"/>
  <c r="BJ155" i="1" s="1"/>
  <c r="M155" i="1" s="1"/>
  <c r="O155" i="1"/>
  <c r="BK402" i="1"/>
  <c r="BL402" i="1"/>
  <c r="BK180" i="1"/>
  <c r="BL180" i="1"/>
  <c r="BM235" i="1"/>
  <c r="BO235" i="1" s="1"/>
  <c r="BK220" i="1"/>
  <c r="BL220" i="1"/>
  <c r="BK218" i="1"/>
  <c r="BL218" i="1"/>
  <c r="BL179" i="1"/>
  <c r="BK179" i="1"/>
  <c r="BL105" i="1"/>
  <c r="BK105" i="1"/>
  <c r="BL322" i="1"/>
  <c r="BK322" i="1"/>
  <c r="BL371" i="1"/>
  <c r="BK371" i="1"/>
  <c r="BL36" i="1"/>
  <c r="BK36" i="1"/>
  <c r="BK379" i="1"/>
  <c r="BL379" i="1"/>
  <c r="BL255" i="1"/>
  <c r="BK255" i="1"/>
  <c r="BJ79" i="1"/>
  <c r="M79" i="1" s="1"/>
  <c r="BM79" i="1"/>
  <c r="BO79" i="1" s="1"/>
  <c r="BM361" i="1"/>
  <c r="BO361" i="1" s="1"/>
  <c r="BL94" i="1"/>
  <c r="BK94" i="1"/>
  <c r="BM185" i="1"/>
  <c r="BO185" i="1" s="1"/>
  <c r="BM405" i="1"/>
  <c r="BO405" i="1" s="1"/>
  <c r="BJ345" i="1"/>
  <c r="M345" i="1" s="1"/>
  <c r="BM345" i="1"/>
  <c r="BO345" i="1" s="1"/>
  <c r="BC247" i="1"/>
  <c r="BD247" i="1" s="1"/>
  <c r="BG247" i="1" s="1"/>
  <c r="L247" i="1" s="1"/>
  <c r="BJ247" i="1" s="1"/>
  <c r="M247" i="1" s="1"/>
  <c r="O247" i="1"/>
  <c r="BK436" i="1"/>
  <c r="BL436" i="1"/>
  <c r="BJ333" i="1"/>
  <c r="M333" i="1" s="1"/>
  <c r="BM333" i="1"/>
  <c r="BO333" i="1" s="1"/>
  <c r="BK139" i="1"/>
  <c r="BL139" i="1"/>
  <c r="BJ447" i="1"/>
  <c r="M447" i="1" s="1"/>
  <c r="BM447" i="1"/>
  <c r="BO447" i="1" s="1"/>
  <c r="BM411" i="1"/>
  <c r="BO411" i="1" s="1"/>
  <c r="BJ389" i="1"/>
  <c r="M389" i="1" s="1"/>
  <c r="BM389" i="1"/>
  <c r="BO389" i="1" s="1"/>
  <c r="BC331" i="1"/>
  <c r="BD331" i="1" s="1"/>
  <c r="BG331" i="1" s="1"/>
  <c r="L331" i="1" s="1"/>
  <c r="O331" i="1"/>
  <c r="BC205" i="1"/>
  <c r="BD205" i="1" s="1"/>
  <c r="BG205" i="1" s="1"/>
  <c r="L205" i="1" s="1"/>
  <c r="BJ205" i="1" s="1"/>
  <c r="M205" i="1" s="1"/>
  <c r="O205" i="1"/>
  <c r="BM130" i="1"/>
  <c r="BO130" i="1" s="1"/>
  <c r="BM45" i="1"/>
  <c r="BO45" i="1" s="1"/>
  <c r="BK19" i="1"/>
  <c r="BL19" i="1"/>
  <c r="BL65" i="1"/>
  <c r="BK65" i="1"/>
  <c r="O387" i="1"/>
  <c r="BC387" i="1"/>
  <c r="BD387" i="1" s="1"/>
  <c r="BG387" i="1" s="1"/>
  <c r="L387" i="1" s="1"/>
  <c r="BJ387" i="1" s="1"/>
  <c r="M387" i="1" s="1"/>
  <c r="BM294" i="1"/>
  <c r="BO294" i="1" s="1"/>
  <c r="BK217" i="1"/>
  <c r="BL217" i="1"/>
  <c r="BL21" i="1"/>
  <c r="BK21" i="1"/>
  <c r="BJ450" i="1"/>
  <c r="M450" i="1" s="1"/>
  <c r="BM450" i="1"/>
  <c r="BO450" i="1" s="1"/>
  <c r="BM365" i="1"/>
  <c r="BO365" i="1" s="1"/>
  <c r="BM117" i="1"/>
  <c r="BO117" i="1" s="1"/>
  <c r="BJ443" i="1"/>
  <c r="M443" i="1" s="1"/>
  <c r="BM443" i="1"/>
  <c r="BO443" i="1" s="1"/>
  <c r="O315" i="1"/>
  <c r="BC315" i="1"/>
  <c r="BD315" i="1" s="1"/>
  <c r="BG315" i="1" s="1"/>
  <c r="L315" i="1" s="1"/>
  <c r="BK274" i="1"/>
  <c r="BL274" i="1"/>
  <c r="BK168" i="1"/>
  <c r="BL168" i="1"/>
  <c r="BK420" i="1"/>
  <c r="BL420" i="1"/>
  <c r="BM229" i="1"/>
  <c r="BO229" i="1" s="1"/>
  <c r="BL300" i="1"/>
  <c r="BK300" i="1"/>
  <c r="BM349" i="1"/>
  <c r="BO349" i="1" s="1"/>
  <c r="BL99" i="1"/>
  <c r="BK99" i="1"/>
  <c r="BL446" i="1"/>
  <c r="BK446" i="1"/>
  <c r="BM134" i="1"/>
  <c r="BO134" i="1" s="1"/>
  <c r="BM92" i="1"/>
  <c r="BO92" i="1" s="1"/>
  <c r="BK284" i="1"/>
  <c r="BL284" i="1"/>
  <c r="BL172" i="1"/>
  <c r="BK172" i="1"/>
  <c r="BK49" i="1"/>
  <c r="BL49" i="1"/>
  <c r="BM302" i="1"/>
  <c r="BO302" i="1" s="1"/>
  <c r="BL42" i="1"/>
  <c r="BK42" i="1"/>
  <c r="BK69" i="1"/>
  <c r="BL69" i="1"/>
  <c r="BC346" i="1"/>
  <c r="BD346" i="1" s="1"/>
  <c r="BG346" i="1" s="1"/>
  <c r="L346" i="1" s="1"/>
  <c r="BJ346" i="1" s="1"/>
  <c r="M346" i="1" s="1"/>
  <c r="O346" i="1"/>
  <c r="BJ324" i="1"/>
  <c r="M324" i="1" s="1"/>
  <c r="BM324" i="1"/>
  <c r="BO324" i="1" s="1"/>
  <c r="BM284" i="1"/>
  <c r="BO284" i="1" s="1"/>
  <c r="BM82" i="1"/>
  <c r="BO82" i="1" s="1"/>
  <c r="BK409" i="1"/>
  <c r="BL409" i="1"/>
  <c r="BM423" i="1"/>
  <c r="BO423" i="1" s="1"/>
  <c r="BC373" i="1"/>
  <c r="BD373" i="1" s="1"/>
  <c r="BG373" i="1" s="1"/>
  <c r="L373" i="1" s="1"/>
  <c r="BJ373" i="1" s="1"/>
  <c r="M373" i="1" s="1"/>
  <c r="O373" i="1"/>
  <c r="BC288" i="1"/>
  <c r="BD288" i="1" s="1"/>
  <c r="BG288" i="1" s="1"/>
  <c r="L288" i="1" s="1"/>
  <c r="O288" i="1"/>
  <c r="BK201" i="1"/>
  <c r="BL201" i="1"/>
  <c r="BM152" i="1"/>
  <c r="BO152" i="1" s="1"/>
  <c r="BL148" i="1"/>
  <c r="BK148" i="1"/>
  <c r="BM402" i="1"/>
  <c r="BO402" i="1" s="1"/>
  <c r="BM373" i="1"/>
  <c r="BO373" i="1" s="1"/>
  <c r="BK223" i="1"/>
  <c r="BL223" i="1"/>
  <c r="BM183" i="1"/>
  <c r="BO183" i="1" s="1"/>
  <c r="BC360" i="1"/>
  <c r="BD360" i="1" s="1"/>
  <c r="BG360" i="1" s="1"/>
  <c r="L360" i="1" s="1"/>
  <c r="BJ360" i="1" s="1"/>
  <c r="M360" i="1" s="1"/>
  <c r="O360" i="1"/>
  <c r="BM84" i="1"/>
  <c r="BO84" i="1" s="1"/>
  <c r="BM395" i="1"/>
  <c r="BO395" i="1" s="1"/>
  <c r="BM271" i="1"/>
  <c r="BO271" i="1" s="1"/>
  <c r="BL39" i="1"/>
  <c r="BK39" i="1"/>
  <c r="BK444" i="1"/>
  <c r="BL444" i="1"/>
  <c r="BM208" i="1"/>
  <c r="BO208" i="1" s="1"/>
  <c r="BK375" i="1"/>
  <c r="BL375" i="1"/>
  <c r="BL309" i="1"/>
  <c r="BK309" i="1"/>
  <c r="BK197" i="1"/>
  <c r="BL197" i="1"/>
  <c r="BL77" i="1"/>
  <c r="BK77" i="1"/>
  <c r="BL27" i="1"/>
  <c r="BK27" i="1"/>
  <c r="BM268" i="1"/>
  <c r="BO268" i="1" s="1"/>
  <c r="BM139" i="1"/>
  <c r="BO139" i="1" s="1"/>
  <c r="BM436" i="1"/>
  <c r="BO436" i="1" s="1"/>
  <c r="BK330" i="1" l="1"/>
  <c r="BL330" i="1"/>
  <c r="BJ315" i="1"/>
  <c r="M315" i="1" s="1"/>
  <c r="BM315" i="1"/>
  <c r="BO315" i="1" s="1"/>
  <c r="BJ331" i="1"/>
  <c r="M331" i="1" s="1"/>
  <c r="BM331" i="1"/>
  <c r="BO331" i="1" s="1"/>
  <c r="BK155" i="1"/>
  <c r="BL155" i="1"/>
  <c r="BK395" i="1"/>
  <c r="BL395" i="1"/>
  <c r="BL115" i="1"/>
  <c r="BK115" i="1"/>
  <c r="BK175" i="1"/>
  <c r="BL175" i="1"/>
  <c r="BK356" i="1"/>
  <c r="BL356" i="1"/>
  <c r="BK224" i="1"/>
  <c r="BL224" i="1"/>
  <c r="BK257" i="1"/>
  <c r="BL257" i="1"/>
  <c r="BK429" i="1"/>
  <c r="BL429" i="1"/>
  <c r="BM387" i="1"/>
  <c r="BO387" i="1" s="1"/>
  <c r="BK389" i="1"/>
  <c r="BL389" i="1"/>
  <c r="BL200" i="1"/>
  <c r="BK200" i="1"/>
  <c r="BK441" i="1"/>
  <c r="BL441" i="1"/>
  <c r="BK194" i="1"/>
  <c r="BL194" i="1"/>
  <c r="BL102" i="1"/>
  <c r="BK102" i="1"/>
  <c r="BL422" i="1"/>
  <c r="BK422" i="1"/>
  <c r="BJ350" i="1"/>
  <c r="M350" i="1" s="1"/>
  <c r="BM350" i="1"/>
  <c r="BO350" i="1" s="1"/>
  <c r="BL443" i="1"/>
  <c r="BK443" i="1"/>
  <c r="BK345" i="1"/>
  <c r="BL345" i="1"/>
  <c r="BK192" i="1"/>
  <c r="BL192" i="1"/>
  <c r="BJ381" i="1"/>
  <c r="M381" i="1" s="1"/>
  <c r="BM381" i="1"/>
  <c r="BO381" i="1" s="1"/>
  <c r="BK368" i="1"/>
  <c r="BL368" i="1"/>
  <c r="BL291" i="1"/>
  <c r="BK291" i="1"/>
  <c r="BK188" i="1"/>
  <c r="BL188" i="1"/>
  <c r="BL318" i="1"/>
  <c r="BK318" i="1"/>
  <c r="BL108" i="1"/>
  <c r="BK108" i="1"/>
  <c r="BM192" i="1"/>
  <c r="BO192" i="1" s="1"/>
  <c r="BK138" i="1"/>
  <c r="BL138" i="1"/>
  <c r="BK171" i="1"/>
  <c r="BL171" i="1"/>
  <c r="BK61" i="1"/>
  <c r="BL61" i="1"/>
  <c r="BK447" i="1"/>
  <c r="BL447" i="1"/>
  <c r="BL306" i="1"/>
  <c r="BK306" i="1"/>
  <c r="BK198" i="1"/>
  <c r="BL198" i="1"/>
  <c r="BK424" i="1"/>
  <c r="BL424" i="1"/>
  <c r="BK426" i="1"/>
  <c r="BL426" i="1"/>
  <c r="BK324" i="1"/>
  <c r="BL324" i="1"/>
  <c r="BK260" i="1"/>
  <c r="BL260" i="1"/>
  <c r="BL455" i="1"/>
  <c r="BK455" i="1"/>
  <c r="BL370" i="1"/>
  <c r="BK370" i="1"/>
  <c r="BK157" i="1"/>
  <c r="BL157" i="1"/>
  <c r="BL303" i="1"/>
  <c r="BK303" i="1"/>
  <c r="BK16" i="1"/>
  <c r="BL16" i="1"/>
  <c r="BM108" i="1"/>
  <c r="BO108" i="1" s="1"/>
  <c r="BK13" i="1"/>
  <c r="BL13" i="1"/>
  <c r="BL359" i="1"/>
  <c r="BK359" i="1"/>
  <c r="BJ264" i="1"/>
  <c r="M264" i="1" s="1"/>
  <c r="BM264" i="1"/>
  <c r="BO264" i="1" s="1"/>
  <c r="BL59" i="1"/>
  <c r="BK59" i="1"/>
  <c r="BK390" i="1"/>
  <c r="BL390" i="1"/>
  <c r="BM247" i="1"/>
  <c r="BO247" i="1" s="1"/>
  <c r="BL247" i="1"/>
  <c r="BK247" i="1"/>
  <c r="BK450" i="1"/>
  <c r="BL450" i="1"/>
  <c r="BK140" i="1"/>
  <c r="BL140" i="1"/>
  <c r="BL271" i="1"/>
  <c r="BK271" i="1"/>
  <c r="BK418" i="1"/>
  <c r="BL418" i="1"/>
  <c r="BK152" i="1"/>
  <c r="BL152" i="1"/>
  <c r="BK397" i="1"/>
  <c r="BL397" i="1"/>
  <c r="BM205" i="1"/>
  <c r="BO205" i="1" s="1"/>
  <c r="BL346" i="1"/>
  <c r="BK346" i="1"/>
  <c r="BM186" i="1"/>
  <c r="BO186" i="1" s="1"/>
  <c r="BL123" i="1"/>
  <c r="BK123" i="1"/>
  <c r="BK380" i="1"/>
  <c r="BL380" i="1"/>
  <c r="BL117" i="1"/>
  <c r="BK117" i="1"/>
  <c r="BL100" i="1"/>
  <c r="BK100" i="1"/>
  <c r="BL133" i="1"/>
  <c r="BK133" i="1"/>
  <c r="BJ150" i="1"/>
  <c r="M150" i="1" s="1"/>
  <c r="BM150" i="1"/>
  <c r="BO150" i="1" s="1"/>
  <c r="BM279" i="1"/>
  <c r="BO279" i="1" s="1"/>
  <c r="BK360" i="1"/>
  <c r="BL360" i="1"/>
  <c r="BJ288" i="1"/>
  <c r="M288" i="1" s="1"/>
  <c r="BM288" i="1"/>
  <c r="BO288" i="1" s="1"/>
  <c r="BL333" i="1"/>
  <c r="BK333" i="1"/>
  <c r="BL74" i="1"/>
  <c r="BK74" i="1"/>
  <c r="BJ54" i="1"/>
  <c r="M54" i="1" s="1"/>
  <c r="BM54" i="1"/>
  <c r="BO54" i="1" s="1"/>
  <c r="BL312" i="1"/>
  <c r="BK312" i="1"/>
  <c r="BK398" i="1"/>
  <c r="BL398" i="1"/>
  <c r="BL316" i="1"/>
  <c r="BK316" i="1"/>
  <c r="BL62" i="1"/>
  <c r="BK62" i="1"/>
  <c r="BL229" i="1"/>
  <c r="BK229" i="1"/>
  <c r="BK64" i="1"/>
  <c r="BL64" i="1"/>
  <c r="BK191" i="1"/>
  <c r="BL191" i="1"/>
  <c r="BM396" i="1"/>
  <c r="BO396" i="1" s="1"/>
  <c r="BK387" i="1"/>
  <c r="BL387" i="1"/>
  <c r="BK254" i="1"/>
  <c r="BL254" i="1"/>
  <c r="BK205" i="1"/>
  <c r="BL205" i="1"/>
  <c r="BK160" i="1"/>
  <c r="BL160" i="1"/>
  <c r="BJ338" i="1"/>
  <c r="M338" i="1" s="1"/>
  <c r="BM338" i="1"/>
  <c r="BO338" i="1" s="1"/>
  <c r="BL50" i="1"/>
  <c r="BK50" i="1"/>
  <c r="BK396" i="1"/>
  <c r="BL396" i="1"/>
  <c r="BJ189" i="1"/>
  <c r="M189" i="1" s="1"/>
  <c r="BM189" i="1"/>
  <c r="BO189" i="1" s="1"/>
  <c r="BL32" i="1"/>
  <c r="BK32" i="1"/>
  <c r="BL285" i="1"/>
  <c r="BK285" i="1"/>
  <c r="BK141" i="1"/>
  <c r="BL141" i="1"/>
  <c r="BM155" i="1"/>
  <c r="BO155" i="1" s="1"/>
  <c r="BK125" i="1"/>
  <c r="BL125" i="1"/>
  <c r="BK186" i="1"/>
  <c r="BL186" i="1"/>
  <c r="BK373" i="1"/>
  <c r="BL373" i="1"/>
  <c r="BK79" i="1"/>
  <c r="BL79" i="1"/>
  <c r="BL279" i="1"/>
  <c r="BK279" i="1"/>
  <c r="BK207" i="1"/>
  <c r="BL207" i="1"/>
  <c r="BK435" i="1"/>
  <c r="BL435" i="1"/>
  <c r="BJ434" i="1"/>
  <c r="M434" i="1" s="1"/>
  <c r="BM434" i="1"/>
  <c r="BO434" i="1" s="1"/>
  <c r="BK266" i="1"/>
  <c r="BL266" i="1"/>
  <c r="BL48" i="1"/>
  <c r="BK48" i="1"/>
  <c r="BK97" i="1"/>
  <c r="BL97" i="1"/>
  <c r="BK361" i="1"/>
  <c r="BL361" i="1"/>
  <c r="BJ341" i="1"/>
  <c r="M341" i="1" s="1"/>
  <c r="BM341" i="1"/>
  <c r="BO341" i="1" s="1"/>
  <c r="BL431" i="1"/>
  <c r="BK431" i="1"/>
  <c r="BK156" i="1"/>
  <c r="BL156" i="1"/>
  <c r="BM303" i="1"/>
  <c r="BO303" i="1" s="1"/>
  <c r="BM200" i="1"/>
  <c r="BO200" i="1" s="1"/>
  <c r="BK338" i="1" l="1"/>
  <c r="BL338" i="1"/>
  <c r="BK150" i="1"/>
  <c r="BL150" i="1"/>
  <c r="BK350" i="1"/>
  <c r="BL350" i="1"/>
  <c r="BK341" i="1"/>
  <c r="BL341" i="1"/>
  <c r="BK264" i="1"/>
  <c r="BL264" i="1"/>
  <c r="BK381" i="1"/>
  <c r="BL381" i="1"/>
  <c r="BL54" i="1"/>
  <c r="BK54" i="1"/>
  <c r="BL434" i="1"/>
  <c r="BK434" i="1"/>
  <c r="BL331" i="1"/>
  <c r="BK331" i="1"/>
  <c r="BL288" i="1"/>
  <c r="BK288" i="1"/>
  <c r="BL315" i="1"/>
  <c r="BK315" i="1"/>
  <c r="BK189" i="1"/>
  <c r="BL189" i="1"/>
</calcChain>
</file>

<file path=xl/sharedStrings.xml><?xml version="1.0" encoding="utf-8"?>
<sst xmlns="http://schemas.openxmlformats.org/spreadsheetml/2006/main" count="3755" uniqueCount="537">
  <si>
    <t>OPEN 6.3.4</t>
  </si>
  <si>
    <t>Tue Sep  3 2024 16:24:20</t>
  </si>
  <si>
    <t>Unit=</t>
  </si>
  <si>
    <t>PSC-3698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</si>
  <si>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</si>
  <si>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</si>
  <si>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</si>
  <si>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</si>
  <si>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</si>
  <si>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</si>
  <si>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</si>
  <si>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</si>
  <si>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</si>
  <si>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</si>
  <si>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</si>
  <si>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</si>
  <si>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</si>
  <si>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</si>
  <si>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</si>
  <si>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</si>
  <si>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</si>
  <si>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</si>
  <si>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</si>
  <si>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</si>
  <si>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</si>
  <si>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</si>
  <si>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</si>
  <si>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</si>
  <si>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</si>
  <si>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</si>
  <si>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</si>
  <si>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</si>
  <si>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</si>
  <si>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</si>
  <si>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</si>
  <si>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</si>
  <si>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</si>
  <si>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</si>
  <si>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</si>
  <si>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</si>
  <si>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</si>
  <si>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</si>
  <si>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</si>
  <si>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</si>
  <si>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</si>
  <si>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</si>
  <si>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</si>
  <si>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</si>
  <si>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</si>
  <si>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</si>
  <si>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</si>
  <si>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</si>
  <si>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</si>
  <si>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</si>
  <si>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</si>
  <si>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</si>
  <si>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</si>
  <si>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</si>
  <si>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</si>
  <si>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</si>
  <si>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</si>
  <si>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</si>
  <si>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</si>
  <si>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</si>
  <si>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</si>
  <si>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</si>
  <si>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</si>
  <si>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</si>
  <si>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</si>
  <si>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</si>
  <si>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</si>
  <si>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</si>
  <si>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</si>
  <si>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</si>
  <si>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</si>
  <si>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</si>
  <si>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</si>
  <si>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</si>
  <si>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</si>
  <si>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</si>
  <si>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16:26:08</t>
  </si>
  <si>
    <t>LMF24111</t>
  </si>
  <si>
    <t>Block4Treatment1</t>
  </si>
  <si>
    <t>20240903</t>
  </si>
  <si>
    <t>ds</t>
  </si>
  <si>
    <t>Andy</t>
  </si>
  <si>
    <t xml:space="preserve">"16:35:51 Launched AutoProg /User/Configs/AutoProgs/AutoLog2"
</t>
  </si>
  <si>
    <t>16:36:00</t>
  </si>
  <si>
    <t>16:36:05</t>
  </si>
  <si>
    <t>16:36:11</t>
  </si>
  <si>
    <t>16:36:16</t>
  </si>
  <si>
    <t>16:36:21</t>
  </si>
  <si>
    <t>16:36:26</t>
  </si>
  <si>
    <t>16:36:31</t>
  </si>
  <si>
    <t>16:36:36</t>
  </si>
  <si>
    <t>16:36:41</t>
  </si>
  <si>
    <t>16:36:46</t>
  </si>
  <si>
    <t>16:36:51</t>
  </si>
  <si>
    <t>16:36:57</t>
  </si>
  <si>
    <t>16:37:02</t>
  </si>
  <si>
    <t>16:37:07</t>
  </si>
  <si>
    <t>16:37:12</t>
  </si>
  <si>
    <t>16:37:17</t>
  </si>
  <si>
    <t>16:37:22</t>
  </si>
  <si>
    <t>16:37:28</t>
  </si>
  <si>
    <t>16:37:33</t>
  </si>
  <si>
    <t>16:37:38</t>
  </si>
  <si>
    <t>16:37:43</t>
  </si>
  <si>
    <t>16:37:48</t>
  </si>
  <si>
    <t>16:37:53</t>
  </si>
  <si>
    <t>16:37:59</t>
  </si>
  <si>
    <t>16:38:04</t>
  </si>
  <si>
    <t>16:38:09</t>
  </si>
  <si>
    <t>16:38:14</t>
  </si>
  <si>
    <t>16:38:19</t>
  </si>
  <si>
    <t>16:38:24</t>
  </si>
  <si>
    <t>16:38:30</t>
  </si>
  <si>
    <t>16:38:35</t>
  </si>
  <si>
    <t>16:38:40</t>
  </si>
  <si>
    <t>16:38:45</t>
  </si>
  <si>
    <t>16:38:50</t>
  </si>
  <si>
    <t>16:38:55</t>
  </si>
  <si>
    <t>16:39:01</t>
  </si>
  <si>
    <t>16:39:06</t>
  </si>
  <si>
    <t>16:39:11</t>
  </si>
  <si>
    <t>16:39:16</t>
  </si>
  <si>
    <t>16:39:21</t>
  </si>
  <si>
    <t>16:39:26</t>
  </si>
  <si>
    <t>16:39:32</t>
  </si>
  <si>
    <t>16:39:37</t>
  </si>
  <si>
    <t>16:39:42</t>
  </si>
  <si>
    <t>16:39:47</t>
  </si>
  <si>
    <t>16:39:52</t>
  </si>
  <si>
    <t>16:39:57</t>
  </si>
  <si>
    <t>16:40:03</t>
  </si>
  <si>
    <t>16:40:08</t>
  </si>
  <si>
    <t>16:40:13</t>
  </si>
  <si>
    <t>16:40:18</t>
  </si>
  <si>
    <t>16:40:23</t>
  </si>
  <si>
    <t>16:40:28</t>
  </si>
  <si>
    <t>16:40:34</t>
  </si>
  <si>
    <t>16:40:39</t>
  </si>
  <si>
    <t>16:40:44</t>
  </si>
  <si>
    <t>16:40:49</t>
  </si>
  <si>
    <t>16:40:54</t>
  </si>
  <si>
    <t>16:40:59</t>
  </si>
  <si>
    <t>16:41:05</t>
  </si>
  <si>
    <t>16:41:10</t>
  </si>
  <si>
    <t>16:41:15</t>
  </si>
  <si>
    <t>16:41:20</t>
  </si>
  <si>
    <t>16:41:25</t>
  </si>
  <si>
    <t>16:41:30</t>
  </si>
  <si>
    <t>16:41:36</t>
  </si>
  <si>
    <t>16:41:41</t>
  </si>
  <si>
    <t>16:41:46</t>
  </si>
  <si>
    <t>16:41:51</t>
  </si>
  <si>
    <t>16:41:56</t>
  </si>
  <si>
    <t>16:42:01</t>
  </si>
  <si>
    <t>16:42:07</t>
  </si>
  <si>
    <t>16:42:12</t>
  </si>
  <si>
    <t>16:42:17</t>
  </si>
  <si>
    <t>16:42:22</t>
  </si>
  <si>
    <t>16:42:27</t>
  </si>
  <si>
    <t>16:42:32</t>
  </si>
  <si>
    <t>16:42:38</t>
  </si>
  <si>
    <t>16:42:43</t>
  </si>
  <si>
    <t>16:42:48</t>
  </si>
  <si>
    <t>16:42:53</t>
  </si>
  <si>
    <t>16:42:58</t>
  </si>
  <si>
    <t>16:43:03</t>
  </si>
  <si>
    <t>16:43:09</t>
  </si>
  <si>
    <t>16:43:14</t>
  </si>
  <si>
    <t>16:43:19</t>
  </si>
  <si>
    <t>16:43:24</t>
  </si>
  <si>
    <t>16:43:29</t>
  </si>
  <si>
    <t>16:43:34</t>
  </si>
  <si>
    <t>16:43:40</t>
  </si>
  <si>
    <t>16:43:45</t>
  </si>
  <si>
    <t>16:43:50</t>
  </si>
  <si>
    <t>16:43:55</t>
  </si>
  <si>
    <t>16:44:01</t>
  </si>
  <si>
    <t>16:44:06</t>
  </si>
  <si>
    <t>16:44:11</t>
  </si>
  <si>
    <t>16:44:16</t>
  </si>
  <si>
    <t>16:44:36</t>
  </si>
  <si>
    <t>16:44:41</t>
  </si>
  <si>
    <t>16:44:46</t>
  </si>
  <si>
    <t>16:44:51</t>
  </si>
  <si>
    <t>16:44:57</t>
  </si>
  <si>
    <t>16:45:02</t>
  </si>
  <si>
    <t>16:45:07</t>
  </si>
  <si>
    <t>16:45:12</t>
  </si>
  <si>
    <t>16:45:17</t>
  </si>
  <si>
    <t>16:45:22</t>
  </si>
  <si>
    <t>16:45:28</t>
  </si>
  <si>
    <t>16:45:33</t>
  </si>
  <si>
    <t>16:45:38</t>
  </si>
  <si>
    <t>16:45:43</t>
  </si>
  <si>
    <t>16:45:48</t>
  </si>
  <si>
    <t>16:45:53</t>
  </si>
  <si>
    <t>16:45:59</t>
  </si>
  <si>
    <t>16:46:04</t>
  </si>
  <si>
    <t>16:46:09</t>
  </si>
  <si>
    <t>16:46:14</t>
  </si>
  <si>
    <t>16:46:19</t>
  </si>
  <si>
    <t>16:46:25</t>
  </si>
  <si>
    <t>16:46:30</t>
  </si>
  <si>
    <t>16:46:35</t>
  </si>
  <si>
    <t>16:46:40</t>
  </si>
  <si>
    <t>16:46:45</t>
  </si>
  <si>
    <t>16:46:50</t>
  </si>
  <si>
    <t>16:46:56</t>
  </si>
  <si>
    <t>16:47:01</t>
  </si>
  <si>
    <t>16:47:06</t>
  </si>
  <si>
    <t>16:47:11</t>
  </si>
  <si>
    <t>16:47:16</t>
  </si>
  <si>
    <t>16:47:21</t>
  </si>
  <si>
    <t>16:47:27</t>
  </si>
  <si>
    <t>16:47:32</t>
  </si>
  <si>
    <t>16:47:37</t>
  </si>
  <si>
    <t>16:47:42</t>
  </si>
  <si>
    <t>16:47:47</t>
  </si>
  <si>
    <t>16:47:52</t>
  </si>
  <si>
    <t>16:47:58</t>
  </si>
  <si>
    <t>16:48:03</t>
  </si>
  <si>
    <t>16:48:08</t>
  </si>
  <si>
    <t>16:48:13</t>
  </si>
  <si>
    <t>16:48:18</t>
  </si>
  <si>
    <t>16:48:23</t>
  </si>
  <si>
    <t>16:48:29</t>
  </si>
  <si>
    <t>16:48:34</t>
  </si>
  <si>
    <t>16:48:39</t>
  </si>
  <si>
    <t>16:48:44</t>
  </si>
  <si>
    <t>16:48:49</t>
  </si>
  <si>
    <t>16:48:54</t>
  </si>
  <si>
    <t>16:49:00</t>
  </si>
  <si>
    <t>16:49:05</t>
  </si>
  <si>
    <t>16:49:10</t>
  </si>
  <si>
    <t>16:49:15</t>
  </si>
  <si>
    <t>16:49:20</t>
  </si>
  <si>
    <t>16:49:25</t>
  </si>
  <si>
    <t>16:49:31</t>
  </si>
  <si>
    <t>16:49:36</t>
  </si>
  <si>
    <t>16:49:41</t>
  </si>
  <si>
    <t>16:49:46</t>
  </si>
  <si>
    <t>16:49:51</t>
  </si>
  <si>
    <t>16:49:56</t>
  </si>
  <si>
    <t>16:50:02</t>
  </si>
  <si>
    <t>16:50:07</t>
  </si>
  <si>
    <t>16:50:12</t>
  </si>
  <si>
    <t>16:50:17</t>
  </si>
  <si>
    <t>16:50:22</t>
  </si>
  <si>
    <t>16:50:27</t>
  </si>
  <si>
    <t>16:50:33</t>
  </si>
  <si>
    <t>16:50:38</t>
  </si>
  <si>
    <t>16:50:43</t>
  </si>
  <si>
    <t>16:50:48</t>
  </si>
  <si>
    <t>16:50:53</t>
  </si>
  <si>
    <t>16:50:58</t>
  </si>
  <si>
    <t>16:51:04</t>
  </si>
  <si>
    <t>16:51:09</t>
  </si>
  <si>
    <t>16:51:14</t>
  </si>
  <si>
    <t>16:51:19</t>
  </si>
  <si>
    <t>16:51:24</t>
  </si>
  <si>
    <t>16:51:29</t>
  </si>
  <si>
    <t>16:51:35</t>
  </si>
  <si>
    <t>16:51:40</t>
  </si>
  <si>
    <t>16:51:45</t>
  </si>
  <si>
    <t>16:51:50</t>
  </si>
  <si>
    <t>16:51:55</t>
  </si>
  <si>
    <t>16:52:00</t>
  </si>
  <si>
    <t>16:52:06</t>
  </si>
  <si>
    <t>16:52:11</t>
  </si>
  <si>
    <t>16:52:16</t>
  </si>
  <si>
    <t>16:52:22</t>
  </si>
  <si>
    <t>16:52:27</t>
  </si>
  <si>
    <t>16:52:32</t>
  </si>
  <si>
    <t>16:52:37</t>
  </si>
  <si>
    <t>16:52:42</t>
  </si>
  <si>
    <t>16:52:47</t>
  </si>
  <si>
    <t>16:52:53</t>
  </si>
  <si>
    <t>16:52:58</t>
  </si>
  <si>
    <t>16:53:03</t>
  </si>
  <si>
    <t>16:53:08</t>
  </si>
  <si>
    <t>16:53:13</t>
  </si>
  <si>
    <t>16:53:18</t>
  </si>
  <si>
    <t>16:53:24</t>
  </si>
  <si>
    <t>16:53:29</t>
  </si>
  <si>
    <t>16:53:34</t>
  </si>
  <si>
    <t>16:53:39</t>
  </si>
  <si>
    <t>16:53:44</t>
  </si>
  <si>
    <t>16:53:49</t>
  </si>
  <si>
    <t>16:53:55</t>
  </si>
  <si>
    <t>16:54:00</t>
  </si>
  <si>
    <t>16:54:05</t>
  </si>
  <si>
    <t>16:54:10</t>
  </si>
  <si>
    <t>16:54:15</t>
  </si>
  <si>
    <t>16:54:20</t>
  </si>
  <si>
    <t>16:54:26</t>
  </si>
  <si>
    <t>16:54:31</t>
  </si>
  <si>
    <t>16:54:36</t>
  </si>
  <si>
    <t>16:54:56</t>
  </si>
  <si>
    <t>16:55:01</t>
  </si>
  <si>
    <t>16:55:06</t>
  </si>
  <si>
    <t>16:55:11</t>
  </si>
  <si>
    <t>16:55:17</t>
  </si>
  <si>
    <t>16:55:22</t>
  </si>
  <si>
    <t>16:55:27</t>
  </si>
  <si>
    <t>16:55:32</t>
  </si>
  <si>
    <t>16:55:37</t>
  </si>
  <si>
    <t>16:55:42</t>
  </si>
  <si>
    <t>16:55:48</t>
  </si>
  <si>
    <t>16:55:53</t>
  </si>
  <si>
    <t>16:55:58</t>
  </si>
  <si>
    <t>16:56:03</t>
  </si>
  <si>
    <t>16:56:08</t>
  </si>
  <si>
    <t>16:56:13</t>
  </si>
  <si>
    <t>16:56:19</t>
  </si>
  <si>
    <t>16:56:24</t>
  </si>
  <si>
    <t>16:56:29</t>
  </si>
  <si>
    <t>16:56:34</t>
  </si>
  <si>
    <t>16:56:39</t>
  </si>
  <si>
    <t>16:56:44</t>
  </si>
  <si>
    <t>16:56:50</t>
  </si>
  <si>
    <t>16:56:55</t>
  </si>
  <si>
    <t>16:57:00</t>
  </si>
  <si>
    <t>16:57:05</t>
  </si>
  <si>
    <t>16:57:10</t>
  </si>
  <si>
    <t>16:57:15</t>
  </si>
  <si>
    <t>16:57:21</t>
  </si>
  <si>
    <t>16:57:26</t>
  </si>
  <si>
    <t>16:57:31</t>
  </si>
  <si>
    <t>16:57:37</t>
  </si>
  <si>
    <t>16:57:42</t>
  </si>
  <si>
    <t>16:57:47</t>
  </si>
  <si>
    <t>16:57:52</t>
  </si>
  <si>
    <t>16:57:57</t>
  </si>
  <si>
    <t>16:58:02</t>
  </si>
  <si>
    <t>16:58:08</t>
  </si>
  <si>
    <t>16:58:13</t>
  </si>
  <si>
    <t>16:58:18</t>
  </si>
  <si>
    <t>16:58:23</t>
  </si>
  <si>
    <t>16:58:28</t>
  </si>
  <si>
    <t>16:58:33</t>
  </si>
  <si>
    <t>16:58:39</t>
  </si>
  <si>
    <t>16:58:44</t>
  </si>
  <si>
    <t>16:58:49</t>
  </si>
  <si>
    <t>16:58:54</t>
  </si>
  <si>
    <t>16:58:59</t>
  </si>
  <si>
    <t>16:59:04</t>
  </si>
  <si>
    <t>16:59:10</t>
  </si>
  <si>
    <t>16:59:15</t>
  </si>
  <si>
    <t>16:59:20</t>
  </si>
  <si>
    <t>16:59:25</t>
  </si>
  <si>
    <t>16:59:30</t>
  </si>
  <si>
    <t>16:59:35</t>
  </si>
  <si>
    <t>16:59:41</t>
  </si>
  <si>
    <t>16:59:46</t>
  </si>
  <si>
    <t>16:59:51</t>
  </si>
  <si>
    <t>16:59:56</t>
  </si>
  <si>
    <t>17:00:01</t>
  </si>
  <si>
    <t>17:00:06</t>
  </si>
  <si>
    <t>17:00:12</t>
  </si>
  <si>
    <t>17:00:17</t>
  </si>
  <si>
    <t>17:00:22</t>
  </si>
  <si>
    <t>17:00:27</t>
  </si>
  <si>
    <t>17:00:32</t>
  </si>
  <si>
    <t>17:00:37</t>
  </si>
  <si>
    <t>17:00:43</t>
  </si>
  <si>
    <t>17:00:48</t>
  </si>
  <si>
    <t>17:00:53</t>
  </si>
  <si>
    <t>17:00:58</t>
  </si>
  <si>
    <t>17:01:03</t>
  </si>
  <si>
    <t>17:01:08</t>
  </si>
  <si>
    <t>17:01:14</t>
  </si>
  <si>
    <t>17:01:19</t>
  </si>
  <si>
    <t>17:01:24</t>
  </si>
  <si>
    <t>17:01:29</t>
  </si>
  <si>
    <t>17:01:34</t>
  </si>
  <si>
    <t>17:01:39</t>
  </si>
  <si>
    <t>17:01:45</t>
  </si>
  <si>
    <t>17:01:50</t>
  </si>
  <si>
    <t>17:01:55</t>
  </si>
  <si>
    <t>17:02:00</t>
  </si>
  <si>
    <t>17:02:05</t>
  </si>
  <si>
    <t>17:02:10</t>
  </si>
  <si>
    <t>17:02:16</t>
  </si>
  <si>
    <t>17:02:21</t>
  </si>
  <si>
    <t>17:02:26</t>
  </si>
  <si>
    <t>17:02:31</t>
  </si>
  <si>
    <t>17:02:36</t>
  </si>
  <si>
    <t>17:02:41</t>
  </si>
  <si>
    <t>17:02:47</t>
  </si>
  <si>
    <t>17:02:52</t>
  </si>
  <si>
    <t>17:02:57</t>
  </si>
  <si>
    <t>17:03:02</t>
  </si>
  <si>
    <t>17:03:07</t>
  </si>
  <si>
    <t>17:03:12</t>
  </si>
  <si>
    <t>17:03:18</t>
  </si>
  <si>
    <t>17:03:23</t>
  </si>
  <si>
    <t>17:03:28</t>
  </si>
  <si>
    <t>17:03:33</t>
  </si>
  <si>
    <t>17:03:38</t>
  </si>
  <si>
    <t>17:03:44</t>
  </si>
  <si>
    <t>17:03:49</t>
  </si>
  <si>
    <t>17:03:54</t>
  </si>
  <si>
    <t>17:03:59</t>
  </si>
  <si>
    <t>17:04:04</t>
  </si>
  <si>
    <t>17:04:09</t>
  </si>
  <si>
    <t>17:04:15</t>
  </si>
  <si>
    <t>17:04:20</t>
  </si>
  <si>
    <t>17:04:25</t>
  </si>
  <si>
    <t>17:04:30</t>
  </si>
  <si>
    <t>17:04:35</t>
  </si>
  <si>
    <t>17:04:40</t>
  </si>
  <si>
    <t>17:04:45</t>
  </si>
  <si>
    <t>17:04:50</t>
  </si>
  <si>
    <t>17:04:55</t>
  </si>
  <si>
    <t>17:05:16</t>
  </si>
  <si>
    <t>17:05:21</t>
  </si>
  <si>
    <t>17:05:26</t>
  </si>
  <si>
    <t>17:05:31</t>
  </si>
  <si>
    <t>17:05:36</t>
  </si>
  <si>
    <t>17:05:42</t>
  </si>
  <si>
    <t>17:05:47</t>
  </si>
  <si>
    <t>17:05:52</t>
  </si>
  <si>
    <t>17:05:57</t>
  </si>
  <si>
    <t>17:06:02</t>
  </si>
  <si>
    <t>17:06:07</t>
  </si>
  <si>
    <t>17:06:13</t>
  </si>
  <si>
    <t>17:06:18</t>
  </si>
  <si>
    <t>17:06:23</t>
  </si>
  <si>
    <t>17:06:28</t>
  </si>
  <si>
    <t>17:06:33</t>
  </si>
  <si>
    <t>17:06:38</t>
  </si>
  <si>
    <t>17:06:44</t>
  </si>
  <si>
    <t>17:06:49</t>
  </si>
  <si>
    <t>17:06:54</t>
  </si>
  <si>
    <t>17:06:59</t>
  </si>
  <si>
    <t>17:07:04</t>
  </si>
  <si>
    <t>17:07:09</t>
  </si>
  <si>
    <t>17:07:15</t>
  </si>
  <si>
    <t>17:07:20</t>
  </si>
  <si>
    <t>17:07:25</t>
  </si>
  <si>
    <t>17:07:30</t>
  </si>
  <si>
    <t>17:07:35</t>
  </si>
  <si>
    <t>17:07:41</t>
  </si>
  <si>
    <t>17:07:46</t>
  </si>
  <si>
    <t>17:07:51</t>
  </si>
  <si>
    <t>17:07:56</t>
  </si>
  <si>
    <t>17:08:01</t>
  </si>
  <si>
    <t>17:08:06</t>
  </si>
  <si>
    <t>17:08:12</t>
  </si>
  <si>
    <t>17:08:17</t>
  </si>
  <si>
    <t>17:08:22</t>
  </si>
  <si>
    <t>17:08:27</t>
  </si>
  <si>
    <t>17:08:32</t>
  </si>
  <si>
    <t>17:08:37</t>
  </si>
  <si>
    <t>17:08:43</t>
  </si>
  <si>
    <t>17:08:48</t>
  </si>
  <si>
    <t>17:08:53</t>
  </si>
  <si>
    <t>17:08:58</t>
  </si>
  <si>
    <t>17:09:03</t>
  </si>
  <si>
    <t>17:09:08</t>
  </si>
  <si>
    <t>17:09:13</t>
  </si>
  <si>
    <t>17:09:18</t>
  </si>
  <si>
    <t>17:09:23</t>
  </si>
  <si>
    <t>17:09:29</t>
  </si>
  <si>
    <t>17:09:34</t>
  </si>
  <si>
    <t>17:09:39</t>
  </si>
  <si>
    <t>17:09:44</t>
  </si>
  <si>
    <t>17:09:49</t>
  </si>
  <si>
    <t>17:09:54</t>
  </si>
  <si>
    <t>17:10:00</t>
  </si>
  <si>
    <t>17:10:05</t>
  </si>
  <si>
    <t>17:10:10</t>
  </si>
  <si>
    <t>17:10:15</t>
  </si>
  <si>
    <t>17:10:20</t>
  </si>
  <si>
    <t>17:10:25</t>
  </si>
  <si>
    <t>17:10:31</t>
  </si>
  <si>
    <t>17:10:36</t>
  </si>
  <si>
    <t>17:10:41</t>
  </si>
  <si>
    <t>17:10:46</t>
  </si>
  <si>
    <t>17:10:51</t>
  </si>
  <si>
    <t>17:10:56</t>
  </si>
  <si>
    <t>17:11:02</t>
  </si>
  <si>
    <t>17:11:07</t>
  </si>
  <si>
    <t>17:11:12</t>
  </si>
  <si>
    <t>17:11:17</t>
  </si>
  <si>
    <t>17:11:22</t>
  </si>
  <si>
    <t>17:11:27</t>
  </si>
  <si>
    <t>17:11:33</t>
  </si>
  <si>
    <t>17:11:38</t>
  </si>
  <si>
    <t>17:11:43</t>
  </si>
  <si>
    <t>17:11:48</t>
  </si>
  <si>
    <t>17:11:54</t>
  </si>
  <si>
    <t>17:11:59</t>
  </si>
  <si>
    <t>17:12:04</t>
  </si>
  <si>
    <t>17:12:09</t>
  </si>
  <si>
    <t>17:12:14</t>
  </si>
  <si>
    <t>17:12:20</t>
  </si>
  <si>
    <t>17:12:25</t>
  </si>
  <si>
    <t>17:12:30</t>
  </si>
  <si>
    <t>17:12:35</t>
  </si>
  <si>
    <t>17:12:40</t>
  </si>
  <si>
    <t>17:12:45</t>
  </si>
  <si>
    <t>17:12:51</t>
  </si>
  <si>
    <t>17:12:56</t>
  </si>
  <si>
    <t>17:13:01</t>
  </si>
  <si>
    <t>17:13:06</t>
  </si>
  <si>
    <t>17:13:11</t>
  </si>
  <si>
    <t>17:13:16</t>
  </si>
  <si>
    <t>17:13:22</t>
  </si>
  <si>
    <t>17:13:27</t>
  </si>
  <si>
    <t>17:13:32</t>
  </si>
  <si>
    <t>17:13:37</t>
  </si>
  <si>
    <t>17:13:42</t>
  </si>
  <si>
    <t>17:13:47</t>
  </si>
  <si>
    <t>17:13:53</t>
  </si>
  <si>
    <t>17:13:58</t>
  </si>
  <si>
    <t>17:14:03</t>
  </si>
  <si>
    <t>17:14:08</t>
  </si>
  <si>
    <t>17:14:13</t>
  </si>
  <si>
    <t>17:14:18</t>
  </si>
  <si>
    <t>17:14:24</t>
  </si>
  <si>
    <t>17:14:29</t>
  </si>
  <si>
    <t>17:14:34</t>
  </si>
  <si>
    <t>17:14:39</t>
  </si>
  <si>
    <t>17:14:44</t>
  </si>
  <si>
    <t>17:14:49</t>
  </si>
  <si>
    <t>17:14:55</t>
  </si>
  <si>
    <t>17:15:00</t>
  </si>
  <si>
    <t>17:15:05</t>
  </si>
  <si>
    <t>17:15:10</t>
  </si>
  <si>
    <t>17:15:15</t>
  </si>
  <si>
    <t>17:15:35</t>
  </si>
  <si>
    <t>17:15:41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</si>
</sst>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E5B7-DA87-4373-AF99-8E023FF4546E}">
  <dimension ref="A1:BO462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81</v>
      </c>
      <c r="D11" s="1" t="s">
        <v>10</v>
      </c>
      <c r="E11" s="1" t="s">
        <v>10</v>
      </c>
      <c r="F11" s="1" t="s">
        <v>82</v>
      </c>
      <c r="G11" s="1" t="s">
        <v>83</v>
      </c>
      <c r="H11" s="1" t="s">
        <v>84</v>
      </c>
      <c r="I11" s="1">
        <v>260.50000001117587</v>
      </c>
      <c r="J11" s="1">
        <v>0</v>
      </c>
      <c r="K11">
        <f>(X11-Y11*(1000-Z11)/(1000-AA11))*AV11</f>
        <v>0.43062306917840265</v>
      </c>
      <c r="L11">
        <f>IF(BG11&lt;&gt;0,1/(1/BG11-1/T11),0)</f>
        <v>8.5310309215795386E-3</v>
      </c>
      <c r="M11">
        <f>((BJ11-AW11/2)*Y11-K11)/(BJ11+AW11/2)</f>
        <v>312.13676310081615</v>
      </c>
      <c r="N11">
        <f>AW11*1000</f>
        <v>0.38634300546873573</v>
      </c>
      <c r="O11">
        <f>(BB11-BH11)</f>
        <v>4.4103678148014858</v>
      </c>
      <c r="P11">
        <f>(V11+BA11*J11)</f>
        <v>30.978322982788086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30.960292816162109</v>
      </c>
      <c r="V11" s="1">
        <v>30.978322982788086</v>
      </c>
      <c r="W11" s="1">
        <v>31.018781661987305</v>
      </c>
      <c r="X11" s="1">
        <v>420.40109252929688</v>
      </c>
      <c r="Y11" s="1">
        <v>419.68997192382813</v>
      </c>
      <c r="Z11" s="1">
        <v>0.49713447690010071</v>
      </c>
      <c r="AA11" s="1">
        <v>0.96017056703567505</v>
      </c>
      <c r="AB11" s="1">
        <v>1.0977892875671387</v>
      </c>
      <c r="AC11" s="1">
        <v>2.120281457901001</v>
      </c>
      <c r="AD11" s="1">
        <v>500.14077758789063</v>
      </c>
      <c r="AE11" s="1">
        <v>0.30081045627593994</v>
      </c>
      <c r="AF11" s="1">
        <v>1.23024582862854</v>
      </c>
      <c r="AG11" s="1">
        <v>99.396469116210938</v>
      </c>
      <c r="AH11" s="1">
        <v>1.9988641738891602</v>
      </c>
      <c r="AI11" s="1">
        <v>0.10795921087265015</v>
      </c>
      <c r="AJ11" s="1">
        <v>0.10322514921426773</v>
      </c>
      <c r="AK11" s="1">
        <v>2.4509311188012362E-3</v>
      </c>
      <c r="AL11" s="1">
        <v>0.11713342368602753</v>
      </c>
      <c r="AM11" s="1">
        <v>3.0572921968996525E-3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85</v>
      </c>
      <c r="AV11">
        <f>AD11*0.000001/(Q11*0.0001)</f>
        <v>0.83356796264648425</v>
      </c>
      <c r="AW11">
        <f>(AA11-Z11)/(1000-AA11)*AV11</f>
        <v>3.8634300546873575E-4</v>
      </c>
      <c r="AX11">
        <f>(V11+273.15)</f>
        <v>304.12832298278806</v>
      </c>
      <c r="AY11">
        <f>(U11+273.15)</f>
        <v>304.11029281616209</v>
      </c>
      <c r="AZ11">
        <f>(AE11*AQ11+AF11*AR11)*AS11</f>
        <v>4.8129671928368367E-2</v>
      </c>
      <c r="BA11">
        <f>((AZ11+0.00000010773*(AY11^4-AX11^4))-AW11*44100)/(R11*0.92*2*29.3+0.00000043092*AX11^3)</f>
        <v>-0.19405444142022296</v>
      </c>
      <c r="BB11">
        <f>0.61365*EXP(17.502*P11/(240.97+P11))</f>
        <v>4.5058053789141423</v>
      </c>
      <c r="BC11">
        <f>BB11*1000/AG11</f>
        <v>45.331644262394363</v>
      </c>
      <c r="BD11">
        <f>(BC11-AA11)</f>
        <v>44.371473695358688</v>
      </c>
      <c r="BE11">
        <f>IF(J11,V11,(U11+V11)/2)</f>
        <v>30.969307899475098</v>
      </c>
      <c r="BF11">
        <f>0.61365*EXP(17.502*BE11/(240.97+BE11))</f>
        <v>4.5034894628047457</v>
      </c>
      <c r="BG11">
        <f>IF(BD11&lt;&gt;0,(1000-(BC11+AA11)/2)/BD11*AW11,0)</f>
        <v>8.5054814411834653E-3</v>
      </c>
      <c r="BH11">
        <f>AA11*AG11/1000</f>
        <v>9.543756411265622E-2</v>
      </c>
      <c r="BI11">
        <f>(BF11-BH11)</f>
        <v>4.4080518986920891</v>
      </c>
      <c r="BJ11">
        <f>1/(1.6/L11+1.37/T11)</f>
        <v>5.3182154729159185E-3</v>
      </c>
      <c r="BK11">
        <f>M11*AG11*0.001</f>
        <v>31.025292133584326</v>
      </c>
      <c r="BL11">
        <f>M11/Y11</f>
        <v>0.743731763877998</v>
      </c>
      <c r="BM11">
        <f>(1-AW11*AG11/BB11/L11)*100</f>
        <v>9.8947005702820778E-2</v>
      </c>
      <c r="BN11">
        <f>(Y11-K11/(T11/1.35))</f>
        <v>419.48527434053295</v>
      </c>
      <c r="BO11">
        <f>K11*BM11/100/BN11</f>
        <v>1.0157415739741142E-6</v>
      </c>
    </row>
    <row r="12" spans="1:67" x14ac:dyDescent="0.25">
      <c r="A12" s="1" t="s">
        <v>9</v>
      </c>
      <c r="B12" s="1" t="s">
        <v>86</v>
      </c>
    </row>
    <row r="13" spans="1:67" x14ac:dyDescent="0.25">
      <c r="A13" s="1">
        <v>2</v>
      </c>
      <c r="B13" s="1" t="s">
        <v>87</v>
      </c>
      <c r="C13" s="1" t="s">
        <v>81</v>
      </c>
      <c r="D13" s="1" t="s">
        <v>10</v>
      </c>
      <c r="E13" s="1" t="s">
        <v>10</v>
      </c>
      <c r="F13" s="1" t="s">
        <v>82</v>
      </c>
      <c r="G13" s="1" t="s">
        <v>83</v>
      </c>
      <c r="H13" s="1" t="s">
        <v>84</v>
      </c>
      <c r="I13" s="1">
        <v>835.00000029057264</v>
      </c>
      <c r="J13" s="1">
        <v>0</v>
      </c>
      <c r="K13">
        <f t="shared" ref="K13:K76" si="0">(X13-Y13*(1000-Z13)/(1000-AA13))*AV13</f>
        <v>-0.83791767392086891</v>
      </c>
      <c r="L13">
        <f t="shared" ref="L13:L76" si="1">IF(BG13&lt;&gt;0,1/(1/BG13-1/T13),0)</f>
        <v>1.882667288368205E-2</v>
      </c>
      <c r="M13">
        <f t="shared" ref="M13:M76" si="2">((BJ13-AW13/2)*Y13-K13)/(BJ13+AW13/2)</f>
        <v>484.1999216351839</v>
      </c>
      <c r="N13">
        <f t="shared" ref="N13:N76" si="3">AW13*1000</f>
        <v>0.18813200918365403</v>
      </c>
      <c r="O13">
        <f t="shared" ref="O13:O76" si="4">(BB13-BH13)</f>
        <v>0.95941886792095143</v>
      </c>
      <c r="P13">
        <f t="shared" ref="P13:P76" si="5">(V13+BA13*J13)</f>
        <v>30.981435775756836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31.053256988525391</v>
      </c>
      <c r="V13" s="1">
        <v>30.981435775756836</v>
      </c>
      <c r="W13" s="1">
        <v>30.978174209594727</v>
      </c>
      <c r="X13" s="1">
        <v>418.9422607421875</v>
      </c>
      <c r="Y13" s="1">
        <v>419.85287475585938</v>
      </c>
      <c r="Z13" s="1">
        <v>35.4664306640625</v>
      </c>
      <c r="AA13" s="1">
        <v>35.684108734130859</v>
      </c>
      <c r="AB13" s="1">
        <v>77.911026000976563</v>
      </c>
      <c r="AC13" s="1">
        <v>78.389205932617188</v>
      </c>
      <c r="AD13" s="1">
        <v>500.05593872070313</v>
      </c>
      <c r="AE13" s="1">
        <v>0.23655484616756439</v>
      </c>
      <c r="AF13" s="1">
        <v>0.18297673761844635</v>
      </c>
      <c r="AG13" s="1">
        <v>99.40521240234375</v>
      </c>
      <c r="AH13" s="1">
        <v>2.1017496585845947</v>
      </c>
      <c r="AI13" s="1">
        <v>0.14076592028141022</v>
      </c>
      <c r="AJ13" s="1">
        <v>1.2747770175337791E-2</v>
      </c>
      <c r="AK13" s="1">
        <v>8.5086924955248833E-3</v>
      </c>
      <c r="AL13" s="1">
        <v>1.6867047175765038E-2</v>
      </c>
      <c r="AM13" s="1">
        <v>8.4768077358603477E-3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85</v>
      </c>
      <c r="AV13">
        <f t="shared" ref="AV13:AV76" si="8">AD13*0.000001/(Q13*0.0001)</f>
        <v>0.83342656453450503</v>
      </c>
      <c r="AW13">
        <f t="shared" ref="AW13:AW76" si="9">(AA13-Z13)/(1000-AA13)*AV13</f>
        <v>1.8813200918365403E-4</v>
      </c>
      <c r="AX13">
        <f t="shared" ref="AX13:AX76" si="10">(V13+273.15)</f>
        <v>304.13143577575681</v>
      </c>
      <c r="AY13">
        <f t="shared" ref="AY13:AY76" si="11">(U13+273.15)</f>
        <v>304.20325698852537</v>
      </c>
      <c r="AZ13">
        <f t="shared" ref="AZ13:AZ76" si="12">(AE13*AQ13+AF13*AR13)*AS13</f>
        <v>3.7848774540824248E-2</v>
      </c>
      <c r="BA13">
        <f t="shared" ref="BA13:BA76" si="13">((AZ13+0.00000010773*(AY13^4-AX13^4))-AW13*44100)/(R13*0.92*2*29.3+0.00000043092*AX13^3)</f>
        <v>-8.33115341897364E-2</v>
      </c>
      <c r="BB13">
        <f t="shared" ref="BB13:BB76" si="14">0.61365*EXP(17.502*P13/(240.97+P13))</f>
        <v>4.5066052760255593</v>
      </c>
      <c r="BC13">
        <f t="shared" ref="BC13:BC76" si="15">BB13*1000/AG13</f>
        <v>45.335703904389057</v>
      </c>
      <c r="BD13">
        <f t="shared" ref="BD13:BD76" si="16">(BC13-AA13)</f>
        <v>9.6515951702581972</v>
      </c>
      <c r="BE13">
        <f t="shared" ref="BE13:BE76" si="17">IF(J13,V13,(U13+V13)/2)</f>
        <v>31.017346382141113</v>
      </c>
      <c r="BF13">
        <f t="shared" ref="BF13:BF76" si="18">0.61365*EXP(17.502*BE13/(240.97+BE13))</f>
        <v>4.5158422039573489</v>
      </c>
      <c r="BG13">
        <f t="shared" ref="BG13:BG76" si="19">IF(BD13&lt;&gt;0,(1000-(BC13+AA13)/2)/BD13*AW13,0)</f>
        <v>1.8702690688086648E-2</v>
      </c>
      <c r="BH13">
        <f t="shared" ref="BH13:BH76" si="20">AA13*AG13/1000</f>
        <v>3.5471864081046078</v>
      </c>
      <c r="BI13">
        <f t="shared" ref="BI13:BI76" si="21">(BF13-BH13)</f>
        <v>0.96865579585274109</v>
      </c>
      <c r="BJ13">
        <f t="shared" ref="BJ13:BJ76" si="22">1/(1.6/L13+1.37/T13)</f>
        <v>1.1700257835238802E-2</v>
      </c>
      <c r="BK13">
        <f t="shared" ref="BK13:BK76" si="23">M13*AG13*0.001</f>
        <v>48.131996055343656</v>
      </c>
      <c r="BL13">
        <f t="shared" ref="BL13:BL76" si="24">M13/Y13</f>
        <v>1.1532609415065735</v>
      </c>
      <c r="BM13">
        <f t="shared" ref="BM13:BM76" si="25">(1-AW13*AG13/BB13/L13)*100</f>
        <v>77.958113908423059</v>
      </c>
      <c r="BN13">
        <f t="shared" ref="BN13:BN76" si="26">(Y13-K13/(T13/1.35))</f>
        <v>420.25118068772497</v>
      </c>
      <c r="BO13">
        <f t="shared" ref="BO13:BO76" si="27">K13*BM13/100/BN13</f>
        <v>-1.5543675894617653E-3</v>
      </c>
    </row>
    <row r="14" spans="1:67" x14ac:dyDescent="0.25">
      <c r="A14" s="1">
        <v>3</v>
      </c>
      <c r="B14" s="1" t="s">
        <v>88</v>
      </c>
      <c r="C14" s="1" t="s">
        <v>81</v>
      </c>
      <c r="D14" s="1" t="s">
        <v>10</v>
      </c>
      <c r="E14" s="1" t="s">
        <v>10</v>
      </c>
      <c r="F14" s="1" t="s">
        <v>82</v>
      </c>
      <c r="G14" s="1" t="s">
        <v>83</v>
      </c>
      <c r="H14" s="1" t="s">
        <v>84</v>
      </c>
      <c r="I14" s="1">
        <v>840.00000017881393</v>
      </c>
      <c r="J14" s="1">
        <v>0</v>
      </c>
      <c r="K14">
        <f t="shared" si="0"/>
        <v>-0.74928819536730562</v>
      </c>
      <c r="L14">
        <f t="shared" si="1"/>
        <v>1.9957604660139381E-2</v>
      </c>
      <c r="M14">
        <f t="shared" si="2"/>
        <v>473.08640012781973</v>
      </c>
      <c r="N14">
        <f t="shared" si="3"/>
        <v>0.19546980527413371</v>
      </c>
      <c r="O14">
        <f t="shared" si="4"/>
        <v>0.94080234749850833</v>
      </c>
      <c r="P14">
        <f t="shared" si="5"/>
        <v>30.913822174072266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31.044391632080078</v>
      </c>
      <c r="V14" s="1">
        <v>30.913822174072266</v>
      </c>
      <c r="W14" s="1">
        <v>31.016506195068359</v>
      </c>
      <c r="X14" s="1">
        <v>418.89166259765625</v>
      </c>
      <c r="Y14" s="1">
        <v>419.69192504882813</v>
      </c>
      <c r="Z14" s="1">
        <v>35.470844268798828</v>
      </c>
      <c r="AA14" s="1">
        <v>35.696910858154297</v>
      </c>
      <c r="AB14" s="1">
        <v>77.960037231445313</v>
      </c>
      <c r="AC14" s="1">
        <v>78.456893920898438</v>
      </c>
      <c r="AD14" s="1">
        <v>500.27420043945313</v>
      </c>
      <c r="AE14" s="1">
        <v>0.28039127588272095</v>
      </c>
      <c r="AF14" s="1">
        <v>0.11061383783817291</v>
      </c>
      <c r="AG14" s="1">
        <v>99.405128479003906</v>
      </c>
      <c r="AH14" s="1">
        <v>2.1017496585845947</v>
      </c>
      <c r="AI14" s="1">
        <v>0.14076592028141022</v>
      </c>
      <c r="AJ14" s="1">
        <v>1.2747770175337791E-2</v>
      </c>
      <c r="AK14" s="1">
        <v>8.5086924955248833E-3</v>
      </c>
      <c r="AL14" s="1">
        <v>1.6867047175765038E-2</v>
      </c>
      <c r="AM14" s="1">
        <v>8.4768077358603477E-3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85</v>
      </c>
      <c r="AV14">
        <f t="shared" si="8"/>
        <v>0.83379033406575509</v>
      </c>
      <c r="AW14">
        <f t="shared" si="9"/>
        <v>1.9546980527413371E-4</v>
      </c>
      <c r="AX14">
        <f t="shared" si="10"/>
        <v>304.06382217407224</v>
      </c>
      <c r="AY14">
        <f t="shared" si="11"/>
        <v>304.19439163208006</v>
      </c>
      <c r="AZ14">
        <f t="shared" si="12"/>
        <v>4.4862603138478008E-2</v>
      </c>
      <c r="BA14">
        <f t="shared" si="13"/>
        <v>-7.8861784607883761E-2</v>
      </c>
      <c r="BB14">
        <f t="shared" si="14"/>
        <v>4.4892583576568859</v>
      </c>
      <c r="BC14">
        <f t="shared" si="15"/>
        <v>45.161234901528196</v>
      </c>
      <c r="BD14">
        <f t="shared" si="16"/>
        <v>9.4643240433738995</v>
      </c>
      <c r="BE14">
        <f t="shared" si="17"/>
        <v>30.979106903076172</v>
      </c>
      <c r="BF14">
        <f t="shared" si="18"/>
        <v>4.5060068119397565</v>
      </c>
      <c r="BG14">
        <f t="shared" si="19"/>
        <v>1.9818334770798095E-2</v>
      </c>
      <c r="BH14">
        <f t="shared" si="20"/>
        <v>3.5484560101583775</v>
      </c>
      <c r="BI14">
        <f t="shared" si="21"/>
        <v>0.95755080178137897</v>
      </c>
      <c r="BJ14">
        <f t="shared" si="22"/>
        <v>1.239889692145627E-2</v>
      </c>
      <c r="BK14">
        <f t="shared" si="23"/>
        <v>47.027214386375377</v>
      </c>
      <c r="BL14">
        <f t="shared" si="24"/>
        <v>1.1272230221555479</v>
      </c>
      <c r="BM14">
        <f t="shared" si="25"/>
        <v>78.312701553135454</v>
      </c>
      <c r="BN14">
        <f t="shared" si="26"/>
        <v>420.04810077131305</v>
      </c>
      <c r="BO14">
        <f t="shared" si="27"/>
        <v>-1.3969538896459327E-3</v>
      </c>
    </row>
    <row r="15" spans="1:67" x14ac:dyDescent="0.25">
      <c r="A15" s="1">
        <v>4</v>
      </c>
      <c r="B15" s="1" t="s">
        <v>89</v>
      </c>
      <c r="C15" s="1" t="s">
        <v>81</v>
      </c>
      <c r="D15" s="1" t="s">
        <v>10</v>
      </c>
      <c r="E15" s="1" t="s">
        <v>10</v>
      </c>
      <c r="F15" s="1" t="s">
        <v>82</v>
      </c>
      <c r="G15" s="1" t="s">
        <v>83</v>
      </c>
      <c r="H15" s="1" t="s">
        <v>84</v>
      </c>
      <c r="I15" s="1">
        <v>845.50000005587935</v>
      </c>
      <c r="J15" s="1">
        <v>0</v>
      </c>
      <c r="K15">
        <f t="shared" si="0"/>
        <v>-0.56593907154893475</v>
      </c>
      <c r="L15">
        <f t="shared" si="1"/>
        <v>2.0412823640475083E-2</v>
      </c>
      <c r="M15">
        <f t="shared" si="2"/>
        <v>457.93317216975743</v>
      </c>
      <c r="N15">
        <f t="shared" si="3"/>
        <v>0.20331318735508733</v>
      </c>
      <c r="O15">
        <f t="shared" si="4"/>
        <v>0.95680225594892132</v>
      </c>
      <c r="P15">
        <f t="shared" si="5"/>
        <v>30.982067108154297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31.054609298706055</v>
      </c>
      <c r="V15" s="1">
        <v>30.982067108154297</v>
      </c>
      <c r="W15" s="1">
        <v>31.024160385131836</v>
      </c>
      <c r="X15" s="1">
        <v>419.76535034179688</v>
      </c>
      <c r="Y15" s="1">
        <v>420.34188842773438</v>
      </c>
      <c r="Z15" s="1">
        <v>35.476310729980469</v>
      </c>
      <c r="AA15" s="1">
        <v>35.711559295654297</v>
      </c>
      <c r="AB15" s="1">
        <v>77.927810668945313</v>
      </c>
      <c r="AC15" s="1">
        <v>78.444564819335938</v>
      </c>
      <c r="AD15" s="1">
        <v>500.03082275390625</v>
      </c>
      <c r="AE15" s="1">
        <v>0.25848647952079773</v>
      </c>
      <c r="AF15" s="1">
        <v>2.6879435405135155E-2</v>
      </c>
      <c r="AG15" s="1">
        <v>99.4066162109375</v>
      </c>
      <c r="AH15" s="1">
        <v>2.1017496585845947</v>
      </c>
      <c r="AI15" s="1">
        <v>0.14076592028141022</v>
      </c>
      <c r="AJ15" s="1">
        <v>1.2747770175337791E-2</v>
      </c>
      <c r="AK15" s="1">
        <v>8.5086924955248833E-3</v>
      </c>
      <c r="AL15" s="1">
        <v>1.6867047175765038E-2</v>
      </c>
      <c r="AM15" s="1">
        <v>8.4768077358603477E-3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85</v>
      </c>
      <c r="AV15">
        <f t="shared" si="8"/>
        <v>0.83338470458984359</v>
      </c>
      <c r="AW15">
        <f t="shared" si="9"/>
        <v>2.0331318735508733E-4</v>
      </c>
      <c r="AX15">
        <f t="shared" si="10"/>
        <v>304.13206710815427</v>
      </c>
      <c r="AY15">
        <f t="shared" si="11"/>
        <v>304.20460929870603</v>
      </c>
      <c r="AZ15">
        <f t="shared" si="12"/>
        <v>4.1357835798907949E-2</v>
      </c>
      <c r="BA15">
        <f t="shared" si="13"/>
        <v>-9.072293644268549E-2</v>
      </c>
      <c r="BB15">
        <f t="shared" si="14"/>
        <v>4.5067675251461656</v>
      </c>
      <c r="BC15">
        <f t="shared" si="15"/>
        <v>45.336695855162766</v>
      </c>
      <c r="BD15">
        <f t="shared" si="16"/>
        <v>9.6251365595084692</v>
      </c>
      <c r="BE15">
        <f t="shared" si="17"/>
        <v>31.018338203430176</v>
      </c>
      <c r="BF15">
        <f t="shared" si="18"/>
        <v>4.5160975541184296</v>
      </c>
      <c r="BG15">
        <f t="shared" si="19"/>
        <v>2.0267151183453833E-2</v>
      </c>
      <c r="BH15">
        <f t="shared" si="20"/>
        <v>3.5499652691972443</v>
      </c>
      <c r="BI15">
        <f t="shared" si="21"/>
        <v>0.9661322849211853</v>
      </c>
      <c r="BJ15">
        <f t="shared" si="22"/>
        <v>1.2679977194920995E-2</v>
      </c>
      <c r="BK15">
        <f t="shared" si="23"/>
        <v>45.521587096136244</v>
      </c>
      <c r="BL15">
        <f t="shared" si="24"/>
        <v>1.0894302585036937</v>
      </c>
      <c r="BM15">
        <f t="shared" si="25"/>
        <v>78.030883092264446</v>
      </c>
      <c r="BN15">
        <f t="shared" si="26"/>
        <v>420.61090875787926</v>
      </c>
      <c r="BO15">
        <f t="shared" si="27"/>
        <v>-1.0499186923085802E-3</v>
      </c>
    </row>
    <row r="16" spans="1:67" x14ac:dyDescent="0.25">
      <c r="A16" s="1">
        <v>5</v>
      </c>
      <c r="B16" s="1" t="s">
        <v>90</v>
      </c>
      <c r="C16" s="1" t="s">
        <v>81</v>
      </c>
      <c r="D16" s="1" t="s">
        <v>10</v>
      </c>
      <c r="E16" s="1" t="s">
        <v>10</v>
      </c>
      <c r="F16" s="1" t="s">
        <v>82</v>
      </c>
      <c r="G16" s="1" t="s">
        <v>83</v>
      </c>
      <c r="H16" s="1" t="s">
        <v>84</v>
      </c>
      <c r="I16" s="1">
        <v>850.49999994412065</v>
      </c>
      <c r="J16" s="1">
        <v>0</v>
      </c>
      <c r="K16">
        <f t="shared" si="0"/>
        <v>-1.0160736768853185</v>
      </c>
      <c r="L16">
        <f t="shared" si="1"/>
        <v>2.0074561399189474E-2</v>
      </c>
      <c r="M16">
        <f t="shared" si="2"/>
        <v>494.40180420735845</v>
      </c>
      <c r="N16">
        <f t="shared" si="3"/>
        <v>0.20031292132891715</v>
      </c>
      <c r="O16">
        <f t="shared" si="4"/>
        <v>0.95843581249267107</v>
      </c>
      <c r="P16">
        <f t="shared" si="5"/>
        <v>30.990821838378906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31.055341720581055</v>
      </c>
      <c r="V16" s="1">
        <v>30.990821838378906</v>
      </c>
      <c r="W16" s="1">
        <v>31.011259078979492</v>
      </c>
      <c r="X16" s="1">
        <v>419.15597534179688</v>
      </c>
      <c r="Y16" s="1">
        <v>420.27349853515625</v>
      </c>
      <c r="Z16" s="1">
        <v>35.486263275146484</v>
      </c>
      <c r="AA16" s="1">
        <v>35.717899322509766</v>
      </c>
      <c r="AB16" s="1">
        <v>77.946136474609375</v>
      </c>
      <c r="AC16" s="1">
        <v>78.454925537109375</v>
      </c>
      <c r="AD16" s="1">
        <v>500.33187866210938</v>
      </c>
      <c r="AE16" s="1">
        <v>0.11034196615219116</v>
      </c>
      <c r="AF16" s="1">
        <v>9.7174160182476044E-2</v>
      </c>
      <c r="AG16" s="1">
        <v>99.406242370605469</v>
      </c>
      <c r="AH16" s="1">
        <v>2.1017496585845947</v>
      </c>
      <c r="AI16" s="1">
        <v>0.14076592028141022</v>
      </c>
      <c r="AJ16" s="1">
        <v>1.2747770175337791E-2</v>
      </c>
      <c r="AK16" s="1">
        <v>8.5086924955248833E-3</v>
      </c>
      <c r="AL16" s="1">
        <v>1.6867047175765038E-2</v>
      </c>
      <c r="AM16" s="1">
        <v>8.4768077358603477E-3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85</v>
      </c>
      <c r="AV16">
        <f t="shared" si="8"/>
        <v>0.83388646443684877</v>
      </c>
      <c r="AW16">
        <f t="shared" si="9"/>
        <v>2.0031292132891715E-4</v>
      </c>
      <c r="AX16">
        <f t="shared" si="10"/>
        <v>304.14082183837888</v>
      </c>
      <c r="AY16">
        <f t="shared" si="11"/>
        <v>304.20534172058103</v>
      </c>
      <c r="AZ16">
        <f t="shared" si="12"/>
        <v>1.7654714189736964E-2</v>
      </c>
      <c r="BA16">
        <f t="shared" si="13"/>
        <v>-9.0593739721698166E-2</v>
      </c>
      <c r="BB16">
        <f t="shared" si="14"/>
        <v>4.5090179695149617</v>
      </c>
      <c r="BC16">
        <f t="shared" si="15"/>
        <v>45.359505218037327</v>
      </c>
      <c r="BD16">
        <f t="shared" si="16"/>
        <v>9.6416058955275616</v>
      </c>
      <c r="BE16">
        <f t="shared" si="17"/>
        <v>31.02308177947998</v>
      </c>
      <c r="BF16">
        <f t="shared" si="18"/>
        <v>4.5173189892908239</v>
      </c>
      <c r="BG16">
        <f t="shared" si="19"/>
        <v>1.9933660173708977E-2</v>
      </c>
      <c r="BH16">
        <f t="shared" si="20"/>
        <v>3.5505821570222906</v>
      </c>
      <c r="BI16">
        <f t="shared" si="21"/>
        <v>0.96673683226853324</v>
      </c>
      <c r="BJ16">
        <f t="shared" si="22"/>
        <v>1.2471120545955025E-2</v>
      </c>
      <c r="BK16">
        <f t="shared" si="23"/>
        <v>49.146625577501304</v>
      </c>
      <c r="BL16">
        <f t="shared" si="24"/>
        <v>1.1763811088031317</v>
      </c>
      <c r="BM16">
        <f t="shared" si="25"/>
        <v>78.001422910722468</v>
      </c>
      <c r="BN16">
        <f t="shared" si="26"/>
        <v>420.75649129842157</v>
      </c>
      <c r="BO16">
        <f t="shared" si="27"/>
        <v>-1.8836356471794216E-3</v>
      </c>
    </row>
    <row r="17" spans="1:67" x14ac:dyDescent="0.25">
      <c r="A17" s="1">
        <v>6</v>
      </c>
      <c r="B17" s="1" t="s">
        <v>91</v>
      </c>
      <c r="C17" s="1" t="s">
        <v>81</v>
      </c>
      <c r="D17" s="1" t="s">
        <v>10</v>
      </c>
      <c r="E17" s="1" t="s">
        <v>10</v>
      </c>
      <c r="F17" s="1" t="s">
        <v>82</v>
      </c>
      <c r="G17" s="1" t="s">
        <v>83</v>
      </c>
      <c r="H17" s="1" t="s">
        <v>84</v>
      </c>
      <c r="I17" s="1">
        <v>855.49999983236194</v>
      </c>
      <c r="J17" s="1">
        <v>0</v>
      </c>
      <c r="K17">
        <f t="shared" si="0"/>
        <v>-0.82695247717524445</v>
      </c>
      <c r="L17">
        <f t="shared" si="1"/>
        <v>2.1039433935631506E-2</v>
      </c>
      <c r="M17">
        <f t="shared" si="2"/>
        <v>476.23986722966566</v>
      </c>
      <c r="N17">
        <f t="shared" si="3"/>
        <v>0.20938867213531009</v>
      </c>
      <c r="O17">
        <f t="shared" si="4"/>
        <v>0.95623911273993389</v>
      </c>
      <c r="P17">
        <f t="shared" si="5"/>
        <v>30.987215042114258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31.056198120117188</v>
      </c>
      <c r="V17" s="1">
        <v>30.987215042114258</v>
      </c>
      <c r="W17" s="1">
        <v>31.0006103515625</v>
      </c>
      <c r="X17" s="1">
        <v>419.24862670898438</v>
      </c>
      <c r="Y17" s="1">
        <v>420.1351318359375</v>
      </c>
      <c r="Z17" s="1">
        <v>35.488334655761719</v>
      </c>
      <c r="AA17" s="1">
        <v>35.730548858642578</v>
      </c>
      <c r="AB17" s="1">
        <v>77.9471435546875</v>
      </c>
      <c r="AC17" s="1">
        <v>78.479141235351563</v>
      </c>
      <c r="AD17" s="1">
        <v>500.15341186523438</v>
      </c>
      <c r="AE17" s="1">
        <v>0.32423093914985657</v>
      </c>
      <c r="AF17" s="1">
        <v>0.11681824922561646</v>
      </c>
      <c r="AG17" s="1">
        <v>99.406578063964844</v>
      </c>
      <c r="AH17" s="1">
        <v>2.1017496585845947</v>
      </c>
      <c r="AI17" s="1">
        <v>0.14076592028141022</v>
      </c>
      <c r="AJ17" s="1">
        <v>1.2747770175337791E-2</v>
      </c>
      <c r="AK17" s="1">
        <v>8.5086924955248833E-3</v>
      </c>
      <c r="AL17" s="1">
        <v>1.6867047175765038E-2</v>
      </c>
      <c r="AM17" s="1">
        <v>8.4768077358603477E-3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85</v>
      </c>
      <c r="AV17">
        <f t="shared" si="8"/>
        <v>0.83358901977539046</v>
      </c>
      <c r="AW17">
        <f t="shared" si="9"/>
        <v>2.093886721353101E-4</v>
      </c>
      <c r="AX17">
        <f t="shared" si="10"/>
        <v>304.13721504211424</v>
      </c>
      <c r="AY17">
        <f t="shared" si="11"/>
        <v>304.20619812011716</v>
      </c>
      <c r="AZ17">
        <f t="shared" si="12"/>
        <v>5.1876949104436854E-2</v>
      </c>
      <c r="BA17">
        <f t="shared" si="13"/>
        <v>-9.4111446964953785E-2</v>
      </c>
      <c r="BB17">
        <f t="shared" si="14"/>
        <v>4.5080907071248975</v>
      </c>
      <c r="BC17">
        <f t="shared" si="15"/>
        <v>45.350024062030286</v>
      </c>
      <c r="BD17">
        <f t="shared" si="16"/>
        <v>9.619475203387708</v>
      </c>
      <c r="BE17">
        <f t="shared" si="17"/>
        <v>31.021706581115723</v>
      </c>
      <c r="BF17">
        <f t="shared" si="18"/>
        <v>4.5169648564363483</v>
      </c>
      <c r="BG17">
        <f t="shared" si="19"/>
        <v>2.0884714720678717E-2</v>
      </c>
      <c r="BH17">
        <f t="shared" si="20"/>
        <v>3.5518515943849636</v>
      </c>
      <c r="BI17">
        <f t="shared" si="21"/>
        <v>0.9651132620513847</v>
      </c>
      <c r="BJ17">
        <f t="shared" si="22"/>
        <v>1.3066759635094511E-2</v>
      </c>
      <c r="BK17">
        <f t="shared" si="23"/>
        <v>47.34137553893801</v>
      </c>
      <c r="BL17">
        <f t="shared" si="24"/>
        <v>1.133539737913746</v>
      </c>
      <c r="BM17">
        <f t="shared" si="25"/>
        <v>78.054695563847119</v>
      </c>
      <c r="BN17">
        <f t="shared" si="26"/>
        <v>420.52822543842541</v>
      </c>
      <c r="BO17">
        <f t="shared" si="27"/>
        <v>-1.5349153742150923E-3</v>
      </c>
    </row>
    <row r="18" spans="1:67" x14ac:dyDescent="0.25">
      <c r="A18" s="1">
        <v>7</v>
      </c>
      <c r="B18" s="1" t="s">
        <v>92</v>
      </c>
      <c r="C18" s="1" t="s">
        <v>81</v>
      </c>
      <c r="D18" s="1" t="s">
        <v>10</v>
      </c>
      <c r="E18" s="1" t="s">
        <v>10</v>
      </c>
      <c r="F18" s="1" t="s">
        <v>82</v>
      </c>
      <c r="G18" s="1" t="s">
        <v>83</v>
      </c>
      <c r="H18" s="1" t="s">
        <v>84</v>
      </c>
      <c r="I18" s="1">
        <v>860.99999970942736</v>
      </c>
      <c r="J18" s="1">
        <v>0</v>
      </c>
      <c r="K18">
        <f t="shared" si="0"/>
        <v>-0.88553431174303732</v>
      </c>
      <c r="L18">
        <f t="shared" si="1"/>
        <v>2.1481671456484889E-2</v>
      </c>
      <c r="M18">
        <f t="shared" si="2"/>
        <v>479.32860560003229</v>
      </c>
      <c r="N18">
        <f t="shared" si="3"/>
        <v>0.21362887869047695</v>
      </c>
      <c r="O18">
        <f t="shared" si="4"/>
        <v>0.95566080765826511</v>
      </c>
      <c r="P18">
        <f t="shared" si="5"/>
        <v>30.988321304321289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31.053077697753906</v>
      </c>
      <c r="V18" s="1">
        <v>30.988321304321289</v>
      </c>
      <c r="W18" s="1">
        <v>31.00390625</v>
      </c>
      <c r="X18" s="1">
        <v>419.19305419921875</v>
      </c>
      <c r="Y18" s="1">
        <v>420.1473388671875</v>
      </c>
      <c r="Z18" s="1">
        <v>35.492202758789063</v>
      </c>
      <c r="AA18" s="1">
        <v>35.739227294921875</v>
      </c>
      <c r="AB18" s="1">
        <v>77.969505310058594</v>
      </c>
      <c r="AC18" s="1">
        <v>78.512168884277344</v>
      </c>
      <c r="AD18" s="1">
        <v>500.3404541015625</v>
      </c>
      <c r="AE18" s="1">
        <v>0.18214081227779388</v>
      </c>
      <c r="AF18" s="1">
        <v>0.1085461899638176</v>
      </c>
      <c r="AG18" s="1">
        <v>99.406578063964844</v>
      </c>
      <c r="AH18" s="1">
        <v>2.1017496585845947</v>
      </c>
      <c r="AI18" s="1">
        <v>0.14076592028141022</v>
      </c>
      <c r="AJ18" s="1">
        <v>1.2747770175337791E-2</v>
      </c>
      <c r="AK18" s="1">
        <v>8.5086924955248833E-3</v>
      </c>
      <c r="AL18" s="1">
        <v>1.6867047175765038E-2</v>
      </c>
      <c r="AM18" s="1">
        <v>8.4768077358603477E-3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85</v>
      </c>
      <c r="AV18">
        <f t="shared" si="8"/>
        <v>0.83390075683593745</v>
      </c>
      <c r="AW18">
        <f t="shared" si="9"/>
        <v>2.1362887869047696E-4</v>
      </c>
      <c r="AX18">
        <f t="shared" si="10"/>
        <v>304.13832130432127</v>
      </c>
      <c r="AY18">
        <f t="shared" si="11"/>
        <v>304.20307769775388</v>
      </c>
      <c r="AZ18">
        <f t="shared" si="12"/>
        <v>2.9142529313060717E-2</v>
      </c>
      <c r="BA18">
        <f t="shared" si="13"/>
        <v>-9.7054451236768674E-2</v>
      </c>
      <c r="BB18">
        <f t="shared" si="14"/>
        <v>4.5083750956966995</v>
      </c>
      <c r="BC18">
        <f t="shared" si="15"/>
        <v>45.352884924735157</v>
      </c>
      <c r="BD18">
        <f t="shared" si="16"/>
        <v>9.6136576298132823</v>
      </c>
      <c r="BE18">
        <f t="shared" si="17"/>
        <v>31.020699501037598</v>
      </c>
      <c r="BF18">
        <f t="shared" si="18"/>
        <v>4.5167055345387475</v>
      </c>
      <c r="BG18">
        <f t="shared" si="19"/>
        <v>2.1320404582828273E-2</v>
      </c>
      <c r="BH18">
        <f t="shared" si="20"/>
        <v>3.5527142880384344</v>
      </c>
      <c r="BI18">
        <f t="shared" si="21"/>
        <v>0.96399124650031309</v>
      </c>
      <c r="BJ18">
        <f t="shared" si="22"/>
        <v>1.3339648449804193E-2</v>
      </c>
      <c r="BK18">
        <f t="shared" si="23"/>
        <v>47.648416450871025</v>
      </c>
      <c r="BL18">
        <f t="shared" si="24"/>
        <v>1.1408583638597138</v>
      </c>
      <c r="BM18">
        <f t="shared" si="25"/>
        <v>78.072608396198092</v>
      </c>
      <c r="BN18">
        <f t="shared" si="26"/>
        <v>420.56827946817435</v>
      </c>
      <c r="BO18">
        <f t="shared" si="27"/>
        <v>-1.6438703753296898E-3</v>
      </c>
    </row>
    <row r="19" spans="1:67" x14ac:dyDescent="0.25">
      <c r="A19" s="1">
        <v>8</v>
      </c>
      <c r="B19" s="1" t="s">
        <v>93</v>
      </c>
      <c r="C19" s="1" t="s">
        <v>81</v>
      </c>
      <c r="D19" s="1" t="s">
        <v>10</v>
      </c>
      <c r="E19" s="1" t="s">
        <v>10</v>
      </c>
      <c r="F19" s="1" t="s">
        <v>82</v>
      </c>
      <c r="G19" s="1" t="s">
        <v>83</v>
      </c>
      <c r="H19" s="1" t="s">
        <v>84</v>
      </c>
      <c r="I19" s="1">
        <v>865.99999959766865</v>
      </c>
      <c r="J19" s="1">
        <v>0</v>
      </c>
      <c r="K19">
        <f t="shared" si="0"/>
        <v>-0.80194689359328475</v>
      </c>
      <c r="L19">
        <f t="shared" si="1"/>
        <v>2.1730550627434272E-2</v>
      </c>
      <c r="M19">
        <f t="shared" si="2"/>
        <v>472.39238015779495</v>
      </c>
      <c r="N19">
        <f t="shared" si="3"/>
        <v>0.21570390811277085</v>
      </c>
      <c r="O19">
        <f t="shared" si="4"/>
        <v>0.95398348227310414</v>
      </c>
      <c r="P19">
        <f t="shared" si="5"/>
        <v>30.983078002929688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31.053762435913086</v>
      </c>
      <c r="V19" s="1">
        <v>30.983078002929688</v>
      </c>
      <c r="W19" s="1">
        <v>31.026958465576172</v>
      </c>
      <c r="X19" s="1">
        <v>419.23919677734375</v>
      </c>
      <c r="Y19" s="1">
        <v>420.09262084960938</v>
      </c>
      <c r="Z19" s="1">
        <v>35.492874145507813</v>
      </c>
      <c r="AA19" s="1">
        <v>35.742416381835938</v>
      </c>
      <c r="AB19" s="1">
        <v>77.968208312988281</v>
      </c>
      <c r="AC19" s="1">
        <v>78.516380310058594</v>
      </c>
      <c r="AD19" s="1">
        <v>500.10162353515625</v>
      </c>
      <c r="AE19" s="1">
        <v>5.8949634432792664E-2</v>
      </c>
      <c r="AF19" s="1">
        <v>0.24190089106559753</v>
      </c>
      <c r="AG19" s="1">
        <v>99.406929016113281</v>
      </c>
      <c r="AH19" s="1">
        <v>2.1017496585845947</v>
      </c>
      <c r="AI19" s="1">
        <v>0.14076592028141022</v>
      </c>
      <c r="AJ19" s="1">
        <v>1.2747770175337791E-2</v>
      </c>
      <c r="AK19" s="1">
        <v>8.5086924955248833E-3</v>
      </c>
      <c r="AL19" s="1">
        <v>1.6867047175765038E-2</v>
      </c>
      <c r="AM19" s="1">
        <v>8.4768077358603477E-3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85</v>
      </c>
      <c r="AV19">
        <f t="shared" si="8"/>
        <v>0.83350270589192699</v>
      </c>
      <c r="AW19">
        <f t="shared" si="9"/>
        <v>2.1570390811277086E-4</v>
      </c>
      <c r="AX19">
        <f t="shared" si="10"/>
        <v>304.13307800292966</v>
      </c>
      <c r="AY19">
        <f t="shared" si="11"/>
        <v>304.20376243591306</v>
      </c>
      <c r="AZ19">
        <f t="shared" si="12"/>
        <v>9.431941298426505E-3</v>
      </c>
      <c r="BA19">
        <f t="shared" si="13"/>
        <v>-9.7498881536787638E-2</v>
      </c>
      <c r="BB19">
        <f t="shared" si="14"/>
        <v>4.5070273304066335</v>
      </c>
      <c r="BC19">
        <f t="shared" si="15"/>
        <v>45.339166746375099</v>
      </c>
      <c r="BD19">
        <f t="shared" si="16"/>
        <v>9.5967503645391616</v>
      </c>
      <c r="BE19">
        <f t="shared" si="17"/>
        <v>31.018420219421387</v>
      </c>
      <c r="BF19">
        <f t="shared" si="18"/>
        <v>4.5161186701754978</v>
      </c>
      <c r="BG19">
        <f t="shared" si="19"/>
        <v>2.156553969551403E-2</v>
      </c>
      <c r="BH19">
        <f t="shared" si="20"/>
        <v>3.5530438481335294</v>
      </c>
      <c r="BI19">
        <f t="shared" si="21"/>
        <v>0.96307482204196848</v>
      </c>
      <c r="BJ19">
        <f t="shared" si="22"/>
        <v>1.3493191012796333E-2</v>
      </c>
      <c r="BK19">
        <f t="shared" si="23"/>
        <v>46.959075802098724</v>
      </c>
      <c r="BL19">
        <f t="shared" si="24"/>
        <v>1.124495781912124</v>
      </c>
      <c r="BM19">
        <f t="shared" si="25"/>
        <v>78.106572950922555</v>
      </c>
      <c r="BN19">
        <f t="shared" si="26"/>
        <v>420.47382799525258</v>
      </c>
      <c r="BO19">
        <f t="shared" si="27"/>
        <v>-1.4896842413677372E-3</v>
      </c>
    </row>
    <row r="20" spans="1:67" x14ac:dyDescent="0.25">
      <c r="A20" s="1">
        <v>9</v>
      </c>
      <c r="B20" s="1" t="s">
        <v>94</v>
      </c>
      <c r="C20" s="1" t="s">
        <v>81</v>
      </c>
      <c r="D20" s="1" t="s">
        <v>10</v>
      </c>
      <c r="E20" s="1" t="s">
        <v>10</v>
      </c>
      <c r="F20" s="1" t="s">
        <v>82</v>
      </c>
      <c r="G20" s="1" t="s">
        <v>83</v>
      </c>
      <c r="H20" s="1" t="s">
        <v>84</v>
      </c>
      <c r="I20" s="1">
        <v>870.99999948590994</v>
      </c>
      <c r="J20" s="1">
        <v>0</v>
      </c>
      <c r="K20">
        <f t="shared" si="0"/>
        <v>-0.85934879139659359</v>
      </c>
      <c r="L20">
        <f t="shared" si="1"/>
        <v>2.2483162006184179E-2</v>
      </c>
      <c r="M20">
        <f t="shared" si="2"/>
        <v>474.56986233527249</v>
      </c>
      <c r="N20">
        <f t="shared" si="3"/>
        <v>0.22327009964455521</v>
      </c>
      <c r="O20">
        <f t="shared" si="4"/>
        <v>0.95462948877245823</v>
      </c>
      <c r="P20">
        <f t="shared" si="5"/>
        <v>30.989608764648438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31.061800003051758</v>
      </c>
      <c r="V20" s="1">
        <v>30.989608764648438</v>
      </c>
      <c r="W20" s="1">
        <v>31.03875732421875</v>
      </c>
      <c r="X20" s="1">
        <v>419.23806762695313</v>
      </c>
      <c r="Y20" s="1">
        <v>420.15658569335938</v>
      </c>
      <c r="Z20" s="1">
        <v>35.494491577148438</v>
      </c>
      <c r="AA20" s="1">
        <v>35.752799987792969</v>
      </c>
      <c r="AB20" s="1">
        <v>77.936065673828125</v>
      </c>
      <c r="AC20" s="1">
        <v>78.50323486328125</v>
      </c>
      <c r="AD20" s="1">
        <v>500.07098388671875</v>
      </c>
      <c r="AE20" s="1">
        <v>0.26678815484046936</v>
      </c>
      <c r="AF20" s="1">
        <v>0.12095191329717636</v>
      </c>
      <c r="AG20" s="1">
        <v>99.406944274902344</v>
      </c>
      <c r="AH20" s="1">
        <v>2.1017496585845947</v>
      </c>
      <c r="AI20" s="1">
        <v>0.14076592028141022</v>
      </c>
      <c r="AJ20" s="1">
        <v>1.2747770175337791E-2</v>
      </c>
      <c r="AK20" s="1">
        <v>8.5086924955248833E-3</v>
      </c>
      <c r="AL20" s="1">
        <v>1.6867047175765038E-2</v>
      </c>
      <c r="AM20" s="1">
        <v>8.4768077358603477E-3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85</v>
      </c>
      <c r="AV20">
        <f t="shared" si="8"/>
        <v>0.83345163981119785</v>
      </c>
      <c r="AW20">
        <f t="shared" si="9"/>
        <v>2.2327009964455522E-4</v>
      </c>
      <c r="AX20">
        <f t="shared" si="10"/>
        <v>304.13960876464841</v>
      </c>
      <c r="AY20">
        <f t="shared" si="11"/>
        <v>304.21180000305174</v>
      </c>
      <c r="AZ20">
        <f t="shared" si="12"/>
        <v>4.2686103820366306E-2</v>
      </c>
      <c r="BA20">
        <f t="shared" si="13"/>
        <v>-0.10067895780952726</v>
      </c>
      <c r="BB20">
        <f t="shared" si="14"/>
        <v>4.508706084830723</v>
      </c>
      <c r="BC20">
        <f t="shared" si="15"/>
        <v>45.356047484592615</v>
      </c>
      <c r="BD20">
        <f t="shared" si="16"/>
        <v>9.6032474967996464</v>
      </c>
      <c r="BE20">
        <f t="shared" si="17"/>
        <v>31.025704383850098</v>
      </c>
      <c r="BF20">
        <f t="shared" si="18"/>
        <v>4.5179944137122972</v>
      </c>
      <c r="BG20">
        <f t="shared" si="19"/>
        <v>2.2306569677323931E-2</v>
      </c>
      <c r="BH20">
        <f t="shared" si="20"/>
        <v>3.5540765960582648</v>
      </c>
      <c r="BI20">
        <f t="shared" si="21"/>
        <v>0.96391781765403239</v>
      </c>
      <c r="BJ20">
        <f t="shared" si="22"/>
        <v>1.3957364942228288E-2</v>
      </c>
      <c r="BK20">
        <f t="shared" si="23"/>
        <v>47.175539859710511</v>
      </c>
      <c r="BL20">
        <f t="shared" si="24"/>
        <v>1.1295071373262378</v>
      </c>
      <c r="BM20">
        <f t="shared" si="25"/>
        <v>78.10535161709852</v>
      </c>
      <c r="BN20">
        <f t="shared" si="26"/>
        <v>420.56507895207432</v>
      </c>
      <c r="BO20">
        <f t="shared" si="27"/>
        <v>-1.595941814308559E-3</v>
      </c>
    </row>
    <row r="21" spans="1:67" x14ac:dyDescent="0.25">
      <c r="A21" s="1">
        <v>10</v>
      </c>
      <c r="B21" s="1" t="s">
        <v>95</v>
      </c>
      <c r="C21" s="1" t="s">
        <v>81</v>
      </c>
      <c r="D21" s="1" t="s">
        <v>10</v>
      </c>
      <c r="E21" s="1" t="s">
        <v>10</v>
      </c>
      <c r="F21" s="1" t="s">
        <v>82</v>
      </c>
      <c r="G21" s="1" t="s">
        <v>83</v>
      </c>
      <c r="H21" s="1" t="s">
        <v>84</v>
      </c>
      <c r="I21" s="1">
        <v>876.49999936297536</v>
      </c>
      <c r="J21" s="1">
        <v>0</v>
      </c>
      <c r="K21">
        <f t="shared" si="0"/>
        <v>-0.80811551126921288</v>
      </c>
      <c r="L21">
        <f t="shared" si="1"/>
        <v>2.223665525407318E-2</v>
      </c>
      <c r="M21">
        <f t="shared" si="2"/>
        <v>471.57237355793399</v>
      </c>
      <c r="N21">
        <f t="shared" si="3"/>
        <v>0.22097259160068616</v>
      </c>
      <c r="O21">
        <f t="shared" si="4"/>
        <v>0.95519026203172164</v>
      </c>
      <c r="P21">
        <f t="shared" si="5"/>
        <v>30.994668960571289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31.066167831420898</v>
      </c>
      <c r="V21" s="1">
        <v>30.994668960571289</v>
      </c>
      <c r="W21" s="1">
        <v>31.0343017578125</v>
      </c>
      <c r="X21" s="1">
        <v>419.31484985351563</v>
      </c>
      <c r="Y21" s="1">
        <v>420.17276000976563</v>
      </c>
      <c r="Z21" s="1">
        <v>35.504581451416016</v>
      </c>
      <c r="AA21" s="1">
        <v>35.760143280029297</v>
      </c>
      <c r="AB21" s="1">
        <v>77.939041137695313</v>
      </c>
      <c r="AC21" s="1">
        <v>78.500045776367188</v>
      </c>
      <c r="AD21" s="1">
        <v>500.24038696289063</v>
      </c>
      <c r="AE21" s="1">
        <v>8.9938603341579437E-2</v>
      </c>
      <c r="AF21" s="1">
        <v>6.306147575378418E-2</v>
      </c>
      <c r="AG21" s="1">
        <v>99.407234191894531</v>
      </c>
      <c r="AH21" s="1">
        <v>2.1017496585845947</v>
      </c>
      <c r="AI21" s="1">
        <v>0.14076592028141022</v>
      </c>
      <c r="AJ21" s="1">
        <v>1.2747770175337791E-2</v>
      </c>
      <c r="AK21" s="1">
        <v>8.5086924955248833E-3</v>
      </c>
      <c r="AL21" s="1">
        <v>1.6867047175765038E-2</v>
      </c>
      <c r="AM21" s="1">
        <v>8.4768077358603477E-3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85</v>
      </c>
      <c r="AV21">
        <f t="shared" si="8"/>
        <v>0.83373397827148432</v>
      </c>
      <c r="AW21">
        <f t="shared" si="9"/>
        <v>2.2097259160068616E-4</v>
      </c>
      <c r="AX21">
        <f t="shared" si="10"/>
        <v>304.14466896057127</v>
      </c>
      <c r="AY21">
        <f t="shared" si="11"/>
        <v>304.21616783142088</v>
      </c>
      <c r="AZ21">
        <f t="shared" si="12"/>
        <v>1.43901762130072E-2</v>
      </c>
      <c r="BA21">
        <f t="shared" si="13"/>
        <v>-9.9949034226609945E-2</v>
      </c>
      <c r="BB21">
        <f t="shared" si="14"/>
        <v>4.5100071998052975</v>
      </c>
      <c r="BC21">
        <f t="shared" si="15"/>
        <v>45.369003940892604</v>
      </c>
      <c r="BD21">
        <f t="shared" si="16"/>
        <v>9.6088606608633071</v>
      </c>
      <c r="BE21">
        <f t="shared" si="17"/>
        <v>31.030418395996094</v>
      </c>
      <c r="BF21">
        <f t="shared" si="18"/>
        <v>4.5192086795620217</v>
      </c>
      <c r="BG21">
        <f t="shared" si="19"/>
        <v>2.2063899157817309E-2</v>
      </c>
      <c r="BH21">
        <f t="shared" si="20"/>
        <v>3.5548169377735759</v>
      </c>
      <c r="BI21">
        <f t="shared" si="21"/>
        <v>0.96439174178844578</v>
      </c>
      <c r="BJ21">
        <f t="shared" si="22"/>
        <v>1.3805354664745768E-2</v>
      </c>
      <c r="BK21">
        <f t="shared" si="23"/>
        <v>46.877705376701115</v>
      </c>
      <c r="BL21">
        <f t="shared" si="24"/>
        <v>1.1223297139656883</v>
      </c>
      <c r="BM21">
        <f t="shared" si="25"/>
        <v>78.096692434898657</v>
      </c>
      <c r="BN21">
        <f t="shared" si="26"/>
        <v>420.55689942081892</v>
      </c>
      <c r="BO21">
        <f t="shared" si="27"/>
        <v>-1.5006565965836678E-3</v>
      </c>
    </row>
    <row r="22" spans="1:67" x14ac:dyDescent="0.25">
      <c r="A22" s="1">
        <v>11</v>
      </c>
      <c r="B22" s="1" t="s">
        <v>96</v>
      </c>
      <c r="C22" s="1" t="s">
        <v>81</v>
      </c>
      <c r="D22" s="1" t="s">
        <v>10</v>
      </c>
      <c r="E22" s="1" t="s">
        <v>10</v>
      </c>
      <c r="F22" s="1" t="s">
        <v>82</v>
      </c>
      <c r="G22" s="1" t="s">
        <v>83</v>
      </c>
      <c r="H22" s="1" t="s">
        <v>84</v>
      </c>
      <c r="I22" s="1">
        <v>881.49999925121665</v>
      </c>
      <c r="J22" s="1">
        <v>0</v>
      </c>
      <c r="K22">
        <f t="shared" si="0"/>
        <v>-0.97747531541964605</v>
      </c>
      <c r="L22">
        <f t="shared" si="1"/>
        <v>2.2989611011177181E-2</v>
      </c>
      <c r="M22">
        <f t="shared" si="2"/>
        <v>481.52344487611543</v>
      </c>
      <c r="N22">
        <f t="shared" si="3"/>
        <v>0.2282123870621714</v>
      </c>
      <c r="O22">
        <f t="shared" si="4"/>
        <v>0.95442464829456375</v>
      </c>
      <c r="P22">
        <f t="shared" si="5"/>
        <v>30.994846343994141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31.067731857299805</v>
      </c>
      <c r="V22" s="1">
        <v>30.994846343994141</v>
      </c>
      <c r="W22" s="1">
        <v>31.01806640625</v>
      </c>
      <c r="X22" s="1">
        <v>419.17660522460938</v>
      </c>
      <c r="Y22" s="1">
        <v>420.2337646484375</v>
      </c>
      <c r="Z22" s="1">
        <v>35.504360198974609</v>
      </c>
      <c r="AA22" s="1">
        <v>35.768238067626953</v>
      </c>
      <c r="AB22" s="1">
        <v>77.931755065917969</v>
      </c>
      <c r="AC22" s="1">
        <v>78.510971069335938</v>
      </c>
      <c r="AD22" s="1">
        <v>500.34426879882813</v>
      </c>
      <c r="AE22" s="1">
        <v>0.15946586430072784</v>
      </c>
      <c r="AF22" s="1">
        <v>5.4789356887340546E-2</v>
      </c>
      <c r="AG22" s="1">
        <v>99.407417297363281</v>
      </c>
      <c r="AH22" s="1">
        <v>2.1017496585845947</v>
      </c>
      <c r="AI22" s="1">
        <v>0.14076592028141022</v>
      </c>
      <c r="AJ22" s="1">
        <v>1.2747770175337791E-2</v>
      </c>
      <c r="AK22" s="1">
        <v>8.5086924955248833E-3</v>
      </c>
      <c r="AL22" s="1">
        <v>1.6867047175765038E-2</v>
      </c>
      <c r="AM22" s="1">
        <v>8.4768077358603477E-3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85</v>
      </c>
      <c r="AV22">
        <f t="shared" si="8"/>
        <v>0.83390711466471346</v>
      </c>
      <c r="AW22">
        <f t="shared" si="9"/>
        <v>2.2821238706217139E-4</v>
      </c>
      <c r="AX22">
        <f t="shared" si="10"/>
        <v>304.14484634399412</v>
      </c>
      <c r="AY22">
        <f t="shared" si="11"/>
        <v>304.21773185729978</v>
      </c>
      <c r="AZ22">
        <f t="shared" si="12"/>
        <v>2.5514537717822083E-2</v>
      </c>
      <c r="BA22">
        <f t="shared" si="13"/>
        <v>-0.10323418909822443</v>
      </c>
      <c r="BB22">
        <f t="shared" si="14"/>
        <v>4.5100528158745909</v>
      </c>
      <c r="BC22">
        <f t="shared" si="15"/>
        <v>45.369379252489814</v>
      </c>
      <c r="BD22">
        <f t="shared" si="16"/>
        <v>9.6011411848628612</v>
      </c>
      <c r="BE22">
        <f t="shared" si="17"/>
        <v>31.031289100646973</v>
      </c>
      <c r="BF22">
        <f t="shared" si="18"/>
        <v>4.5194329924159105</v>
      </c>
      <c r="BG22">
        <f t="shared" si="19"/>
        <v>2.280500600728521E-2</v>
      </c>
      <c r="BH22">
        <f t="shared" si="20"/>
        <v>3.5556281675800272</v>
      </c>
      <c r="BI22">
        <f t="shared" si="21"/>
        <v>0.96380482483588326</v>
      </c>
      <c r="BJ22">
        <f t="shared" si="22"/>
        <v>1.4269600192115747E-2</v>
      </c>
      <c r="BK22">
        <f t="shared" si="23"/>
        <v>47.867002023263915</v>
      </c>
      <c r="BL22">
        <f t="shared" si="24"/>
        <v>1.1458466343820615</v>
      </c>
      <c r="BM22">
        <f t="shared" si="25"/>
        <v>78.120129188174531</v>
      </c>
      <c r="BN22">
        <f t="shared" si="26"/>
        <v>420.69840959924994</v>
      </c>
      <c r="BO22">
        <f t="shared" si="27"/>
        <v>-1.8150888184144574E-3</v>
      </c>
    </row>
    <row r="23" spans="1:67" x14ac:dyDescent="0.25">
      <c r="A23" s="1">
        <v>12</v>
      </c>
      <c r="B23" s="1" t="s">
        <v>97</v>
      </c>
      <c r="C23" s="1" t="s">
        <v>81</v>
      </c>
      <c r="D23" s="1" t="s">
        <v>10</v>
      </c>
      <c r="E23" s="1" t="s">
        <v>10</v>
      </c>
      <c r="F23" s="1" t="s">
        <v>82</v>
      </c>
      <c r="G23" s="1" t="s">
        <v>83</v>
      </c>
      <c r="H23" s="1" t="s">
        <v>84</v>
      </c>
      <c r="I23" s="1">
        <v>886.49999913945794</v>
      </c>
      <c r="J23" s="1">
        <v>0</v>
      </c>
      <c r="K23">
        <f t="shared" si="0"/>
        <v>-0.98899936905584196</v>
      </c>
      <c r="L23">
        <f t="shared" si="1"/>
        <v>2.2731354505427234E-2</v>
      </c>
      <c r="M23">
        <f t="shared" si="2"/>
        <v>482.96896478075394</v>
      </c>
      <c r="N23">
        <f t="shared" si="3"/>
        <v>0.22587667244489409</v>
      </c>
      <c r="O23">
        <f t="shared" si="4"/>
        <v>0.95529205146498519</v>
      </c>
      <c r="P23">
        <f t="shared" si="5"/>
        <v>30.999368667602539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31.068029403686523</v>
      </c>
      <c r="V23" s="1">
        <v>30.999368667602539</v>
      </c>
      <c r="W23" s="1">
        <v>31.014013290405273</v>
      </c>
      <c r="X23" s="1">
        <v>419.03433227539063</v>
      </c>
      <c r="Y23" s="1">
        <v>420.10696411132813</v>
      </c>
      <c r="Z23" s="1">
        <v>35.510044097900391</v>
      </c>
      <c r="AA23" s="1">
        <v>35.771327972412109</v>
      </c>
      <c r="AB23" s="1">
        <v>77.942657470703125</v>
      </c>
      <c r="AC23" s="1">
        <v>78.516166687011719</v>
      </c>
      <c r="AD23" s="1">
        <v>500.13824462890625</v>
      </c>
      <c r="AE23" s="1">
        <v>0.36806967854499817</v>
      </c>
      <c r="AF23" s="1">
        <v>9.4075724482536316E-2</v>
      </c>
      <c r="AG23" s="1">
        <v>99.407096862792969</v>
      </c>
      <c r="AH23" s="1">
        <v>2.1017496585845947</v>
      </c>
      <c r="AI23" s="1">
        <v>0.14076592028141022</v>
      </c>
      <c r="AJ23" s="1">
        <v>1.2747770175337791E-2</v>
      </c>
      <c r="AK23" s="1">
        <v>8.5086924955248833E-3</v>
      </c>
      <c r="AL23" s="1">
        <v>1.6867047175765038E-2</v>
      </c>
      <c r="AM23" s="1">
        <v>8.4768077358603477E-3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85</v>
      </c>
      <c r="AV23">
        <f t="shared" si="8"/>
        <v>0.83356374104817699</v>
      </c>
      <c r="AW23">
        <f t="shared" si="9"/>
        <v>2.2587667244489408E-4</v>
      </c>
      <c r="AX23">
        <f t="shared" si="10"/>
        <v>304.14936866760252</v>
      </c>
      <c r="AY23">
        <f t="shared" si="11"/>
        <v>304.2180294036865</v>
      </c>
      <c r="AZ23">
        <f t="shared" si="12"/>
        <v>5.889114725087996E-2</v>
      </c>
      <c r="BA23">
        <f t="shared" si="13"/>
        <v>-0.10227321507602097</v>
      </c>
      <c r="BB23">
        <f t="shared" si="14"/>
        <v>4.5112159161292915</v>
      </c>
      <c r="BC23">
        <f t="shared" si="15"/>
        <v>45.381225873198112</v>
      </c>
      <c r="BD23">
        <f t="shared" si="16"/>
        <v>9.6098979007860024</v>
      </c>
      <c r="BE23">
        <f t="shared" si="17"/>
        <v>31.033699035644531</v>
      </c>
      <c r="BF23">
        <f t="shared" si="18"/>
        <v>4.5200538957561074</v>
      </c>
      <c r="BG23">
        <f t="shared" si="19"/>
        <v>2.2550857487845244E-2</v>
      </c>
      <c r="BH23">
        <f t="shared" si="20"/>
        <v>3.5559238646643063</v>
      </c>
      <c r="BI23">
        <f t="shared" si="21"/>
        <v>0.96413003109180107</v>
      </c>
      <c r="BJ23">
        <f t="shared" si="22"/>
        <v>1.4110392076586306E-2</v>
      </c>
      <c r="BK23">
        <f t="shared" si="23"/>
        <v>48.010542663683253</v>
      </c>
      <c r="BL23">
        <f t="shared" si="24"/>
        <v>1.1496333220812007</v>
      </c>
      <c r="BM23">
        <f t="shared" si="25"/>
        <v>78.103744959327287</v>
      </c>
      <c r="BN23">
        <f t="shared" si="26"/>
        <v>420.57708704531876</v>
      </c>
      <c r="BO23">
        <f t="shared" si="27"/>
        <v>-1.8366324953253976E-3</v>
      </c>
    </row>
    <row r="24" spans="1:67" x14ac:dyDescent="0.25">
      <c r="A24" s="1">
        <v>13</v>
      </c>
      <c r="B24" s="1" t="s">
        <v>98</v>
      </c>
      <c r="C24" s="1" t="s">
        <v>81</v>
      </c>
      <c r="D24" s="1" t="s">
        <v>10</v>
      </c>
      <c r="E24" s="1" t="s">
        <v>10</v>
      </c>
      <c r="F24" s="1" t="s">
        <v>82</v>
      </c>
      <c r="G24" s="1" t="s">
        <v>83</v>
      </c>
      <c r="H24" s="1" t="s">
        <v>84</v>
      </c>
      <c r="I24" s="1">
        <v>891.99999901652336</v>
      </c>
      <c r="J24" s="1">
        <v>0</v>
      </c>
      <c r="K24">
        <f t="shared" si="0"/>
        <v>-1.0188026058662589</v>
      </c>
      <c r="L24">
        <f t="shared" si="1"/>
        <v>2.3173901381887789E-2</v>
      </c>
      <c r="M24">
        <f t="shared" si="2"/>
        <v>483.62644469292553</v>
      </c>
      <c r="N24">
        <f t="shared" si="3"/>
        <v>0.2301041758994356</v>
      </c>
      <c r="O24">
        <f t="shared" si="4"/>
        <v>0.95472850669267828</v>
      </c>
      <c r="P24">
        <f t="shared" si="5"/>
        <v>30.99949836730957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31.064603805541992</v>
      </c>
      <c r="V24" s="1">
        <v>30.99949836730957</v>
      </c>
      <c r="W24" s="1">
        <v>31.015493392944336</v>
      </c>
      <c r="X24" s="1">
        <v>418.91549682617188</v>
      </c>
      <c r="Y24" s="1">
        <v>420.02194213867188</v>
      </c>
      <c r="Z24" s="1">
        <v>35.511219024658203</v>
      </c>
      <c r="AA24" s="1">
        <v>35.777431488037109</v>
      </c>
      <c r="AB24" s="1">
        <v>77.960243225097656</v>
      </c>
      <c r="AC24" s="1">
        <v>78.544670104980469</v>
      </c>
      <c r="AD24" s="1">
        <v>500.06292724609375</v>
      </c>
      <c r="AE24" s="1">
        <v>0.15266905725002289</v>
      </c>
      <c r="AF24" s="1">
        <v>0.13852863013744354</v>
      </c>
      <c r="AG24" s="1">
        <v>99.406822204589844</v>
      </c>
      <c r="AH24" s="1">
        <v>2.1017496585845947</v>
      </c>
      <c r="AI24" s="1">
        <v>0.14076592028141022</v>
      </c>
      <c r="AJ24" s="1">
        <v>1.2747770175337791E-2</v>
      </c>
      <c r="AK24" s="1">
        <v>8.5086924955248833E-3</v>
      </c>
      <c r="AL24" s="1">
        <v>1.6867047175765038E-2</v>
      </c>
      <c r="AM24" s="1">
        <v>8.4768077358603477E-3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85</v>
      </c>
      <c r="AV24">
        <f t="shared" si="8"/>
        <v>0.83343821207682278</v>
      </c>
      <c r="AW24">
        <f t="shared" si="9"/>
        <v>2.3010417589943561E-4</v>
      </c>
      <c r="AX24">
        <f t="shared" si="10"/>
        <v>304.14949836730955</v>
      </c>
      <c r="AY24">
        <f t="shared" si="11"/>
        <v>304.21460380554197</v>
      </c>
      <c r="AZ24">
        <f t="shared" si="12"/>
        <v>2.4427048614016567E-2</v>
      </c>
      <c r="BA24">
        <f t="shared" si="13"/>
        <v>-0.1052505523975116</v>
      </c>
      <c r="BB24">
        <f t="shared" si="14"/>
        <v>4.5112492775608777</v>
      </c>
      <c r="BC24">
        <f t="shared" si="15"/>
        <v>45.381686865276166</v>
      </c>
      <c r="BD24">
        <f t="shared" si="16"/>
        <v>9.6042553772390562</v>
      </c>
      <c r="BE24">
        <f t="shared" si="17"/>
        <v>31.032051086425781</v>
      </c>
      <c r="BF24">
        <f t="shared" si="18"/>
        <v>4.5196293048309553</v>
      </c>
      <c r="BG24">
        <f t="shared" si="19"/>
        <v>2.2986336910607287E-2</v>
      </c>
      <c r="BH24">
        <f t="shared" si="20"/>
        <v>3.5565207708681994</v>
      </c>
      <c r="BI24">
        <f t="shared" si="21"/>
        <v>0.96310853396275586</v>
      </c>
      <c r="BJ24">
        <f t="shared" si="22"/>
        <v>1.4383195142648096E-2</v>
      </c>
      <c r="BK24">
        <f t="shared" si="23"/>
        <v>48.075768001027555</v>
      </c>
      <c r="BL24">
        <f t="shared" si="24"/>
        <v>1.1514313805378633</v>
      </c>
      <c r="BM24">
        <f t="shared" si="25"/>
        <v>78.120131327085801</v>
      </c>
      <c r="BN24">
        <f t="shared" si="26"/>
        <v>420.50623210407838</v>
      </c>
      <c r="BO24">
        <f t="shared" si="27"/>
        <v>-1.8926947400615579E-3</v>
      </c>
    </row>
    <row r="25" spans="1:67" x14ac:dyDescent="0.25">
      <c r="A25" s="1">
        <v>14</v>
      </c>
      <c r="B25" s="1" t="s">
        <v>99</v>
      </c>
      <c r="C25" s="1" t="s">
        <v>81</v>
      </c>
      <c r="D25" s="1" t="s">
        <v>10</v>
      </c>
      <c r="E25" s="1" t="s">
        <v>10</v>
      </c>
      <c r="F25" s="1" t="s">
        <v>82</v>
      </c>
      <c r="G25" s="1" t="s">
        <v>83</v>
      </c>
      <c r="H25" s="1" t="s">
        <v>84</v>
      </c>
      <c r="I25" s="1">
        <v>896.99999890476465</v>
      </c>
      <c r="J25" s="1">
        <v>0</v>
      </c>
      <c r="K25">
        <f t="shared" si="0"/>
        <v>-0.87738006438784777</v>
      </c>
      <c r="L25">
        <f t="shared" si="1"/>
        <v>2.2811299883894978E-2</v>
      </c>
      <c r="M25">
        <f t="shared" si="2"/>
        <v>474.77203695452653</v>
      </c>
      <c r="N25">
        <f t="shared" si="3"/>
        <v>0.22631826415876216</v>
      </c>
      <c r="O25">
        <f t="shared" si="4"/>
        <v>0.95382402134464517</v>
      </c>
      <c r="P25">
        <f t="shared" si="5"/>
        <v>30.995325088500977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31.062660217285156</v>
      </c>
      <c r="V25" s="1">
        <v>30.995325088500977</v>
      </c>
      <c r="W25" s="1">
        <v>31.017929077148438</v>
      </c>
      <c r="X25" s="1">
        <v>419.020751953125</v>
      </c>
      <c r="Y25" s="1">
        <v>419.95913696289063</v>
      </c>
      <c r="Z25" s="1">
        <v>35.514274597167969</v>
      </c>
      <c r="AA25" s="1">
        <v>35.776023864746094</v>
      </c>
      <c r="AB25" s="1">
        <v>77.974952697753906</v>
      </c>
      <c r="AC25" s="1">
        <v>78.549644470214844</v>
      </c>
      <c r="AD25" s="1">
        <v>500.22259521484375</v>
      </c>
      <c r="AE25" s="1">
        <v>0.27736634016036987</v>
      </c>
      <c r="AF25" s="1">
        <v>0.11474815756082535</v>
      </c>
      <c r="AG25" s="1">
        <v>99.406013488769531</v>
      </c>
      <c r="AH25" s="1">
        <v>2.1017496585845947</v>
      </c>
      <c r="AI25" s="1">
        <v>0.14076592028141022</v>
      </c>
      <c r="AJ25" s="1">
        <v>1.2747770175337791E-2</v>
      </c>
      <c r="AK25" s="1">
        <v>8.5086924955248833E-3</v>
      </c>
      <c r="AL25" s="1">
        <v>1.6867047175765038E-2</v>
      </c>
      <c r="AM25" s="1">
        <v>8.4768077358603477E-3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85</v>
      </c>
      <c r="AV25">
        <f t="shared" si="8"/>
        <v>0.83370432535807271</v>
      </c>
      <c r="AW25">
        <f t="shared" si="9"/>
        <v>2.2631826415876215E-4</v>
      </c>
      <c r="AX25">
        <f t="shared" si="10"/>
        <v>304.14532508850095</v>
      </c>
      <c r="AY25">
        <f t="shared" si="11"/>
        <v>304.21266021728513</v>
      </c>
      <c r="AZ25">
        <f t="shared" si="12"/>
        <v>4.4378613433719849E-2</v>
      </c>
      <c r="BA25">
        <f t="shared" si="13"/>
        <v>-0.10283875698087701</v>
      </c>
      <c r="BB25">
        <f t="shared" si="14"/>
        <v>4.5101759322181358</v>
      </c>
      <c r="BC25">
        <f t="shared" si="15"/>
        <v>45.371258477513301</v>
      </c>
      <c r="BD25">
        <f t="shared" si="16"/>
        <v>9.5952346127672072</v>
      </c>
      <c r="BE25">
        <f t="shared" si="17"/>
        <v>31.028992652893066</v>
      </c>
      <c r="BF25">
        <f t="shared" si="18"/>
        <v>4.5188413974169412</v>
      </c>
      <c r="BG25">
        <f t="shared" si="19"/>
        <v>2.2629536106328823E-2</v>
      </c>
      <c r="BH25">
        <f t="shared" si="20"/>
        <v>3.5563519108734907</v>
      </c>
      <c r="BI25">
        <f t="shared" si="21"/>
        <v>0.96248948654345057</v>
      </c>
      <c r="BJ25">
        <f t="shared" si="22"/>
        <v>1.4159678860659086E-2</v>
      </c>
      <c r="BK25">
        <f t="shared" si="23"/>
        <v>47.195195509592253</v>
      </c>
      <c r="BL25">
        <f t="shared" si="24"/>
        <v>1.1305196033786482</v>
      </c>
      <c r="BM25">
        <f t="shared" si="25"/>
        <v>78.133023211559134</v>
      </c>
      <c r="BN25">
        <f t="shared" si="26"/>
        <v>420.37620142521547</v>
      </c>
      <c r="BO25">
        <f t="shared" si="27"/>
        <v>-1.6307382935513385E-3</v>
      </c>
    </row>
    <row r="26" spans="1:67" x14ac:dyDescent="0.25">
      <c r="A26" s="1">
        <v>15</v>
      </c>
      <c r="B26" s="1" t="s">
        <v>100</v>
      </c>
      <c r="C26" s="1" t="s">
        <v>81</v>
      </c>
      <c r="D26" s="1" t="s">
        <v>10</v>
      </c>
      <c r="E26" s="1" t="s">
        <v>10</v>
      </c>
      <c r="F26" s="1" t="s">
        <v>82</v>
      </c>
      <c r="G26" s="1" t="s">
        <v>83</v>
      </c>
      <c r="H26" s="1" t="s">
        <v>84</v>
      </c>
      <c r="I26" s="1">
        <v>901.99999879300594</v>
      </c>
      <c r="J26" s="1">
        <v>0</v>
      </c>
      <c r="K26">
        <f t="shared" si="0"/>
        <v>-0.94339286764110675</v>
      </c>
      <c r="L26">
        <f t="shared" si="1"/>
        <v>2.3068078101050656E-2</v>
      </c>
      <c r="M26">
        <f t="shared" si="2"/>
        <v>478.67846811832129</v>
      </c>
      <c r="N26">
        <f t="shared" si="3"/>
        <v>0.22951145628339231</v>
      </c>
      <c r="O26">
        <f t="shared" si="4"/>
        <v>0.95659658787067192</v>
      </c>
      <c r="P26">
        <f t="shared" si="5"/>
        <v>31.007411956787109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31.066144943237305</v>
      </c>
      <c r="V26" s="1">
        <v>31.007411956787109</v>
      </c>
      <c r="W26" s="1">
        <v>31.018980026245117</v>
      </c>
      <c r="X26" s="1">
        <v>418.97637939453125</v>
      </c>
      <c r="Y26" s="1">
        <v>419.99240112304688</v>
      </c>
      <c r="Z26" s="1">
        <v>35.513469696044922</v>
      </c>
      <c r="AA26" s="1">
        <v>35.7789306640625</v>
      </c>
      <c r="AB26" s="1">
        <v>77.958740234375</v>
      </c>
      <c r="AC26" s="1">
        <v>78.541481018066406</v>
      </c>
      <c r="AD26" s="1">
        <v>500.18603515625</v>
      </c>
      <c r="AE26" s="1">
        <v>0.3476678729057312</v>
      </c>
      <c r="AF26" s="1">
        <v>2.0676253363490105E-2</v>
      </c>
      <c r="AG26" s="1">
        <v>99.4073486328125</v>
      </c>
      <c r="AH26" s="1">
        <v>2.1017496585845947</v>
      </c>
      <c r="AI26" s="1">
        <v>0.14076592028141022</v>
      </c>
      <c r="AJ26" s="1">
        <v>1.2747770175337791E-2</v>
      </c>
      <c r="AK26" s="1">
        <v>8.5086924955248833E-3</v>
      </c>
      <c r="AL26" s="1">
        <v>1.6867047175765038E-2</v>
      </c>
      <c r="AM26" s="1">
        <v>8.4768077358603477E-3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85</v>
      </c>
      <c r="AV26">
        <f t="shared" si="8"/>
        <v>0.83364339192708325</v>
      </c>
      <c r="AW26">
        <f t="shared" si="9"/>
        <v>2.2951145628339231E-4</v>
      </c>
      <c r="AX26">
        <f t="shared" si="10"/>
        <v>304.15741195678709</v>
      </c>
      <c r="AY26">
        <f t="shared" si="11"/>
        <v>304.21614494323728</v>
      </c>
      <c r="AZ26">
        <f t="shared" si="12"/>
        <v>5.5626858421559788E-2</v>
      </c>
      <c r="BA26">
        <f t="shared" si="13"/>
        <v>-0.10547399534886562</v>
      </c>
      <c r="BB26">
        <f t="shared" si="14"/>
        <v>4.5132852221023585</v>
      </c>
      <c r="BC26">
        <f t="shared" si="15"/>
        <v>45.401927364277455</v>
      </c>
      <c r="BD26">
        <f t="shared" si="16"/>
        <v>9.622996700214955</v>
      </c>
      <c r="BE26">
        <f t="shared" si="17"/>
        <v>31.036778450012207</v>
      </c>
      <c r="BF26">
        <f t="shared" si="18"/>
        <v>4.5208473940232894</v>
      </c>
      <c r="BG26">
        <f t="shared" si="19"/>
        <v>2.2882215869851005E-2</v>
      </c>
      <c r="BH26">
        <f t="shared" si="20"/>
        <v>3.5566886342316866</v>
      </c>
      <c r="BI26">
        <f t="shared" si="21"/>
        <v>0.96415875979160282</v>
      </c>
      <c r="BJ26">
        <f t="shared" si="22"/>
        <v>1.4317968143089967E-2</v>
      </c>
      <c r="BK26">
        <f t="shared" si="23"/>
        <v>47.584157363258583</v>
      </c>
      <c r="BL26">
        <f t="shared" si="24"/>
        <v>1.1397312590379007</v>
      </c>
      <c r="BM26">
        <f t="shared" si="25"/>
        <v>78.086150939464034</v>
      </c>
      <c r="BN26">
        <f t="shared" si="26"/>
        <v>420.44084491049301</v>
      </c>
      <c r="BO26">
        <f t="shared" si="27"/>
        <v>-1.7521113552495095E-3</v>
      </c>
    </row>
    <row r="27" spans="1:67" x14ac:dyDescent="0.25">
      <c r="A27" s="1">
        <v>16</v>
      </c>
      <c r="B27" s="1" t="s">
        <v>101</v>
      </c>
      <c r="C27" s="1" t="s">
        <v>81</v>
      </c>
      <c r="D27" s="1" t="s">
        <v>10</v>
      </c>
      <c r="E27" s="1" t="s">
        <v>10</v>
      </c>
      <c r="F27" s="1" t="s">
        <v>82</v>
      </c>
      <c r="G27" s="1" t="s">
        <v>83</v>
      </c>
      <c r="H27" s="1" t="s">
        <v>84</v>
      </c>
      <c r="I27" s="1">
        <v>907.49999867007136</v>
      </c>
      <c r="J27" s="1">
        <v>0</v>
      </c>
      <c r="K27">
        <f t="shared" si="0"/>
        <v>-0.81891897224277221</v>
      </c>
      <c r="L27">
        <f t="shared" si="1"/>
        <v>2.3195989057271531E-2</v>
      </c>
      <c r="M27">
        <f t="shared" si="2"/>
        <v>469.69947543515798</v>
      </c>
      <c r="N27">
        <f t="shared" si="3"/>
        <v>0.23062135255982319</v>
      </c>
      <c r="O27">
        <f t="shared" si="4"/>
        <v>0.9559575044229649</v>
      </c>
      <c r="P27">
        <f t="shared" si="5"/>
        <v>31.00596809387207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31.063947677612305</v>
      </c>
      <c r="V27" s="1">
        <v>31.00596809387207</v>
      </c>
      <c r="W27" s="1">
        <v>31.016286849975586</v>
      </c>
      <c r="X27" s="1">
        <v>419.07711791992188</v>
      </c>
      <c r="Y27" s="1">
        <v>419.94305419921875</v>
      </c>
      <c r="Z27" s="1">
        <v>35.515228271484375</v>
      </c>
      <c r="AA27" s="1">
        <v>35.781902313232422</v>
      </c>
      <c r="AB27" s="1">
        <v>77.971755981445313</v>
      </c>
      <c r="AC27" s="1">
        <v>78.557228088378906</v>
      </c>
      <c r="AD27" s="1">
        <v>500.31704711914063</v>
      </c>
      <c r="AE27" s="1">
        <v>0.26149874925613403</v>
      </c>
      <c r="AF27" s="1">
        <v>1.8608059734106064E-2</v>
      </c>
      <c r="AG27" s="1">
        <v>99.406570434570313</v>
      </c>
      <c r="AH27" s="1">
        <v>2.1017496585845947</v>
      </c>
      <c r="AI27" s="1">
        <v>0.14076592028141022</v>
      </c>
      <c r="AJ27" s="1">
        <v>1.2747770175337791E-2</v>
      </c>
      <c r="AK27" s="1">
        <v>8.5086924955248833E-3</v>
      </c>
      <c r="AL27" s="1">
        <v>1.6867047175765038E-2</v>
      </c>
      <c r="AM27" s="1">
        <v>8.4768077358603477E-3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85</v>
      </c>
      <c r="AV27">
        <f t="shared" si="8"/>
        <v>0.83386174519856759</v>
      </c>
      <c r="AW27">
        <f t="shared" si="9"/>
        <v>2.3062135255982319E-4</v>
      </c>
      <c r="AX27">
        <f t="shared" si="10"/>
        <v>304.15596809387205</v>
      </c>
      <c r="AY27">
        <f t="shared" si="11"/>
        <v>304.21394767761228</v>
      </c>
      <c r="AZ27">
        <f t="shared" si="12"/>
        <v>4.1839798945789042E-2</v>
      </c>
      <c r="BA27">
        <f t="shared" si="13"/>
        <v>-0.10628479902191709</v>
      </c>
      <c r="BB27">
        <f t="shared" si="14"/>
        <v>4.5129136970062182</v>
      </c>
      <c r="BC27">
        <f t="shared" si="15"/>
        <v>45.398545360506432</v>
      </c>
      <c r="BD27">
        <f t="shared" si="16"/>
        <v>9.6166430472740103</v>
      </c>
      <c r="BE27">
        <f t="shared" si="17"/>
        <v>31.034957885742188</v>
      </c>
      <c r="BF27">
        <f t="shared" si="18"/>
        <v>4.5203782594520812</v>
      </c>
      <c r="BG27">
        <f t="shared" si="19"/>
        <v>2.3008068319701033E-2</v>
      </c>
      <c r="BH27">
        <f t="shared" si="20"/>
        <v>3.5569561925832534</v>
      </c>
      <c r="BI27">
        <f t="shared" si="21"/>
        <v>0.96342206686882781</v>
      </c>
      <c r="BJ27">
        <f t="shared" si="22"/>
        <v>1.4396808948667945E-2</v>
      </c>
      <c r="BK27">
        <f t="shared" si="23"/>
        <v>46.691213987925764</v>
      </c>
      <c r="BL27">
        <f t="shared" si="24"/>
        <v>1.118483734254919</v>
      </c>
      <c r="BM27">
        <f t="shared" si="25"/>
        <v>78.099971396464241</v>
      </c>
      <c r="BN27">
        <f t="shared" si="26"/>
        <v>420.33232905820972</v>
      </c>
      <c r="BO27">
        <f t="shared" si="27"/>
        <v>-1.5215947926604818E-3</v>
      </c>
    </row>
    <row r="28" spans="1:67" x14ac:dyDescent="0.25">
      <c r="A28" s="1">
        <v>17</v>
      </c>
      <c r="B28" s="1" t="s">
        <v>102</v>
      </c>
      <c r="C28" s="1" t="s">
        <v>81</v>
      </c>
      <c r="D28" s="1" t="s">
        <v>10</v>
      </c>
      <c r="E28" s="1" t="s">
        <v>10</v>
      </c>
      <c r="F28" s="1" t="s">
        <v>82</v>
      </c>
      <c r="G28" s="1" t="s">
        <v>83</v>
      </c>
      <c r="H28" s="1" t="s">
        <v>84</v>
      </c>
      <c r="I28" s="1">
        <v>912.49999855831265</v>
      </c>
      <c r="J28" s="1">
        <v>0</v>
      </c>
      <c r="K28">
        <f t="shared" si="0"/>
        <v>-0.97727904099460172</v>
      </c>
      <c r="L28">
        <f t="shared" si="1"/>
        <v>2.3162453759337804E-2</v>
      </c>
      <c r="M28">
        <f t="shared" si="2"/>
        <v>480.80731708944518</v>
      </c>
      <c r="N28">
        <f t="shared" si="3"/>
        <v>0.23090351996140362</v>
      </c>
      <c r="O28">
        <f t="shared" si="4"/>
        <v>0.95849054446266102</v>
      </c>
      <c r="P28">
        <f t="shared" si="5"/>
        <v>31.018060684204102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31.064641952514648</v>
      </c>
      <c r="V28" s="1">
        <v>31.018060684204102</v>
      </c>
      <c r="W28" s="1">
        <v>31.019540786743164</v>
      </c>
      <c r="X28" s="1">
        <v>419.00653076171875</v>
      </c>
      <c r="Y28" s="1">
        <v>420.06277465820313</v>
      </c>
      <c r="Z28" s="1">
        <v>35.520320892333984</v>
      </c>
      <c r="AA28" s="1">
        <v>35.787464141845703</v>
      </c>
      <c r="AB28" s="1">
        <v>77.980430603027344</v>
      </c>
      <c r="AC28" s="1">
        <v>78.566909790039063</v>
      </c>
      <c r="AD28" s="1">
        <v>500.04647827148438</v>
      </c>
      <c r="AE28" s="1">
        <v>0.18138891458511353</v>
      </c>
      <c r="AF28" s="1">
        <v>0.12819063663482666</v>
      </c>
      <c r="AG28" s="1">
        <v>99.407310485839844</v>
      </c>
      <c r="AH28" s="1">
        <v>2.1017496585845947</v>
      </c>
      <c r="AI28" s="1">
        <v>0.14076592028141022</v>
      </c>
      <c r="AJ28" s="1">
        <v>1.2747770175337791E-2</v>
      </c>
      <c r="AK28" s="1">
        <v>8.5086924955248833E-3</v>
      </c>
      <c r="AL28" s="1">
        <v>1.6867047175765038E-2</v>
      </c>
      <c r="AM28" s="1">
        <v>8.4768077358603477E-3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85</v>
      </c>
      <c r="AV28">
        <f t="shared" si="8"/>
        <v>0.83341079711914046</v>
      </c>
      <c r="AW28">
        <f t="shared" si="9"/>
        <v>2.3090351996140363E-4</v>
      </c>
      <c r="AX28">
        <f t="shared" si="10"/>
        <v>304.16806068420408</v>
      </c>
      <c r="AY28">
        <f t="shared" si="11"/>
        <v>304.21464195251463</v>
      </c>
      <c r="AZ28">
        <f t="shared" si="12"/>
        <v>2.9022225684920855E-2</v>
      </c>
      <c r="BA28">
        <f t="shared" si="13"/>
        <v>-0.10812641184609928</v>
      </c>
      <c r="BB28">
        <f t="shared" si="14"/>
        <v>4.5160261039119769</v>
      </c>
      <c r="BC28">
        <f t="shared" si="15"/>
        <v>45.42951702284779</v>
      </c>
      <c r="BD28">
        <f t="shared" si="16"/>
        <v>9.6420528810020869</v>
      </c>
      <c r="BE28">
        <f t="shared" si="17"/>
        <v>31.041351318359375</v>
      </c>
      <c r="BF28">
        <f t="shared" si="18"/>
        <v>4.5220259468405812</v>
      </c>
      <c r="BG28">
        <f t="shared" si="19"/>
        <v>2.297507380218778E-2</v>
      </c>
      <c r="BH28">
        <f t="shared" si="20"/>
        <v>3.5575355594493159</v>
      </c>
      <c r="BI28">
        <f t="shared" si="21"/>
        <v>0.96449038739126536</v>
      </c>
      <c r="BJ28">
        <f t="shared" si="22"/>
        <v>1.4376139294765984E-2</v>
      </c>
      <c r="BK28">
        <f t="shared" si="23"/>
        <v>47.795762253774129</v>
      </c>
      <c r="BL28">
        <f t="shared" si="24"/>
        <v>1.1446082492805241</v>
      </c>
      <c r="BM28">
        <f t="shared" si="25"/>
        <v>78.05640048756986</v>
      </c>
      <c r="BN28">
        <f t="shared" si="26"/>
        <v>420.52732630955404</v>
      </c>
      <c r="BO28">
        <f t="shared" si="27"/>
        <v>-1.8139816235349781E-3</v>
      </c>
    </row>
    <row r="29" spans="1:67" x14ac:dyDescent="0.25">
      <c r="A29" s="1">
        <v>18</v>
      </c>
      <c r="B29" s="1" t="s">
        <v>103</v>
      </c>
      <c r="C29" s="1" t="s">
        <v>81</v>
      </c>
      <c r="D29" s="1" t="s">
        <v>10</v>
      </c>
      <c r="E29" s="1" t="s">
        <v>10</v>
      </c>
      <c r="F29" s="1" t="s">
        <v>82</v>
      </c>
      <c r="G29" s="1" t="s">
        <v>83</v>
      </c>
      <c r="H29" s="1" t="s">
        <v>84</v>
      </c>
      <c r="I29" s="1">
        <v>917.49999844655395</v>
      </c>
      <c r="J29" s="1">
        <v>0</v>
      </c>
      <c r="K29">
        <f t="shared" si="0"/>
        <v>-0.84638145296594025</v>
      </c>
      <c r="L29">
        <f t="shared" si="1"/>
        <v>2.3348032215377464E-2</v>
      </c>
      <c r="M29">
        <f t="shared" si="2"/>
        <v>471.1680115092388</v>
      </c>
      <c r="N29">
        <f t="shared" si="3"/>
        <v>0.23212789401574385</v>
      </c>
      <c r="O29">
        <f t="shared" si="4"/>
        <v>0.95598663131123462</v>
      </c>
      <c r="P29">
        <f t="shared" si="5"/>
        <v>31.008438110351563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31.065526962280273</v>
      </c>
      <c r="V29" s="1">
        <v>31.008438110351563</v>
      </c>
      <c r="W29" s="1">
        <v>31.018178939819336</v>
      </c>
      <c r="X29" s="1">
        <v>418.99755859375</v>
      </c>
      <c r="Y29" s="1">
        <v>419.89578247070313</v>
      </c>
      <c r="Z29" s="1">
        <v>35.519355773925781</v>
      </c>
      <c r="AA29" s="1">
        <v>35.787799835205078</v>
      </c>
      <c r="AB29" s="1">
        <v>77.9742431640625</v>
      </c>
      <c r="AC29" s="1">
        <v>78.563545227050781</v>
      </c>
      <c r="AD29" s="1">
        <v>500.26187133789063</v>
      </c>
      <c r="AE29" s="1">
        <v>0.26829710602760315</v>
      </c>
      <c r="AF29" s="1">
        <v>0.2346651703119278</v>
      </c>
      <c r="AG29" s="1">
        <v>99.407135009765625</v>
      </c>
      <c r="AH29" s="1">
        <v>2.1017496585845947</v>
      </c>
      <c r="AI29" s="1">
        <v>0.14076592028141022</v>
      </c>
      <c r="AJ29" s="1">
        <v>1.2747770175337791E-2</v>
      </c>
      <c r="AK29" s="1">
        <v>8.5086924955248833E-3</v>
      </c>
      <c r="AL29" s="1">
        <v>1.6867047175765038E-2</v>
      </c>
      <c r="AM29" s="1">
        <v>8.4768077358603477E-3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85</v>
      </c>
      <c r="AV29">
        <f t="shared" si="8"/>
        <v>0.83376978556315096</v>
      </c>
      <c r="AW29">
        <f t="shared" si="9"/>
        <v>2.3212789401574386E-4</v>
      </c>
      <c r="AX29">
        <f t="shared" si="10"/>
        <v>304.15843811035154</v>
      </c>
      <c r="AY29">
        <f t="shared" si="11"/>
        <v>304.21552696228025</v>
      </c>
      <c r="AZ29">
        <f t="shared" si="12"/>
        <v>4.2927536004911282E-2</v>
      </c>
      <c r="BA29">
        <f t="shared" si="13"/>
        <v>-0.10714303588761416</v>
      </c>
      <c r="BB29">
        <f t="shared" si="14"/>
        <v>4.513549281231934</v>
      </c>
      <c r="BC29">
        <f t="shared" si="15"/>
        <v>45.404681271505602</v>
      </c>
      <c r="BD29">
        <f t="shared" si="16"/>
        <v>9.6168814363005239</v>
      </c>
      <c r="BE29">
        <f t="shared" si="17"/>
        <v>31.036982536315918</v>
      </c>
      <c r="BF29">
        <f t="shared" si="18"/>
        <v>4.5208999869223616</v>
      </c>
      <c r="BG29">
        <f t="shared" si="19"/>
        <v>2.3157649978973655E-2</v>
      </c>
      <c r="BH29">
        <f t="shared" si="20"/>
        <v>3.5575626499206994</v>
      </c>
      <c r="BI29">
        <f t="shared" si="21"/>
        <v>0.96333733700166224</v>
      </c>
      <c r="BJ29">
        <f t="shared" si="22"/>
        <v>1.4490516326926538E-2</v>
      </c>
      <c r="BK29">
        <f t="shared" si="23"/>
        <v>46.837462132381702</v>
      </c>
      <c r="BL29">
        <f t="shared" si="24"/>
        <v>1.1221070350762883</v>
      </c>
      <c r="BM29">
        <f t="shared" si="25"/>
        <v>78.103413556787729</v>
      </c>
      <c r="BN29">
        <f t="shared" si="26"/>
        <v>420.29811167777171</v>
      </c>
      <c r="BO29">
        <f t="shared" si="27"/>
        <v>-1.572818882861753E-3</v>
      </c>
    </row>
    <row r="30" spans="1:67" x14ac:dyDescent="0.25">
      <c r="A30" s="1">
        <v>19</v>
      </c>
      <c r="B30" s="1" t="s">
        <v>104</v>
      </c>
      <c r="C30" s="1" t="s">
        <v>81</v>
      </c>
      <c r="D30" s="1" t="s">
        <v>10</v>
      </c>
      <c r="E30" s="1" t="s">
        <v>10</v>
      </c>
      <c r="F30" s="1" t="s">
        <v>82</v>
      </c>
      <c r="G30" s="1" t="s">
        <v>83</v>
      </c>
      <c r="H30" s="1" t="s">
        <v>84</v>
      </c>
      <c r="I30" s="1">
        <v>922.99999832361937</v>
      </c>
      <c r="J30" s="1">
        <v>0</v>
      </c>
      <c r="K30">
        <f t="shared" si="0"/>
        <v>-0.95117926223106886</v>
      </c>
      <c r="L30">
        <f t="shared" si="1"/>
        <v>2.3255177221028225E-2</v>
      </c>
      <c r="M30">
        <f t="shared" si="2"/>
        <v>478.69930038135487</v>
      </c>
      <c r="N30">
        <f t="shared" si="3"/>
        <v>0.23131307125280703</v>
      </c>
      <c r="O30">
        <f t="shared" si="4"/>
        <v>0.95639884418694576</v>
      </c>
      <c r="P30">
        <f t="shared" si="5"/>
        <v>31.011295318603516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31.066190719604492</v>
      </c>
      <c r="V30" s="1">
        <v>31.011295318603516</v>
      </c>
      <c r="W30" s="1">
        <v>31.017141342163086</v>
      </c>
      <c r="X30" s="1">
        <v>418.97412109375</v>
      </c>
      <c r="Y30" s="1">
        <v>419.99896240234375</v>
      </c>
      <c r="Z30" s="1">
        <v>35.523387908935547</v>
      </c>
      <c r="AA30" s="1">
        <v>35.791030883789063</v>
      </c>
      <c r="AB30" s="1">
        <v>77.980186462402344</v>
      </c>
      <c r="AC30" s="1">
        <v>78.567710876464844</v>
      </c>
      <c r="AD30" s="1">
        <v>499.99624633789063</v>
      </c>
      <c r="AE30" s="1">
        <v>0.17685011029243469</v>
      </c>
      <c r="AF30" s="1">
        <v>7.6499089598655701E-2</v>
      </c>
      <c r="AG30" s="1">
        <v>99.407188415527344</v>
      </c>
      <c r="AH30" s="1">
        <v>2.1017496585845947</v>
      </c>
      <c r="AI30" s="1">
        <v>0.14076592028141022</v>
      </c>
      <c r="AJ30" s="1">
        <v>1.2747770175337791E-2</v>
      </c>
      <c r="AK30" s="1">
        <v>8.5086924955248833E-3</v>
      </c>
      <c r="AL30" s="1">
        <v>1.6867047175765038E-2</v>
      </c>
      <c r="AM30" s="1">
        <v>8.4768077358603477E-3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85</v>
      </c>
      <c r="AV30">
        <f t="shared" si="8"/>
        <v>0.83332707722981758</v>
      </c>
      <c r="AW30">
        <f t="shared" si="9"/>
        <v>2.3131307125280704E-4</v>
      </c>
      <c r="AX30">
        <f t="shared" si="10"/>
        <v>304.16129531860349</v>
      </c>
      <c r="AY30">
        <f t="shared" si="11"/>
        <v>304.21619071960447</v>
      </c>
      <c r="AZ30">
        <f t="shared" si="12"/>
        <v>2.8296017014324271E-2</v>
      </c>
      <c r="BA30">
        <f t="shared" si="13"/>
        <v>-0.10720227795376938</v>
      </c>
      <c r="BB30">
        <f t="shared" si="14"/>
        <v>4.514284594837723</v>
      </c>
      <c r="BC30">
        <f t="shared" si="15"/>
        <v>45.412053864432551</v>
      </c>
      <c r="BD30">
        <f t="shared" si="16"/>
        <v>9.6210229806434882</v>
      </c>
      <c r="BE30">
        <f t="shared" si="17"/>
        <v>31.038743019104004</v>
      </c>
      <c r="BF30">
        <f t="shared" si="18"/>
        <v>4.5213536842433815</v>
      </c>
      <c r="BG30">
        <f t="shared" si="19"/>
        <v>2.3066300146578345E-2</v>
      </c>
      <c r="BH30">
        <f t="shared" si="20"/>
        <v>3.5578857506507773</v>
      </c>
      <c r="BI30">
        <f t="shared" si="21"/>
        <v>0.96346793359260419</v>
      </c>
      <c r="BJ30">
        <f t="shared" si="22"/>
        <v>1.443328886601943E-2</v>
      </c>
      <c r="BK30">
        <f t="shared" si="23"/>
        <v>47.586151547390465</v>
      </c>
      <c r="BL30">
        <f t="shared" si="24"/>
        <v>1.1397630547543551</v>
      </c>
      <c r="BM30">
        <f t="shared" si="25"/>
        <v>78.096708794239873</v>
      </c>
      <c r="BN30">
        <f t="shared" si="26"/>
        <v>420.45110746886485</v>
      </c>
      <c r="BO30">
        <f t="shared" si="27"/>
        <v>-1.7667683241643158E-3</v>
      </c>
    </row>
    <row r="31" spans="1:67" x14ac:dyDescent="0.25">
      <c r="A31" s="1">
        <v>20</v>
      </c>
      <c r="B31" s="1" t="s">
        <v>105</v>
      </c>
      <c r="C31" s="1" t="s">
        <v>81</v>
      </c>
      <c r="D31" s="1" t="s">
        <v>10</v>
      </c>
      <c r="E31" s="1" t="s">
        <v>10</v>
      </c>
      <c r="F31" s="1" t="s">
        <v>82</v>
      </c>
      <c r="G31" s="1" t="s">
        <v>83</v>
      </c>
      <c r="H31" s="1" t="s">
        <v>84</v>
      </c>
      <c r="I31" s="1">
        <v>927.99999821186066</v>
      </c>
      <c r="J31" s="1">
        <v>0</v>
      </c>
      <c r="K31">
        <f t="shared" si="0"/>
        <v>-0.98174086299630758</v>
      </c>
      <c r="L31">
        <f t="shared" si="1"/>
        <v>2.2963867122289882E-2</v>
      </c>
      <c r="M31">
        <f t="shared" si="2"/>
        <v>481.62990484602523</v>
      </c>
      <c r="N31">
        <f t="shared" si="3"/>
        <v>0.22885797098649993</v>
      </c>
      <c r="O31">
        <f t="shared" si="4"/>
        <v>0.95815627750993615</v>
      </c>
      <c r="P31">
        <f t="shared" si="5"/>
        <v>31.016910552978516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31.062108993530273</v>
      </c>
      <c r="V31" s="1">
        <v>31.016910552978516</v>
      </c>
      <c r="W31" s="1">
        <v>31.009885787963867</v>
      </c>
      <c r="X31" s="1">
        <v>418.92987060546875</v>
      </c>
      <c r="Y31" s="1">
        <v>419.9920654296875</v>
      </c>
      <c r="Z31" s="1">
        <v>35.522945404052734</v>
      </c>
      <c r="AA31" s="1">
        <v>35.787609100341797</v>
      </c>
      <c r="AB31" s="1">
        <v>77.997970581054688</v>
      </c>
      <c r="AC31" s="1">
        <v>78.579093933105469</v>
      </c>
      <c r="AD31" s="1">
        <v>500.25982666015625</v>
      </c>
      <c r="AE31" s="1">
        <v>0.10656061768531799</v>
      </c>
      <c r="AF31" s="1">
        <v>8.9935667812824249E-2</v>
      </c>
      <c r="AG31" s="1">
        <v>99.407974243164063</v>
      </c>
      <c r="AH31" s="1">
        <v>2.1017496585845947</v>
      </c>
      <c r="AI31" s="1">
        <v>0.14076592028141022</v>
      </c>
      <c r="AJ31" s="1">
        <v>1.2747770175337791E-2</v>
      </c>
      <c r="AK31" s="1">
        <v>8.5086924955248833E-3</v>
      </c>
      <c r="AL31" s="1">
        <v>1.6867047175765038E-2</v>
      </c>
      <c r="AM31" s="1">
        <v>8.4768077358603477E-3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85</v>
      </c>
      <c r="AV31">
        <f t="shared" si="8"/>
        <v>0.83376637776692697</v>
      </c>
      <c r="AW31">
        <f t="shared" si="9"/>
        <v>2.2885797098649993E-4</v>
      </c>
      <c r="AX31">
        <f t="shared" si="10"/>
        <v>304.16691055297849</v>
      </c>
      <c r="AY31">
        <f t="shared" si="11"/>
        <v>304.21210899353025</v>
      </c>
      <c r="AZ31">
        <f t="shared" si="12"/>
        <v>1.7049698448560413E-2</v>
      </c>
      <c r="BA31">
        <f t="shared" si="13"/>
        <v>-0.10743361132681016</v>
      </c>
      <c r="BB31">
        <f t="shared" si="14"/>
        <v>4.5157300011811374</v>
      </c>
      <c r="BC31">
        <f t="shared" si="15"/>
        <v>45.426235023511389</v>
      </c>
      <c r="BD31">
        <f t="shared" si="16"/>
        <v>9.6386259231695917</v>
      </c>
      <c r="BE31">
        <f t="shared" si="17"/>
        <v>31.039509773254395</v>
      </c>
      <c r="BF31">
        <f t="shared" si="18"/>
        <v>4.5215512982907748</v>
      </c>
      <c r="BG31">
        <f t="shared" si="19"/>
        <v>2.2779673673983415E-2</v>
      </c>
      <c r="BH31">
        <f t="shared" si="20"/>
        <v>3.5575737236712013</v>
      </c>
      <c r="BI31">
        <f t="shared" si="21"/>
        <v>0.96397757461957356</v>
      </c>
      <c r="BJ31">
        <f t="shared" si="22"/>
        <v>1.4253730889314066E-2</v>
      </c>
      <c r="BK31">
        <f t="shared" si="23"/>
        <v>47.877853175671234</v>
      </c>
      <c r="BL31">
        <f t="shared" si="24"/>
        <v>1.1467595330718379</v>
      </c>
      <c r="BM31">
        <f t="shared" si="25"/>
        <v>78.061128998787609</v>
      </c>
      <c r="BN31">
        <f t="shared" si="26"/>
        <v>420.45873801752839</v>
      </c>
      <c r="BO31">
        <f t="shared" si="27"/>
        <v>-1.8226711260913549E-3</v>
      </c>
    </row>
    <row r="32" spans="1:67" x14ac:dyDescent="0.25">
      <c r="A32" s="1">
        <v>21</v>
      </c>
      <c r="B32" s="1" t="s">
        <v>106</v>
      </c>
      <c r="C32" s="1" t="s">
        <v>81</v>
      </c>
      <c r="D32" s="1" t="s">
        <v>10</v>
      </c>
      <c r="E32" s="1" t="s">
        <v>10</v>
      </c>
      <c r="F32" s="1" t="s">
        <v>82</v>
      </c>
      <c r="G32" s="1" t="s">
        <v>83</v>
      </c>
      <c r="H32" s="1" t="s">
        <v>84</v>
      </c>
      <c r="I32" s="1">
        <v>932.99999810010195</v>
      </c>
      <c r="J32" s="1">
        <v>0</v>
      </c>
      <c r="K32">
        <f t="shared" si="0"/>
        <v>-0.92289249557198327</v>
      </c>
      <c r="L32">
        <f t="shared" si="1"/>
        <v>2.3463931529005683E-2</v>
      </c>
      <c r="M32">
        <f t="shared" si="2"/>
        <v>476.14464559286029</v>
      </c>
      <c r="N32">
        <f t="shared" si="3"/>
        <v>0.23371645737923619</v>
      </c>
      <c r="O32">
        <f t="shared" si="4"/>
        <v>0.95780153411303148</v>
      </c>
      <c r="P32">
        <f t="shared" si="5"/>
        <v>31.019418716430664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31.062404632568359</v>
      </c>
      <c r="V32" s="1">
        <v>31.019418716430664</v>
      </c>
      <c r="W32" s="1">
        <v>31.003608703613281</v>
      </c>
      <c r="X32" s="1">
        <v>418.9698486328125</v>
      </c>
      <c r="Y32" s="1">
        <v>419.95877075195313</v>
      </c>
      <c r="Z32" s="1">
        <v>35.527496337890625</v>
      </c>
      <c r="AA32" s="1">
        <v>35.797706604003906</v>
      </c>
      <c r="AB32" s="1">
        <v>78.006584167480469</v>
      </c>
      <c r="AC32" s="1">
        <v>78.599876403808594</v>
      </c>
      <c r="AD32" s="1">
        <v>500.38796997070313</v>
      </c>
      <c r="AE32" s="1">
        <v>-4.3835263699293137E-2</v>
      </c>
      <c r="AF32" s="1">
        <v>1.8608152866363525E-2</v>
      </c>
      <c r="AG32" s="1">
        <v>99.407882690429688</v>
      </c>
      <c r="AH32" s="1">
        <v>2.1017496585845947</v>
      </c>
      <c r="AI32" s="1">
        <v>0.14076592028141022</v>
      </c>
      <c r="AJ32" s="1">
        <v>1.2747770175337791E-2</v>
      </c>
      <c r="AK32" s="1">
        <v>8.5086924955248833E-3</v>
      </c>
      <c r="AL32" s="1">
        <v>1.6867047175765038E-2</v>
      </c>
      <c r="AM32" s="1">
        <v>8.4768077358603477E-3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85</v>
      </c>
      <c r="AV32">
        <f t="shared" si="8"/>
        <v>0.83397994995117175</v>
      </c>
      <c r="AW32">
        <f t="shared" si="9"/>
        <v>2.3371645737923618E-4</v>
      </c>
      <c r="AX32">
        <f t="shared" si="10"/>
        <v>304.16941871643064</v>
      </c>
      <c r="AY32">
        <f t="shared" si="11"/>
        <v>304.21240463256834</v>
      </c>
      <c r="AZ32">
        <f t="shared" si="12"/>
        <v>-7.0136420351197826E-3</v>
      </c>
      <c r="BA32">
        <f t="shared" si="13"/>
        <v>-0.11042316783998404</v>
      </c>
      <c r="BB32">
        <f t="shared" si="14"/>
        <v>4.5163757527902719</v>
      </c>
      <c r="BC32">
        <f t="shared" si="15"/>
        <v>45.43277284010675</v>
      </c>
      <c r="BD32">
        <f t="shared" si="16"/>
        <v>9.6350662361028441</v>
      </c>
      <c r="BE32">
        <f t="shared" si="17"/>
        <v>31.040911674499512</v>
      </c>
      <c r="BF32">
        <f t="shared" si="18"/>
        <v>4.5219126270081782</v>
      </c>
      <c r="BG32">
        <f t="shared" si="19"/>
        <v>2.3271662274164322E-2</v>
      </c>
      <c r="BH32">
        <f t="shared" si="20"/>
        <v>3.5585742186772404</v>
      </c>
      <c r="BI32">
        <f t="shared" si="21"/>
        <v>0.96333840833093776</v>
      </c>
      <c r="BJ32">
        <f t="shared" si="22"/>
        <v>1.4561941767960614E-2</v>
      </c>
      <c r="BK32">
        <f t="shared" si="23"/>
        <v>47.332531072771275</v>
      </c>
      <c r="BL32">
        <f t="shared" si="24"/>
        <v>1.1337890258615246</v>
      </c>
      <c r="BM32">
        <f t="shared" si="25"/>
        <v>78.076026485449077</v>
      </c>
      <c r="BN32">
        <f t="shared" si="26"/>
        <v>420.39746964434011</v>
      </c>
      <c r="BO32">
        <f t="shared" si="27"/>
        <v>-1.7139917371163096E-3</v>
      </c>
    </row>
    <row r="33" spans="1:67" x14ac:dyDescent="0.25">
      <c r="A33" s="1">
        <v>22</v>
      </c>
      <c r="B33" s="1" t="s">
        <v>107</v>
      </c>
      <c r="C33" s="1" t="s">
        <v>81</v>
      </c>
      <c r="D33" s="1" t="s">
        <v>10</v>
      </c>
      <c r="E33" s="1" t="s">
        <v>10</v>
      </c>
      <c r="F33" s="1" t="s">
        <v>82</v>
      </c>
      <c r="G33" s="1" t="s">
        <v>83</v>
      </c>
      <c r="H33" s="1" t="s">
        <v>84</v>
      </c>
      <c r="I33" s="1">
        <v>938.49999797716737</v>
      </c>
      <c r="J33" s="1">
        <v>0</v>
      </c>
      <c r="K33">
        <f t="shared" si="0"/>
        <v>-0.89575925659367772</v>
      </c>
      <c r="L33">
        <f t="shared" si="1"/>
        <v>2.3307440123207426E-2</v>
      </c>
      <c r="M33">
        <f t="shared" si="2"/>
        <v>474.64986876665364</v>
      </c>
      <c r="N33">
        <f t="shared" si="3"/>
        <v>0.23224321687048358</v>
      </c>
      <c r="O33">
        <f t="shared" si="4"/>
        <v>0.95811258705274671</v>
      </c>
      <c r="P33">
        <f t="shared" si="5"/>
        <v>31.019926071166992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31.059106826782227</v>
      </c>
      <c r="V33" s="1">
        <v>31.019926071166992</v>
      </c>
      <c r="W33" s="1">
        <v>31.001972198486328</v>
      </c>
      <c r="X33" s="1">
        <v>418.9493408203125</v>
      </c>
      <c r="Y33" s="1">
        <v>419.90707397460938</v>
      </c>
      <c r="Z33" s="1">
        <v>35.526847839355469</v>
      </c>
      <c r="AA33" s="1">
        <v>35.795520782470703</v>
      </c>
      <c r="AB33" s="1">
        <v>78.020622253417969</v>
      </c>
      <c r="AC33" s="1">
        <v>78.61065673828125</v>
      </c>
      <c r="AD33" s="1">
        <v>500.08001708984375</v>
      </c>
      <c r="AE33" s="1">
        <v>7.25540891289711E-2</v>
      </c>
      <c r="AF33" s="1">
        <v>8.2701947540044785E-3</v>
      </c>
      <c r="AG33" s="1">
        <v>99.408912658691406</v>
      </c>
      <c r="AH33" s="1">
        <v>2.1017496585845947</v>
      </c>
      <c r="AI33" s="1">
        <v>0.14076592028141022</v>
      </c>
      <c r="AJ33" s="1">
        <v>1.2747770175337791E-2</v>
      </c>
      <c r="AK33" s="1">
        <v>8.5086924955248833E-3</v>
      </c>
      <c r="AL33" s="1">
        <v>1.6867047175765038E-2</v>
      </c>
      <c r="AM33" s="1">
        <v>8.4768077358603477E-3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85</v>
      </c>
      <c r="AV33">
        <f t="shared" si="8"/>
        <v>0.83346669514973948</v>
      </c>
      <c r="AW33">
        <f t="shared" si="9"/>
        <v>2.3224321687048357E-4</v>
      </c>
      <c r="AX33">
        <f t="shared" si="10"/>
        <v>304.16992607116697</v>
      </c>
      <c r="AY33">
        <f t="shared" si="11"/>
        <v>304.2091068267822</v>
      </c>
      <c r="AZ33">
        <f t="shared" si="12"/>
        <v>1.1608654001161733E-2</v>
      </c>
      <c r="BA33">
        <f t="shared" si="13"/>
        <v>-0.1100010015996726</v>
      </c>
      <c r="BB33">
        <f t="shared" si="14"/>
        <v>4.5165063860897501</v>
      </c>
      <c r="BC33">
        <f t="shared" si="15"/>
        <v>45.433616215043351</v>
      </c>
      <c r="BD33">
        <f t="shared" si="16"/>
        <v>9.6380954325726478</v>
      </c>
      <c r="BE33">
        <f t="shared" si="17"/>
        <v>31.039516448974609</v>
      </c>
      <c r="BF33">
        <f t="shared" si="18"/>
        <v>4.5215530188441235</v>
      </c>
      <c r="BG33">
        <f t="shared" si="19"/>
        <v>2.3117716605868043E-2</v>
      </c>
      <c r="BH33">
        <f t="shared" si="20"/>
        <v>3.5583937990370034</v>
      </c>
      <c r="BI33">
        <f t="shared" si="21"/>
        <v>0.96315921980712016</v>
      </c>
      <c r="BJ33">
        <f t="shared" si="22"/>
        <v>1.4465499406338915E-2</v>
      </c>
      <c r="BK33">
        <f t="shared" si="23"/>
        <v>47.184427347683609</v>
      </c>
      <c r="BL33">
        <f t="shared" si="24"/>
        <v>1.1303688320224736</v>
      </c>
      <c r="BM33">
        <f t="shared" si="25"/>
        <v>78.068357597302622</v>
      </c>
      <c r="BN33">
        <f t="shared" si="26"/>
        <v>420.33287502467584</v>
      </c>
      <c r="BO33">
        <f t="shared" si="27"/>
        <v>-1.6636922334648198E-3</v>
      </c>
    </row>
    <row r="34" spans="1:67" x14ac:dyDescent="0.25">
      <c r="A34" s="1">
        <v>23</v>
      </c>
      <c r="B34" s="1" t="s">
        <v>108</v>
      </c>
      <c r="C34" s="1" t="s">
        <v>81</v>
      </c>
      <c r="D34" s="1" t="s">
        <v>10</v>
      </c>
      <c r="E34" s="1" t="s">
        <v>10</v>
      </c>
      <c r="F34" s="1" t="s">
        <v>82</v>
      </c>
      <c r="G34" s="1" t="s">
        <v>83</v>
      </c>
      <c r="H34" s="1" t="s">
        <v>84</v>
      </c>
      <c r="I34" s="1">
        <v>943.49999786540866</v>
      </c>
      <c r="J34" s="1">
        <v>0</v>
      </c>
      <c r="K34">
        <f t="shared" si="0"/>
        <v>-0.89461542152080764</v>
      </c>
      <c r="L34">
        <f t="shared" si="1"/>
        <v>2.3370660036636754E-2</v>
      </c>
      <c r="M34">
        <f t="shared" si="2"/>
        <v>474.43937506048462</v>
      </c>
      <c r="N34">
        <f t="shared" si="3"/>
        <v>0.23263044029819985</v>
      </c>
      <c r="O34">
        <f t="shared" si="4"/>
        <v>0.95712880379645382</v>
      </c>
      <c r="P34">
        <f t="shared" si="5"/>
        <v>31.017425537109375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31.062149047851563</v>
      </c>
      <c r="V34" s="1">
        <v>31.017425537109375</v>
      </c>
      <c r="W34" s="1">
        <v>31.025808334350586</v>
      </c>
      <c r="X34" s="1">
        <v>418.97695922851563</v>
      </c>
      <c r="Y34" s="1">
        <v>419.93295288085938</v>
      </c>
      <c r="Z34" s="1">
        <v>35.530147552490234</v>
      </c>
      <c r="AA34" s="1">
        <v>35.799221038818359</v>
      </c>
      <c r="AB34" s="1">
        <v>78.013740539550781</v>
      </c>
      <c r="AC34" s="1">
        <v>78.604537963867188</v>
      </c>
      <c r="AD34" s="1">
        <v>500.16622924804688</v>
      </c>
      <c r="AE34" s="1">
        <v>0.2078431248664856</v>
      </c>
      <c r="AF34" s="1">
        <v>0.17057758569717407</v>
      </c>
      <c r="AG34" s="1">
        <v>99.408134460449219</v>
      </c>
      <c r="AH34" s="1">
        <v>2.1017496585845947</v>
      </c>
      <c r="AI34" s="1">
        <v>0.14076592028141022</v>
      </c>
      <c r="AJ34" s="1">
        <v>1.2747770175337791E-2</v>
      </c>
      <c r="AK34" s="1">
        <v>8.5086924955248833E-3</v>
      </c>
      <c r="AL34" s="1">
        <v>1.6867047175765038E-2</v>
      </c>
      <c r="AM34" s="1">
        <v>8.4768077358603477E-3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85</v>
      </c>
      <c r="AV34">
        <f t="shared" si="8"/>
        <v>0.83361038208007809</v>
      </c>
      <c r="AW34">
        <f t="shared" si="9"/>
        <v>2.3263044029819984E-4</v>
      </c>
      <c r="AX34">
        <f t="shared" si="10"/>
        <v>304.16742553710935</v>
      </c>
      <c r="AY34">
        <f t="shared" si="11"/>
        <v>304.21214904785154</v>
      </c>
      <c r="AZ34">
        <f t="shared" si="12"/>
        <v>3.3254899235332758E-2</v>
      </c>
      <c r="BA34">
        <f t="shared" si="13"/>
        <v>-0.10919173493308762</v>
      </c>
      <c r="BB34">
        <f t="shared" si="14"/>
        <v>4.5158625824026517</v>
      </c>
      <c r="BC34">
        <f t="shared" si="15"/>
        <v>45.427495515463526</v>
      </c>
      <c r="BD34">
        <f t="shared" si="16"/>
        <v>9.6282744766451671</v>
      </c>
      <c r="BE34">
        <f t="shared" si="17"/>
        <v>31.039787292480469</v>
      </c>
      <c r="BF34">
        <f t="shared" si="18"/>
        <v>4.5216228246322459</v>
      </c>
      <c r="BG34">
        <f t="shared" si="19"/>
        <v>2.3179910109704799E-2</v>
      </c>
      <c r="BH34">
        <f t="shared" si="20"/>
        <v>3.5587337786061979</v>
      </c>
      <c r="BI34">
        <f t="shared" si="21"/>
        <v>0.96288904602604797</v>
      </c>
      <c r="BJ34">
        <f t="shared" si="22"/>
        <v>1.4504461597124849E-2</v>
      </c>
      <c r="BK34">
        <f t="shared" si="23"/>
        <v>47.163133189344151</v>
      </c>
      <c r="BL34">
        <f t="shared" si="24"/>
        <v>1.1297979160856411</v>
      </c>
      <c r="BM34">
        <f t="shared" si="25"/>
        <v>78.088264818117565</v>
      </c>
      <c r="BN34">
        <f t="shared" si="26"/>
        <v>420.35821020651383</v>
      </c>
      <c r="BO34">
        <f t="shared" si="27"/>
        <v>-1.6618913167359892E-3</v>
      </c>
    </row>
    <row r="35" spans="1:67" x14ac:dyDescent="0.25">
      <c r="A35" s="1">
        <v>24</v>
      </c>
      <c r="B35" s="1" t="s">
        <v>109</v>
      </c>
      <c r="C35" s="1" t="s">
        <v>81</v>
      </c>
      <c r="D35" s="1" t="s">
        <v>10</v>
      </c>
      <c r="E35" s="1" t="s">
        <v>10</v>
      </c>
      <c r="F35" s="1" t="s">
        <v>82</v>
      </c>
      <c r="G35" s="1" t="s">
        <v>83</v>
      </c>
      <c r="H35" s="1" t="s">
        <v>84</v>
      </c>
      <c r="I35" s="1">
        <v>948.49999775364995</v>
      </c>
      <c r="J35" s="1">
        <v>0</v>
      </c>
      <c r="K35">
        <f t="shared" si="0"/>
        <v>-0.94294669749044269</v>
      </c>
      <c r="L35">
        <f t="shared" si="1"/>
        <v>2.3197538927364491E-2</v>
      </c>
      <c r="M35">
        <f t="shared" si="2"/>
        <v>478.31329124495949</v>
      </c>
      <c r="N35">
        <f t="shared" si="3"/>
        <v>0.23100616437538096</v>
      </c>
      <c r="O35">
        <f t="shared" si="4"/>
        <v>0.95747885779782971</v>
      </c>
      <c r="P35">
        <f t="shared" si="5"/>
        <v>31.020166397094727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31.071578979492188</v>
      </c>
      <c r="V35" s="1">
        <v>31.020166397094727</v>
      </c>
      <c r="W35" s="1">
        <v>31.040512084960938</v>
      </c>
      <c r="X35" s="1">
        <v>419.01318359375</v>
      </c>
      <c r="Y35" s="1">
        <v>420.0274658203125</v>
      </c>
      <c r="Z35" s="1">
        <v>35.535621643066406</v>
      </c>
      <c r="AA35" s="1">
        <v>35.802688598632813</v>
      </c>
      <c r="AB35" s="1">
        <v>77.984077453613281</v>
      </c>
      <c r="AC35" s="1">
        <v>78.570159912109375</v>
      </c>
      <c r="AD35" s="1">
        <v>500.40377807617188</v>
      </c>
      <c r="AE35" s="1">
        <v>0.13453496992588043</v>
      </c>
      <c r="AF35" s="1">
        <v>0.14266893267631531</v>
      </c>
      <c r="AG35" s="1">
        <v>99.408439636230469</v>
      </c>
      <c r="AH35" s="1">
        <v>2.1017496585845947</v>
      </c>
      <c r="AI35" s="1">
        <v>0.14076592028141022</v>
      </c>
      <c r="AJ35" s="1">
        <v>1.2747770175337791E-2</v>
      </c>
      <c r="AK35" s="1">
        <v>8.5086924955248833E-3</v>
      </c>
      <c r="AL35" s="1">
        <v>1.6867047175765038E-2</v>
      </c>
      <c r="AM35" s="1">
        <v>8.4768077358603477E-3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85</v>
      </c>
      <c r="AV35">
        <f t="shared" si="8"/>
        <v>0.83400629679361959</v>
      </c>
      <c r="AW35">
        <f t="shared" si="9"/>
        <v>2.3100616437538097E-4</v>
      </c>
      <c r="AX35">
        <f t="shared" si="10"/>
        <v>304.1701663970947</v>
      </c>
      <c r="AY35">
        <f t="shared" si="11"/>
        <v>304.22157897949216</v>
      </c>
      <c r="AZ35">
        <f t="shared" si="12"/>
        <v>2.1525594707006324E-2</v>
      </c>
      <c r="BA35">
        <f t="shared" si="13"/>
        <v>-0.10760057198518676</v>
      </c>
      <c r="BB35">
        <f t="shared" si="14"/>
        <v>4.5165682661697764</v>
      </c>
      <c r="BC35">
        <f t="shared" si="15"/>
        <v>45.434454888311762</v>
      </c>
      <c r="BD35">
        <f t="shared" si="16"/>
        <v>9.63176628967895</v>
      </c>
      <c r="BE35">
        <f t="shared" si="17"/>
        <v>31.045872688293457</v>
      </c>
      <c r="BF35">
        <f t="shared" si="18"/>
        <v>4.5231914902089203</v>
      </c>
      <c r="BG35">
        <f t="shared" si="19"/>
        <v>2.3009593178355912E-2</v>
      </c>
      <c r="BH35">
        <f t="shared" si="20"/>
        <v>3.5590894083719467</v>
      </c>
      <c r="BI35">
        <f t="shared" si="21"/>
        <v>0.96410208183697366</v>
      </c>
      <c r="BJ35">
        <f t="shared" si="22"/>
        <v>1.439776420906135E-2</v>
      </c>
      <c r="BK35">
        <f t="shared" si="23"/>
        <v>47.548377939931278</v>
      </c>
      <c r="BL35">
        <f t="shared" si="24"/>
        <v>1.1387667001985571</v>
      </c>
      <c r="BM35">
        <f t="shared" si="25"/>
        <v>78.082231520082829</v>
      </c>
      <c r="BN35">
        <f t="shared" si="26"/>
        <v>420.47569751983741</v>
      </c>
      <c r="BO35">
        <f t="shared" si="27"/>
        <v>-1.7510496511174136E-3</v>
      </c>
    </row>
    <row r="36" spans="1:67" x14ac:dyDescent="0.25">
      <c r="A36" s="1">
        <v>25</v>
      </c>
      <c r="B36" s="1" t="s">
        <v>110</v>
      </c>
      <c r="C36" s="1" t="s">
        <v>81</v>
      </c>
      <c r="D36" s="1" t="s">
        <v>10</v>
      </c>
      <c r="E36" s="1" t="s">
        <v>10</v>
      </c>
      <c r="F36" s="1" t="s">
        <v>82</v>
      </c>
      <c r="G36" s="1" t="s">
        <v>83</v>
      </c>
      <c r="H36" s="1" t="s">
        <v>84</v>
      </c>
      <c r="I36" s="1">
        <v>953.99999763071537</v>
      </c>
      <c r="J36" s="1">
        <v>0</v>
      </c>
      <c r="K36">
        <f t="shared" si="0"/>
        <v>-0.92217016126476714</v>
      </c>
      <c r="L36">
        <f t="shared" si="1"/>
        <v>2.3418497978422371E-2</v>
      </c>
      <c r="M36">
        <f t="shared" si="2"/>
        <v>476.29765127122261</v>
      </c>
      <c r="N36">
        <f t="shared" si="3"/>
        <v>0.23342370052763908</v>
      </c>
      <c r="O36">
        <f t="shared" si="4"/>
        <v>0.95843360216766627</v>
      </c>
      <c r="P36">
        <f t="shared" si="5"/>
        <v>31.023618698120117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31.075340270996094</v>
      </c>
      <c r="V36" s="1">
        <v>31.023618698120117</v>
      </c>
      <c r="W36" s="1">
        <v>31.035140991210938</v>
      </c>
      <c r="X36" s="1">
        <v>419.0577392578125</v>
      </c>
      <c r="Y36" s="1">
        <v>420.046142578125</v>
      </c>
      <c r="Z36" s="1">
        <v>35.532337188720703</v>
      </c>
      <c r="AA36" s="1">
        <v>35.802268981933594</v>
      </c>
      <c r="AB36" s="1">
        <v>77.959632873535156</v>
      </c>
      <c r="AC36" s="1">
        <v>78.551872253417969</v>
      </c>
      <c r="AD36" s="1">
        <v>500.27438354492188</v>
      </c>
      <c r="AE36" s="1">
        <v>0.27964547276496887</v>
      </c>
      <c r="AF36" s="1">
        <v>0.25018230080604553</v>
      </c>
      <c r="AG36" s="1">
        <v>99.407768249511719</v>
      </c>
      <c r="AH36" s="1">
        <v>2.1017496585845947</v>
      </c>
      <c r="AI36" s="1">
        <v>0.14076592028141022</v>
      </c>
      <c r="AJ36" s="1">
        <v>1.2747770175337791E-2</v>
      </c>
      <c r="AK36" s="1">
        <v>8.5086924955248833E-3</v>
      </c>
      <c r="AL36" s="1">
        <v>1.6867047175765038E-2</v>
      </c>
      <c r="AM36" s="1">
        <v>8.4768077358603477E-3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85</v>
      </c>
      <c r="AV36">
        <f t="shared" si="8"/>
        <v>0.83379063924153629</v>
      </c>
      <c r="AW36">
        <f t="shared" si="9"/>
        <v>2.3342370052763909E-4</v>
      </c>
      <c r="AX36">
        <f t="shared" si="10"/>
        <v>304.17361869812009</v>
      </c>
      <c r="AY36">
        <f t="shared" si="11"/>
        <v>304.22534027099607</v>
      </c>
      <c r="AZ36">
        <f t="shared" si="12"/>
        <v>4.4743274642304875E-2</v>
      </c>
      <c r="BA36">
        <f t="shared" si="13"/>
        <v>-0.10849794309244452</v>
      </c>
      <c r="BB36">
        <f t="shared" si="14"/>
        <v>4.5174572599304028</v>
      </c>
      <c r="BC36">
        <f t="shared" si="15"/>
        <v>45.44370464682062</v>
      </c>
      <c r="BD36">
        <f t="shared" si="16"/>
        <v>9.6414356648870267</v>
      </c>
      <c r="BE36">
        <f t="shared" si="17"/>
        <v>31.049479484558105</v>
      </c>
      <c r="BF36">
        <f t="shared" si="18"/>
        <v>4.5241214574107174</v>
      </c>
      <c r="BG36">
        <f t="shared" si="19"/>
        <v>2.3226969551278516E-2</v>
      </c>
      <c r="BH36">
        <f t="shared" si="20"/>
        <v>3.5590236577627365</v>
      </c>
      <c r="BI36">
        <f t="shared" si="21"/>
        <v>0.96509779964798081</v>
      </c>
      <c r="BJ36">
        <f t="shared" si="22"/>
        <v>1.4533942957381293E-2</v>
      </c>
      <c r="BK36">
        <f t="shared" si="23"/>
        <v>47.347686535356452</v>
      </c>
      <c r="BL36">
        <f t="shared" si="24"/>
        <v>1.133917450944417</v>
      </c>
      <c r="BM36">
        <f t="shared" si="25"/>
        <v>78.066285586640447</v>
      </c>
      <c r="BN36">
        <f t="shared" si="26"/>
        <v>420.48449810737702</v>
      </c>
      <c r="BO36">
        <f t="shared" si="27"/>
        <v>-1.712082121762067E-3</v>
      </c>
    </row>
    <row r="37" spans="1:67" x14ac:dyDescent="0.25">
      <c r="A37" s="1">
        <v>26</v>
      </c>
      <c r="B37" s="1" t="s">
        <v>111</v>
      </c>
      <c r="C37" s="1" t="s">
        <v>81</v>
      </c>
      <c r="D37" s="1" t="s">
        <v>10</v>
      </c>
      <c r="E37" s="1" t="s">
        <v>10</v>
      </c>
      <c r="F37" s="1" t="s">
        <v>82</v>
      </c>
      <c r="G37" s="1" t="s">
        <v>83</v>
      </c>
      <c r="H37" s="1" t="s">
        <v>84</v>
      </c>
      <c r="I37" s="1">
        <v>958.99999751895666</v>
      </c>
      <c r="J37" s="1">
        <v>0</v>
      </c>
      <c r="K37">
        <f t="shared" si="0"/>
        <v>-0.99811119059379216</v>
      </c>
      <c r="L37">
        <f t="shared" si="1"/>
        <v>2.3297474959552367E-2</v>
      </c>
      <c r="M37">
        <f t="shared" si="2"/>
        <v>481.78748268511299</v>
      </c>
      <c r="N37">
        <f t="shared" si="3"/>
        <v>0.23213543909656709</v>
      </c>
      <c r="O37">
        <f t="shared" si="4"/>
        <v>0.9580613268084277</v>
      </c>
      <c r="P37">
        <f t="shared" si="5"/>
        <v>31.02256965637207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31.073762893676758</v>
      </c>
      <c r="V37" s="1">
        <v>31.02256965637207</v>
      </c>
      <c r="W37" s="1">
        <v>31.017433166503906</v>
      </c>
      <c r="X37" s="1">
        <v>418.91732788085938</v>
      </c>
      <c r="Y37" s="1">
        <v>419.99752807617188</v>
      </c>
      <c r="Z37" s="1">
        <v>35.534637451171875</v>
      </c>
      <c r="AA37" s="1">
        <v>35.803092956542969</v>
      </c>
      <c r="AB37" s="1">
        <v>77.972129821777344</v>
      </c>
      <c r="AC37" s="1">
        <v>78.561187744140625</v>
      </c>
      <c r="AD37" s="1">
        <v>500.24887084960938</v>
      </c>
      <c r="AE37" s="1">
        <v>0.20406298339366913</v>
      </c>
      <c r="AF37" s="1">
        <v>0.13025850057601929</v>
      </c>
      <c r="AG37" s="1">
        <v>99.408332824707031</v>
      </c>
      <c r="AH37" s="1">
        <v>2.1017496585845947</v>
      </c>
      <c r="AI37" s="1">
        <v>0.14076592028141022</v>
      </c>
      <c r="AJ37" s="1">
        <v>1.2747770175337791E-2</v>
      </c>
      <c r="AK37" s="1">
        <v>8.5086924955248833E-3</v>
      </c>
      <c r="AL37" s="1">
        <v>1.6867047175765038E-2</v>
      </c>
      <c r="AM37" s="1">
        <v>8.4768077358603477E-3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85</v>
      </c>
      <c r="AV37">
        <f t="shared" si="8"/>
        <v>0.83374811808268212</v>
      </c>
      <c r="AW37">
        <f t="shared" si="9"/>
        <v>2.3213543909656709E-4</v>
      </c>
      <c r="AX37">
        <f t="shared" si="10"/>
        <v>304.17256965637205</v>
      </c>
      <c r="AY37">
        <f t="shared" si="11"/>
        <v>304.22376289367674</v>
      </c>
      <c r="AZ37">
        <f t="shared" si="12"/>
        <v>3.2650076613200962E-2</v>
      </c>
      <c r="BA37">
        <f t="shared" si="13"/>
        <v>-0.10806619212018921</v>
      </c>
      <c r="BB37">
        <f t="shared" si="14"/>
        <v>4.5171871075863752</v>
      </c>
      <c r="BC37">
        <f t="shared" si="15"/>
        <v>45.440728953294247</v>
      </c>
      <c r="BD37">
        <f t="shared" si="16"/>
        <v>9.6376359967512784</v>
      </c>
      <c r="BE37">
        <f t="shared" si="17"/>
        <v>31.048166275024414</v>
      </c>
      <c r="BF37">
        <f t="shared" si="18"/>
        <v>4.5237828435177061</v>
      </c>
      <c r="BG37">
        <f t="shared" si="19"/>
        <v>2.3107912981479749E-2</v>
      </c>
      <c r="BH37">
        <f t="shared" si="20"/>
        <v>3.5591257807779475</v>
      </c>
      <c r="BI37">
        <f t="shared" si="21"/>
        <v>0.9646570627397586</v>
      </c>
      <c r="BJ37">
        <f t="shared" si="22"/>
        <v>1.4459357779534976E-2</v>
      </c>
      <c r="BK37">
        <f t="shared" si="23"/>
        <v>47.89369042953949</v>
      </c>
      <c r="BL37">
        <f t="shared" si="24"/>
        <v>1.1471198054235565</v>
      </c>
      <c r="BM37">
        <f t="shared" si="25"/>
        <v>78.072591669320772</v>
      </c>
      <c r="BN37">
        <f t="shared" si="26"/>
        <v>420.47198233372995</v>
      </c>
      <c r="BO37">
        <f t="shared" si="27"/>
        <v>-1.8532775237794395E-3</v>
      </c>
    </row>
    <row r="38" spans="1:67" x14ac:dyDescent="0.25">
      <c r="A38" s="1">
        <v>27</v>
      </c>
      <c r="B38" s="1" t="s">
        <v>112</v>
      </c>
      <c r="C38" s="1" t="s">
        <v>81</v>
      </c>
      <c r="D38" s="1" t="s">
        <v>10</v>
      </c>
      <c r="E38" s="1" t="s">
        <v>10</v>
      </c>
      <c r="F38" s="1" t="s">
        <v>82</v>
      </c>
      <c r="G38" s="1" t="s">
        <v>83</v>
      </c>
      <c r="H38" s="1" t="s">
        <v>84</v>
      </c>
      <c r="I38" s="1">
        <v>963.99999740719795</v>
      </c>
      <c r="J38" s="1">
        <v>0</v>
      </c>
      <c r="K38">
        <f t="shared" si="0"/>
        <v>-0.95334882006599519</v>
      </c>
      <c r="L38">
        <f t="shared" si="1"/>
        <v>2.2867836923548546E-2</v>
      </c>
      <c r="M38">
        <f t="shared" si="2"/>
        <v>479.88275975187008</v>
      </c>
      <c r="N38">
        <f t="shared" si="3"/>
        <v>0.22826607651559749</v>
      </c>
      <c r="O38">
        <f t="shared" si="4"/>
        <v>0.95963157176637415</v>
      </c>
      <c r="P38">
        <f t="shared" si="5"/>
        <v>31.028736114501953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31.072641372680664</v>
      </c>
      <c r="V38" s="1">
        <v>31.028736114501953</v>
      </c>
      <c r="W38" s="1">
        <v>31.012733459472656</v>
      </c>
      <c r="X38" s="1">
        <v>418.92584228515625</v>
      </c>
      <c r="Y38" s="1">
        <v>419.95492553710938</v>
      </c>
      <c r="Z38" s="1">
        <v>35.539424896240234</v>
      </c>
      <c r="AA38" s="1">
        <v>35.803562164306641</v>
      </c>
      <c r="AB38" s="1">
        <v>77.986984252929688</v>
      </c>
      <c r="AC38" s="1">
        <v>78.566604614257813</v>
      </c>
      <c r="AD38" s="1">
        <v>499.95217895507813</v>
      </c>
      <c r="AE38" s="1">
        <v>0.11865676939487457</v>
      </c>
      <c r="AF38" s="1">
        <v>7.2364574298262596E-3</v>
      </c>
      <c r="AG38" s="1">
        <v>99.40753173828125</v>
      </c>
      <c r="AH38" s="1">
        <v>2.1017496585845947</v>
      </c>
      <c r="AI38" s="1">
        <v>0.14076592028141022</v>
      </c>
      <c r="AJ38" s="1">
        <v>1.2747770175337791E-2</v>
      </c>
      <c r="AK38" s="1">
        <v>8.5086924955248833E-3</v>
      </c>
      <c r="AL38" s="1">
        <v>1.6867047175765038E-2</v>
      </c>
      <c r="AM38" s="1">
        <v>8.4768077358603477E-3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85</v>
      </c>
      <c r="AV38">
        <f t="shared" si="8"/>
        <v>0.83325363159179677</v>
      </c>
      <c r="AW38">
        <f t="shared" si="9"/>
        <v>2.2826607651559749E-4</v>
      </c>
      <c r="AX38">
        <f t="shared" si="10"/>
        <v>304.17873611450193</v>
      </c>
      <c r="AY38">
        <f t="shared" si="11"/>
        <v>304.22264137268064</v>
      </c>
      <c r="AZ38">
        <f t="shared" si="12"/>
        <v>1.8985082678830256E-2</v>
      </c>
      <c r="BA38">
        <f t="shared" si="13"/>
        <v>-0.10729194434868551</v>
      </c>
      <c r="BB38">
        <f t="shared" si="14"/>
        <v>4.5187753139582121</v>
      </c>
      <c r="BC38">
        <f t="shared" si="15"/>
        <v>45.457071863077537</v>
      </c>
      <c r="BD38">
        <f t="shared" si="16"/>
        <v>9.6535096987708968</v>
      </c>
      <c r="BE38">
        <f t="shared" si="17"/>
        <v>31.050688743591309</v>
      </c>
      <c r="BF38">
        <f t="shared" si="18"/>
        <v>4.524433286968411</v>
      </c>
      <c r="BG38">
        <f t="shared" si="19"/>
        <v>2.2685174645981812E-2</v>
      </c>
      <c r="BH38">
        <f t="shared" si="20"/>
        <v>3.5591437421918379</v>
      </c>
      <c r="BI38">
        <f t="shared" si="21"/>
        <v>0.96528954477657303</v>
      </c>
      <c r="BJ38">
        <f t="shared" si="22"/>
        <v>1.4194532845232992E-2</v>
      </c>
      <c r="BK38">
        <f t="shared" si="23"/>
        <v>47.703960670688026</v>
      </c>
      <c r="BL38">
        <f t="shared" si="24"/>
        <v>1.1427006342123858</v>
      </c>
      <c r="BM38">
        <f t="shared" si="25"/>
        <v>78.040885125881161</v>
      </c>
      <c r="BN38">
        <f t="shared" si="26"/>
        <v>420.40810190751876</v>
      </c>
      <c r="BO38">
        <f t="shared" si="27"/>
        <v>-1.7697134145152895E-3</v>
      </c>
    </row>
    <row r="39" spans="1:67" x14ac:dyDescent="0.25">
      <c r="A39" s="1">
        <v>28</v>
      </c>
      <c r="B39" s="1" t="s">
        <v>113</v>
      </c>
      <c r="C39" s="1" t="s">
        <v>81</v>
      </c>
      <c r="D39" s="1" t="s">
        <v>10</v>
      </c>
      <c r="E39" s="1" t="s">
        <v>10</v>
      </c>
      <c r="F39" s="1" t="s">
        <v>82</v>
      </c>
      <c r="G39" s="1" t="s">
        <v>83</v>
      </c>
      <c r="H39" s="1" t="s">
        <v>84</v>
      </c>
      <c r="I39" s="1">
        <v>969.49999728426337</v>
      </c>
      <c r="J39" s="1">
        <v>0</v>
      </c>
      <c r="K39">
        <f t="shared" si="0"/>
        <v>-1.0072365100491163</v>
      </c>
      <c r="L39">
        <f t="shared" si="1"/>
        <v>2.3069170246733897E-2</v>
      </c>
      <c r="M39">
        <f t="shared" si="2"/>
        <v>482.99116605696935</v>
      </c>
      <c r="N39">
        <f t="shared" si="3"/>
        <v>0.23051918894080672</v>
      </c>
      <c r="O39">
        <f t="shared" si="4"/>
        <v>0.96072597900653056</v>
      </c>
      <c r="P39">
        <f t="shared" si="5"/>
        <v>31.032119750976563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31.070549011230469</v>
      </c>
      <c r="V39" s="1">
        <v>31.032119750976563</v>
      </c>
      <c r="W39" s="1">
        <v>31.017797470092773</v>
      </c>
      <c r="X39" s="1">
        <v>418.82278442382813</v>
      </c>
      <c r="Y39" s="1">
        <v>419.914794921875</v>
      </c>
      <c r="Z39" s="1">
        <v>35.534164428710938</v>
      </c>
      <c r="AA39" s="1">
        <v>35.800758361816406</v>
      </c>
      <c r="AB39" s="1">
        <v>77.985969543457031</v>
      </c>
      <c r="AC39" s="1">
        <v>78.571060180664063</v>
      </c>
      <c r="AD39" s="1">
        <v>500.23590087890625</v>
      </c>
      <c r="AE39" s="1">
        <v>9.9008038640022278E-2</v>
      </c>
      <c r="AF39" s="1">
        <v>0.10234566777944565</v>
      </c>
      <c r="AG39" s="1">
        <v>99.409095764160156</v>
      </c>
      <c r="AH39" s="1">
        <v>2.1017496585845947</v>
      </c>
      <c r="AI39" s="1">
        <v>0.14076592028141022</v>
      </c>
      <c r="AJ39" s="1">
        <v>1.2747770175337791E-2</v>
      </c>
      <c r="AK39" s="1">
        <v>8.5086924955248833E-3</v>
      </c>
      <c r="AL39" s="1">
        <v>1.6867047175765038E-2</v>
      </c>
      <c r="AM39" s="1">
        <v>8.4768077358603477E-3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85</v>
      </c>
      <c r="AV39">
        <f t="shared" si="8"/>
        <v>0.83372650146484362</v>
      </c>
      <c r="AW39">
        <f t="shared" si="9"/>
        <v>2.3051918894080673E-4</v>
      </c>
      <c r="AX39">
        <f t="shared" si="10"/>
        <v>304.18211975097654</v>
      </c>
      <c r="AY39">
        <f t="shared" si="11"/>
        <v>304.22054901123045</v>
      </c>
      <c r="AZ39">
        <f t="shared" si="12"/>
        <v>1.5841285828323226E-2</v>
      </c>
      <c r="BA39">
        <f t="shared" si="13"/>
        <v>-0.10919631723493356</v>
      </c>
      <c r="BB39">
        <f t="shared" si="14"/>
        <v>4.5196469954258953</v>
      </c>
      <c r="BC39">
        <f t="shared" si="15"/>
        <v>45.465125305519159</v>
      </c>
      <c r="BD39">
        <f t="shared" si="16"/>
        <v>9.6643669437027526</v>
      </c>
      <c r="BE39">
        <f t="shared" si="17"/>
        <v>31.051334381103516</v>
      </c>
      <c r="BF39">
        <f t="shared" si="18"/>
        <v>4.5245997840746206</v>
      </c>
      <c r="BG39">
        <f t="shared" si="19"/>
        <v>2.2883290486929657E-2</v>
      </c>
      <c r="BH39">
        <f t="shared" si="20"/>
        <v>3.5589210164193648</v>
      </c>
      <c r="BI39">
        <f t="shared" si="21"/>
        <v>0.96567876765525584</v>
      </c>
      <c r="BJ39">
        <f t="shared" si="22"/>
        <v>1.4318641337299164E-2</v>
      </c>
      <c r="BK39">
        <f t="shared" si="23"/>
        <v>48.013715079800647</v>
      </c>
      <c r="BL39">
        <f t="shared" si="24"/>
        <v>1.1502123094920476</v>
      </c>
      <c r="BM39">
        <f t="shared" si="25"/>
        <v>78.021567444519093</v>
      </c>
      <c r="BN39">
        <f t="shared" si="26"/>
        <v>420.39358691926407</v>
      </c>
      <c r="BO39">
        <f t="shared" si="27"/>
        <v>-1.8693475292350617E-3</v>
      </c>
    </row>
    <row r="40" spans="1:67" x14ac:dyDescent="0.25">
      <c r="A40" s="1">
        <v>29</v>
      </c>
      <c r="B40" s="1" t="s">
        <v>114</v>
      </c>
      <c r="C40" s="1" t="s">
        <v>81</v>
      </c>
      <c r="D40" s="1" t="s">
        <v>10</v>
      </c>
      <c r="E40" s="1" t="s">
        <v>10</v>
      </c>
      <c r="F40" s="1" t="s">
        <v>82</v>
      </c>
      <c r="G40" s="1" t="s">
        <v>83</v>
      </c>
      <c r="H40" s="1" t="s">
        <v>84</v>
      </c>
      <c r="I40" s="1">
        <v>974.49999717250466</v>
      </c>
      <c r="J40" s="1">
        <v>0</v>
      </c>
      <c r="K40">
        <f t="shared" si="0"/>
        <v>-0.91047607571709299</v>
      </c>
      <c r="L40">
        <f t="shared" si="1"/>
        <v>2.3260162430682432E-2</v>
      </c>
      <c r="M40">
        <f t="shared" si="2"/>
        <v>475.78406545373309</v>
      </c>
      <c r="N40">
        <f t="shared" si="3"/>
        <v>0.23209324823625066</v>
      </c>
      <c r="O40">
        <f t="shared" si="4"/>
        <v>0.95940884405907489</v>
      </c>
      <c r="P40">
        <f t="shared" si="5"/>
        <v>31.02867317199707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31.071323394775391</v>
      </c>
      <c r="V40" s="1">
        <v>31.02867317199707</v>
      </c>
      <c r="W40" s="1">
        <v>31.019033432006836</v>
      </c>
      <c r="X40" s="1">
        <v>418.94100952148438</v>
      </c>
      <c r="Y40" s="1">
        <v>419.9158935546875</v>
      </c>
      <c r="Z40" s="1">
        <v>35.536777496337891</v>
      </c>
      <c r="AA40" s="1">
        <v>35.80511474609375</v>
      </c>
      <c r="AB40" s="1">
        <v>77.988182067871094</v>
      </c>
      <c r="AC40" s="1">
        <v>78.577064514160156</v>
      </c>
      <c r="AD40" s="1">
        <v>500.3773193359375</v>
      </c>
      <c r="AE40" s="1">
        <v>0.20709289610385895</v>
      </c>
      <c r="AF40" s="1">
        <v>0.15921004116535187</v>
      </c>
      <c r="AG40" s="1">
        <v>99.408988952636719</v>
      </c>
      <c r="AH40" s="1">
        <v>2.1017496585845947</v>
      </c>
      <c r="AI40" s="1">
        <v>0.14076592028141022</v>
      </c>
      <c r="AJ40" s="1">
        <v>1.2747770175337791E-2</v>
      </c>
      <c r="AK40" s="1">
        <v>8.5086924955248833E-3</v>
      </c>
      <c r="AL40" s="1">
        <v>1.6867047175765038E-2</v>
      </c>
      <c r="AM40" s="1">
        <v>8.4768077358603477E-3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85</v>
      </c>
      <c r="AV40">
        <f t="shared" si="8"/>
        <v>0.83396219889322898</v>
      </c>
      <c r="AW40">
        <f t="shared" si="9"/>
        <v>2.3209324823625065E-4</v>
      </c>
      <c r="AX40">
        <f t="shared" si="10"/>
        <v>304.17867317199705</v>
      </c>
      <c r="AY40">
        <f t="shared" si="11"/>
        <v>304.22132339477537</v>
      </c>
      <c r="AZ40">
        <f t="shared" si="12"/>
        <v>3.3134862635995521E-2</v>
      </c>
      <c r="BA40">
        <f t="shared" si="13"/>
        <v>-0.10920727462924525</v>
      </c>
      <c r="BB40">
        <f t="shared" si="14"/>
        <v>4.5187591003013985</v>
      </c>
      <c r="BC40">
        <f t="shared" si="15"/>
        <v>45.456242417417158</v>
      </c>
      <c r="BD40">
        <f t="shared" si="16"/>
        <v>9.6511276713234082</v>
      </c>
      <c r="BE40">
        <f t="shared" si="17"/>
        <v>31.04999828338623</v>
      </c>
      <c r="BF40">
        <f t="shared" si="18"/>
        <v>4.5242552368839561</v>
      </c>
      <c r="BG40">
        <f t="shared" si="19"/>
        <v>2.3071204697433598E-2</v>
      </c>
      <c r="BH40">
        <f t="shared" si="20"/>
        <v>3.5593502562423236</v>
      </c>
      <c r="BI40">
        <f t="shared" si="21"/>
        <v>0.96490498064163255</v>
      </c>
      <c r="BJ40">
        <f t="shared" si="22"/>
        <v>1.4436361381375379E-2</v>
      </c>
      <c r="BK40">
        <f t="shared" si="23"/>
        <v>47.297212906530739</v>
      </c>
      <c r="BL40">
        <f t="shared" si="24"/>
        <v>1.1330460998418237</v>
      </c>
      <c r="BM40">
        <f t="shared" si="25"/>
        <v>78.048902889756917</v>
      </c>
      <c r="BN40">
        <f t="shared" si="26"/>
        <v>420.34869027573393</v>
      </c>
      <c r="BO40">
        <f t="shared" si="27"/>
        <v>-1.6905407453625325E-3</v>
      </c>
    </row>
    <row r="41" spans="1:67" x14ac:dyDescent="0.25">
      <c r="A41" s="1">
        <v>30</v>
      </c>
      <c r="B41" s="1" t="s">
        <v>115</v>
      </c>
      <c r="C41" s="1" t="s">
        <v>81</v>
      </c>
      <c r="D41" s="1" t="s">
        <v>10</v>
      </c>
      <c r="E41" s="1" t="s">
        <v>10</v>
      </c>
      <c r="F41" s="1" t="s">
        <v>82</v>
      </c>
      <c r="G41" s="1" t="s">
        <v>83</v>
      </c>
      <c r="H41" s="1" t="s">
        <v>84</v>
      </c>
      <c r="I41" s="1">
        <v>979.49999706074595</v>
      </c>
      <c r="J41" s="1">
        <v>0</v>
      </c>
      <c r="K41">
        <f t="shared" si="0"/>
        <v>-0.89508616264929908</v>
      </c>
      <c r="L41">
        <f t="shared" si="1"/>
        <v>2.3090706201678943E-2</v>
      </c>
      <c r="M41">
        <f t="shared" si="2"/>
        <v>475.22945059135935</v>
      </c>
      <c r="N41">
        <f t="shared" si="3"/>
        <v>0.2306349146750829</v>
      </c>
      <c r="O41">
        <f t="shared" si="4"/>
        <v>0.96030059288349312</v>
      </c>
      <c r="P41">
        <f t="shared" si="5"/>
        <v>31.032918930053711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31.069683074951172</v>
      </c>
      <c r="V41" s="1">
        <v>31.032918930053711</v>
      </c>
      <c r="W41" s="1">
        <v>31.021774291992188</v>
      </c>
      <c r="X41" s="1">
        <v>419.0205078125</v>
      </c>
      <c r="Y41" s="1">
        <v>419.97842407226563</v>
      </c>
      <c r="Z41" s="1">
        <v>35.540752410888672</v>
      </c>
      <c r="AA41" s="1">
        <v>35.8076171875</v>
      </c>
      <c r="AB41" s="1">
        <v>78.003173828125</v>
      </c>
      <c r="AC41" s="1">
        <v>78.588874816894531</v>
      </c>
      <c r="AD41" s="1">
        <v>499.97552490234375</v>
      </c>
      <c r="AE41" s="1">
        <v>0.20784541964530945</v>
      </c>
      <c r="AF41" s="1">
        <v>1.1371965520083904E-2</v>
      </c>
      <c r="AG41" s="1">
        <v>99.407684326171875</v>
      </c>
      <c r="AH41" s="1">
        <v>2.1017496585845947</v>
      </c>
      <c r="AI41" s="1">
        <v>0.14076592028141022</v>
      </c>
      <c r="AJ41" s="1">
        <v>1.2747770175337791E-2</v>
      </c>
      <c r="AK41" s="1">
        <v>8.5086924955248833E-3</v>
      </c>
      <c r="AL41" s="1">
        <v>1.6867047175765038E-2</v>
      </c>
      <c r="AM41" s="1">
        <v>8.4768077358603477E-3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85</v>
      </c>
      <c r="AV41">
        <f t="shared" si="8"/>
        <v>0.83329254150390619</v>
      </c>
      <c r="AW41">
        <f t="shared" si="9"/>
        <v>2.306349146750829E-4</v>
      </c>
      <c r="AX41">
        <f t="shared" si="10"/>
        <v>304.18291893005369</v>
      </c>
      <c r="AY41">
        <f t="shared" si="11"/>
        <v>304.21968307495115</v>
      </c>
      <c r="AZ41">
        <f t="shared" si="12"/>
        <v>3.3255266399936367E-2</v>
      </c>
      <c r="BA41">
        <f t="shared" si="13"/>
        <v>-0.10928514983623108</v>
      </c>
      <c r="BB41">
        <f t="shared" si="14"/>
        <v>4.5198528987308997</v>
      </c>
      <c r="BC41">
        <f t="shared" si="15"/>
        <v>45.467842142872662</v>
      </c>
      <c r="BD41">
        <f t="shared" si="16"/>
        <v>9.6602249553726622</v>
      </c>
      <c r="BE41">
        <f t="shared" si="17"/>
        <v>31.051301002502441</v>
      </c>
      <c r="BF41">
        <f t="shared" si="18"/>
        <v>4.5245911762647557</v>
      </c>
      <c r="BG41">
        <f t="shared" si="19"/>
        <v>2.2904480628901457E-2</v>
      </c>
      <c r="BH41">
        <f t="shared" si="20"/>
        <v>3.5595523058474066</v>
      </c>
      <c r="BI41">
        <f t="shared" si="21"/>
        <v>0.96503887041734915</v>
      </c>
      <c r="BJ41">
        <f t="shared" si="22"/>
        <v>1.4331915923424445E-2</v>
      </c>
      <c r="BK41">
        <f t="shared" si="23"/>
        <v>47.241459206885942</v>
      </c>
      <c r="BL41">
        <f t="shared" si="24"/>
        <v>1.1315568213799161</v>
      </c>
      <c r="BM41">
        <f t="shared" si="25"/>
        <v>78.032355358855924</v>
      </c>
      <c r="BN41">
        <f t="shared" si="26"/>
        <v>420.40390516570739</v>
      </c>
      <c r="BO41">
        <f t="shared" si="27"/>
        <v>-1.6613946888317862E-3</v>
      </c>
    </row>
    <row r="42" spans="1:67" x14ac:dyDescent="0.25">
      <c r="A42" s="1">
        <v>31</v>
      </c>
      <c r="B42" s="1" t="s">
        <v>116</v>
      </c>
      <c r="C42" s="1" t="s">
        <v>81</v>
      </c>
      <c r="D42" s="1" t="s">
        <v>10</v>
      </c>
      <c r="E42" s="1" t="s">
        <v>10</v>
      </c>
      <c r="F42" s="1" t="s">
        <v>82</v>
      </c>
      <c r="G42" s="1" t="s">
        <v>83</v>
      </c>
      <c r="H42" s="1" t="s">
        <v>84</v>
      </c>
      <c r="I42" s="1">
        <v>984.99999693781137</v>
      </c>
      <c r="J42" s="1">
        <v>0</v>
      </c>
      <c r="K42">
        <f t="shared" si="0"/>
        <v>-0.96453599134820156</v>
      </c>
      <c r="L42">
        <f t="shared" si="1"/>
        <v>2.306631877044955E-2</v>
      </c>
      <c r="M42">
        <f t="shared" si="2"/>
        <v>480.13760005737475</v>
      </c>
      <c r="N42">
        <f t="shared" si="3"/>
        <v>0.2304099322988119</v>
      </c>
      <c r="O42">
        <f t="shared" si="4"/>
        <v>0.96037432914846921</v>
      </c>
      <c r="P42">
        <f t="shared" si="5"/>
        <v>31.032176971435547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31.067558288574219</v>
      </c>
      <c r="V42" s="1">
        <v>31.032176971435547</v>
      </c>
      <c r="W42" s="1">
        <v>31.015705108642578</v>
      </c>
      <c r="X42" s="1">
        <v>418.96969604492188</v>
      </c>
      <c r="Y42" s="1">
        <v>420.0103759765625</v>
      </c>
      <c r="Z42" s="1">
        <v>35.538448333740234</v>
      </c>
      <c r="AA42" s="1">
        <v>35.804878234863281</v>
      </c>
      <c r="AB42" s="1">
        <v>78.007720947265625</v>
      </c>
      <c r="AC42" s="1">
        <v>78.592536926269531</v>
      </c>
      <c r="AD42" s="1">
        <v>500.30450439453125</v>
      </c>
      <c r="AE42" s="1">
        <v>4.8367571085691452E-2</v>
      </c>
      <c r="AF42" s="1">
        <v>6.2024127691984177E-2</v>
      </c>
      <c r="AG42" s="1">
        <v>99.407890319824219</v>
      </c>
      <c r="AH42" s="1">
        <v>2.1017496585845947</v>
      </c>
      <c r="AI42" s="1">
        <v>0.14076592028141022</v>
      </c>
      <c r="AJ42" s="1">
        <v>1.2747770175337791E-2</v>
      </c>
      <c r="AK42" s="1">
        <v>8.5086924955248833E-3</v>
      </c>
      <c r="AL42" s="1">
        <v>1.6867047175765038E-2</v>
      </c>
      <c r="AM42" s="1">
        <v>8.4768077358603477E-3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85</v>
      </c>
      <c r="AV42">
        <f t="shared" si="8"/>
        <v>0.83384084065755204</v>
      </c>
      <c r="AW42">
        <f t="shared" si="9"/>
        <v>2.304099322988119E-4</v>
      </c>
      <c r="AX42">
        <f t="shared" si="10"/>
        <v>304.18217697143552</v>
      </c>
      <c r="AY42">
        <f t="shared" si="11"/>
        <v>304.2175582885742</v>
      </c>
      <c r="AZ42">
        <f t="shared" si="12"/>
        <v>7.7388112007347187E-3</v>
      </c>
      <c r="BA42">
        <f t="shared" si="13"/>
        <v>-0.1096503250208726</v>
      </c>
      <c r="BB42">
        <f t="shared" si="14"/>
        <v>4.5196617376344195</v>
      </c>
      <c r="BC42">
        <f t="shared" si="15"/>
        <v>45.465824926908191</v>
      </c>
      <c r="BD42">
        <f t="shared" si="16"/>
        <v>9.6609466920449094</v>
      </c>
      <c r="BE42">
        <f t="shared" si="17"/>
        <v>31.049867630004883</v>
      </c>
      <c r="BF42">
        <f t="shared" si="18"/>
        <v>4.5242215457728987</v>
      </c>
      <c r="BG42">
        <f t="shared" si="19"/>
        <v>2.2880484774244526E-2</v>
      </c>
      <c r="BH42">
        <f t="shared" si="20"/>
        <v>3.5592874084859503</v>
      </c>
      <c r="BI42">
        <f t="shared" si="21"/>
        <v>0.96493413728694843</v>
      </c>
      <c r="BJ42">
        <f t="shared" si="22"/>
        <v>1.4316883697853328E-2</v>
      </c>
      <c r="BK42">
        <f t="shared" si="23"/>
        <v>47.729465884927137</v>
      </c>
      <c r="BL42">
        <f t="shared" si="24"/>
        <v>1.143156520695497</v>
      </c>
      <c r="BM42">
        <f t="shared" si="25"/>
        <v>78.029606699381191</v>
      </c>
      <c r="BN42">
        <f t="shared" si="26"/>
        <v>420.46887019241325</v>
      </c>
      <c r="BO42">
        <f t="shared" si="27"/>
        <v>-1.7899628102755064E-3</v>
      </c>
    </row>
    <row r="43" spans="1:67" x14ac:dyDescent="0.25">
      <c r="A43" s="1">
        <v>32</v>
      </c>
      <c r="B43" s="1" t="s">
        <v>117</v>
      </c>
      <c r="C43" s="1" t="s">
        <v>81</v>
      </c>
      <c r="D43" s="1" t="s">
        <v>10</v>
      </c>
      <c r="E43" s="1" t="s">
        <v>10</v>
      </c>
      <c r="F43" s="1" t="s">
        <v>82</v>
      </c>
      <c r="G43" s="1" t="s">
        <v>83</v>
      </c>
      <c r="H43" s="1" t="s">
        <v>84</v>
      </c>
      <c r="I43" s="1">
        <v>989.99999682605267</v>
      </c>
      <c r="J43" s="1">
        <v>0</v>
      </c>
      <c r="K43">
        <f t="shared" si="0"/>
        <v>-0.90985981065588228</v>
      </c>
      <c r="L43">
        <f t="shared" si="1"/>
        <v>2.2906819780581636E-2</v>
      </c>
      <c r="M43">
        <f t="shared" si="2"/>
        <v>476.66912437757412</v>
      </c>
      <c r="N43">
        <f t="shared" si="3"/>
        <v>0.22908544531509414</v>
      </c>
      <c r="O43">
        <f t="shared" si="4"/>
        <v>0.96147015353977539</v>
      </c>
      <c r="P43">
        <f t="shared" si="5"/>
        <v>31.037582397460938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31.067802429199219</v>
      </c>
      <c r="V43" s="1">
        <v>31.037582397460938</v>
      </c>
      <c r="W43" s="1">
        <v>31.017522811889648</v>
      </c>
      <c r="X43" s="1">
        <v>418.92462158203125</v>
      </c>
      <c r="Y43" s="1">
        <v>419.90078735351563</v>
      </c>
      <c r="Z43" s="1">
        <v>35.541801452636719</v>
      </c>
      <c r="AA43" s="1">
        <v>35.806797027587891</v>
      </c>
      <c r="AB43" s="1">
        <v>78.016326904296875</v>
      </c>
      <c r="AC43" s="1">
        <v>78.598014831542969</v>
      </c>
      <c r="AD43" s="1">
        <v>500.11996459960938</v>
      </c>
      <c r="AE43" s="1">
        <v>0.2441122978925705</v>
      </c>
      <c r="AF43" s="1">
        <v>0.21398954093456268</v>
      </c>
      <c r="AG43" s="1">
        <v>99.410858154296875</v>
      </c>
      <c r="AH43" s="1">
        <v>2.1017496585845947</v>
      </c>
      <c r="AI43" s="1">
        <v>0.14076592028141022</v>
      </c>
      <c r="AJ43" s="1">
        <v>1.2747770175337791E-2</v>
      </c>
      <c r="AK43" s="1">
        <v>8.5086924955248833E-3</v>
      </c>
      <c r="AL43" s="1">
        <v>1.6867047175765038E-2</v>
      </c>
      <c r="AM43" s="1">
        <v>8.4768077358603477E-3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85</v>
      </c>
      <c r="AV43">
        <f t="shared" si="8"/>
        <v>0.83353327433268209</v>
      </c>
      <c r="AW43">
        <f t="shared" si="9"/>
        <v>2.2908544531509415E-4</v>
      </c>
      <c r="AX43">
        <f t="shared" si="10"/>
        <v>304.18758239746091</v>
      </c>
      <c r="AY43">
        <f t="shared" si="11"/>
        <v>304.2178024291992</v>
      </c>
      <c r="AZ43">
        <f t="shared" si="12"/>
        <v>3.9057966789797671E-2</v>
      </c>
      <c r="BA43">
        <f t="shared" si="13"/>
        <v>-0.1093435965400192</v>
      </c>
      <c r="BB43">
        <f t="shared" si="14"/>
        <v>4.521054573809014</v>
      </c>
      <c r="BC43">
        <f t="shared" si="15"/>
        <v>45.478478485638128</v>
      </c>
      <c r="BD43">
        <f t="shared" si="16"/>
        <v>9.6716814580502373</v>
      </c>
      <c r="BE43">
        <f t="shared" si="17"/>
        <v>31.052692413330078</v>
      </c>
      <c r="BF43">
        <f t="shared" si="18"/>
        <v>4.5249500110631891</v>
      </c>
      <c r="BG43">
        <f t="shared" si="19"/>
        <v>2.2723536698255352E-2</v>
      </c>
      <c r="BH43">
        <f t="shared" si="20"/>
        <v>3.5595844202692386</v>
      </c>
      <c r="BI43">
        <f t="shared" si="21"/>
        <v>0.96536559079395046</v>
      </c>
      <c r="BJ43">
        <f t="shared" si="22"/>
        <v>1.421856433052264E-2</v>
      </c>
      <c r="BK43">
        <f t="shared" si="23"/>
        <v>47.386086710031918</v>
      </c>
      <c r="BL43">
        <f t="shared" si="24"/>
        <v>1.1351946429580402</v>
      </c>
      <c r="BM43">
        <f t="shared" si="25"/>
        <v>78.009921890261225</v>
      </c>
      <c r="BN43">
        <f t="shared" si="26"/>
        <v>420.33329113166673</v>
      </c>
      <c r="BO43">
        <f t="shared" si="27"/>
        <v>-1.6886145888958344E-3</v>
      </c>
    </row>
    <row r="44" spans="1:67" x14ac:dyDescent="0.25">
      <c r="A44" s="1">
        <v>33</v>
      </c>
      <c r="B44" s="1" t="s">
        <v>118</v>
      </c>
      <c r="C44" s="1" t="s">
        <v>81</v>
      </c>
      <c r="D44" s="1" t="s">
        <v>10</v>
      </c>
      <c r="E44" s="1" t="s">
        <v>10</v>
      </c>
      <c r="F44" s="1" t="s">
        <v>82</v>
      </c>
      <c r="G44" s="1" t="s">
        <v>83</v>
      </c>
      <c r="H44" s="1" t="s">
        <v>84</v>
      </c>
      <c r="I44" s="1">
        <v>994.99999671429396</v>
      </c>
      <c r="J44" s="1">
        <v>0</v>
      </c>
      <c r="K44">
        <f t="shared" si="0"/>
        <v>-0.97597835165840641</v>
      </c>
      <c r="L44">
        <f t="shared" si="1"/>
        <v>2.2813888374326699E-2</v>
      </c>
      <c r="M44">
        <f t="shared" si="2"/>
        <v>481.60332756582329</v>
      </c>
      <c r="N44">
        <f t="shared" si="3"/>
        <v>0.22836485400749795</v>
      </c>
      <c r="O44">
        <f t="shared" si="4"/>
        <v>0.96229612608971316</v>
      </c>
      <c r="P44">
        <f t="shared" si="5"/>
        <v>31.041208267211914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31.0694580078125</v>
      </c>
      <c r="V44" s="1">
        <v>31.041208267211914</v>
      </c>
      <c r="W44" s="1">
        <v>31.016645431518555</v>
      </c>
      <c r="X44" s="1">
        <v>418.89797973632813</v>
      </c>
      <c r="Y44" s="1">
        <v>419.95376586914063</v>
      </c>
      <c r="Z44" s="1">
        <v>35.544361114501953</v>
      </c>
      <c r="AA44" s="1">
        <v>35.808509826660156</v>
      </c>
      <c r="AB44" s="1">
        <v>78.013221740722656</v>
      </c>
      <c r="AC44" s="1">
        <v>78.592979431152344</v>
      </c>
      <c r="AD44" s="1">
        <v>500.144287109375</v>
      </c>
      <c r="AE44" s="1">
        <v>0.2562117874622345</v>
      </c>
      <c r="AF44" s="1">
        <v>3.2047655433416367E-2</v>
      </c>
      <c r="AG44" s="1">
        <v>99.409133911132813</v>
      </c>
      <c r="AH44" s="1">
        <v>2.1017496585845947</v>
      </c>
      <c r="AI44" s="1">
        <v>0.14076592028141022</v>
      </c>
      <c r="AJ44" s="1">
        <v>1.2747770175337791E-2</v>
      </c>
      <c r="AK44" s="1">
        <v>8.5086924955248833E-3</v>
      </c>
      <c r="AL44" s="1">
        <v>1.6867047175765038E-2</v>
      </c>
      <c r="AM44" s="1">
        <v>8.4768077358603477E-3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85</v>
      </c>
      <c r="AV44">
        <f t="shared" si="8"/>
        <v>0.83357381184895829</v>
      </c>
      <c r="AW44">
        <f t="shared" si="9"/>
        <v>2.2836485400749796E-4</v>
      </c>
      <c r="AX44">
        <f t="shared" si="10"/>
        <v>304.19120826721189</v>
      </c>
      <c r="AY44">
        <f t="shared" si="11"/>
        <v>304.21945800781248</v>
      </c>
      <c r="AZ44">
        <f t="shared" si="12"/>
        <v>4.0993885077672765E-2</v>
      </c>
      <c r="BA44">
        <f t="shared" si="13"/>
        <v>-0.10923231044366265</v>
      </c>
      <c r="BB44">
        <f t="shared" si="14"/>
        <v>4.5219890746062879</v>
      </c>
      <c r="BC44">
        <f t="shared" si="15"/>
        <v>45.488667858717463</v>
      </c>
      <c r="BD44">
        <f t="shared" si="16"/>
        <v>9.6801580320573066</v>
      </c>
      <c r="BE44">
        <f t="shared" si="17"/>
        <v>31.055333137512207</v>
      </c>
      <c r="BF44">
        <f t="shared" si="18"/>
        <v>4.5256311029115661</v>
      </c>
      <c r="BG44">
        <f t="shared" si="19"/>
        <v>2.2632083507862465E-2</v>
      </c>
      <c r="BH44">
        <f t="shared" si="20"/>
        <v>3.5596929485165747</v>
      </c>
      <c r="BI44">
        <f t="shared" si="21"/>
        <v>0.96593815439499142</v>
      </c>
      <c r="BJ44">
        <f t="shared" si="22"/>
        <v>1.4161274640408915E-2</v>
      </c>
      <c r="BK44">
        <f t="shared" si="23"/>
        <v>47.87576968203809</v>
      </c>
      <c r="BL44">
        <f t="shared" si="24"/>
        <v>1.1468008307273829</v>
      </c>
      <c r="BM44">
        <f t="shared" si="25"/>
        <v>77.994728326400647</v>
      </c>
      <c r="BN44">
        <f t="shared" si="26"/>
        <v>420.41769923507491</v>
      </c>
      <c r="BO44">
        <f t="shared" si="27"/>
        <v>-1.8106080340704891E-3</v>
      </c>
    </row>
    <row r="45" spans="1:67" x14ac:dyDescent="0.25">
      <c r="A45" s="1">
        <v>34</v>
      </c>
      <c r="B45" s="1" t="s">
        <v>119</v>
      </c>
      <c r="C45" s="1" t="s">
        <v>81</v>
      </c>
      <c r="D45" s="1" t="s">
        <v>10</v>
      </c>
      <c r="E45" s="1" t="s">
        <v>10</v>
      </c>
      <c r="F45" s="1" t="s">
        <v>82</v>
      </c>
      <c r="G45" s="1" t="s">
        <v>83</v>
      </c>
      <c r="H45" s="1" t="s">
        <v>84</v>
      </c>
      <c r="I45" s="1">
        <v>1000.4999965913594</v>
      </c>
      <c r="J45" s="1">
        <v>0</v>
      </c>
      <c r="K45">
        <f t="shared" si="0"/>
        <v>-0.96263185308040589</v>
      </c>
      <c r="L45">
        <f t="shared" si="1"/>
        <v>2.2714379370002778E-2</v>
      </c>
      <c r="M45">
        <f t="shared" si="2"/>
        <v>480.92144145755645</v>
      </c>
      <c r="N45">
        <f t="shared" si="3"/>
        <v>0.22738587602591545</v>
      </c>
      <c r="O45">
        <f t="shared" si="4"/>
        <v>0.96234068828064157</v>
      </c>
      <c r="P45">
        <f t="shared" si="5"/>
        <v>31.042644500732422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31.071718215942383</v>
      </c>
      <c r="V45" s="1">
        <v>31.042644500732422</v>
      </c>
      <c r="W45" s="1">
        <v>31.019615173339844</v>
      </c>
      <c r="X45" s="1">
        <v>418.87307739257813</v>
      </c>
      <c r="Y45" s="1">
        <v>419.9130859375</v>
      </c>
      <c r="Z45" s="1">
        <v>35.548511505126953</v>
      </c>
      <c r="AA45" s="1">
        <v>35.811458587646484</v>
      </c>
      <c r="AB45" s="1">
        <v>78.01300048828125</v>
      </c>
      <c r="AC45" s="1">
        <v>78.590049743652344</v>
      </c>
      <c r="AD45" s="1">
        <v>500.27447509765625</v>
      </c>
      <c r="AE45" s="1">
        <v>0.2252269983291626</v>
      </c>
      <c r="AF45" s="1">
        <v>0.10131304711103439</v>
      </c>
      <c r="AG45" s="1">
        <v>99.410041809082031</v>
      </c>
      <c r="AH45" s="1">
        <v>2.1017496585845947</v>
      </c>
      <c r="AI45" s="1">
        <v>0.14076592028141022</v>
      </c>
      <c r="AJ45" s="1">
        <v>1.2747770175337791E-2</v>
      </c>
      <c r="AK45" s="1">
        <v>8.5086924955248833E-3</v>
      </c>
      <c r="AL45" s="1">
        <v>1.6867047175765038E-2</v>
      </c>
      <c r="AM45" s="1">
        <v>8.4768077358603477E-3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85</v>
      </c>
      <c r="AV45">
        <f t="shared" si="8"/>
        <v>0.83379079182942695</v>
      </c>
      <c r="AW45">
        <f t="shared" si="9"/>
        <v>2.2738587602591544E-4</v>
      </c>
      <c r="AX45">
        <f t="shared" si="10"/>
        <v>304.1926445007324</v>
      </c>
      <c r="AY45">
        <f t="shared" si="11"/>
        <v>304.22171821594236</v>
      </c>
      <c r="AZ45">
        <f t="shared" si="12"/>
        <v>3.6036318927191502E-2</v>
      </c>
      <c r="BA45">
        <f t="shared" si="13"/>
        <v>-0.10868840270665807</v>
      </c>
      <c r="BB45">
        <f t="shared" si="14"/>
        <v>4.5223592837227882</v>
      </c>
      <c r="BC45">
        <f t="shared" si="15"/>
        <v>45.491976478674296</v>
      </c>
      <c r="BD45">
        <f t="shared" si="16"/>
        <v>9.6805178910278116</v>
      </c>
      <c r="BE45">
        <f t="shared" si="17"/>
        <v>31.057181358337402</v>
      </c>
      <c r="BF45">
        <f t="shared" si="18"/>
        <v>4.5261078465302527</v>
      </c>
      <c r="BG45">
        <f t="shared" si="19"/>
        <v>2.2534150763241743E-2</v>
      </c>
      <c r="BH45">
        <f t="shared" si="20"/>
        <v>3.5600185954421466</v>
      </c>
      <c r="BI45">
        <f t="shared" si="21"/>
        <v>0.96608925108810606</v>
      </c>
      <c r="BJ45">
        <f t="shared" si="22"/>
        <v>1.409992650456794E-2</v>
      </c>
      <c r="BK45">
        <f t="shared" si="23"/>
        <v>47.808420602179687</v>
      </c>
      <c r="BL45">
        <f t="shared" si="24"/>
        <v>1.1452880549884481</v>
      </c>
      <c r="BM45">
        <f t="shared" si="25"/>
        <v>77.994674130701981</v>
      </c>
      <c r="BN45">
        <f t="shared" si="26"/>
        <v>420.37067501721299</v>
      </c>
      <c r="BO45">
        <f t="shared" si="27"/>
        <v>-1.7860465096849519E-3</v>
      </c>
    </row>
    <row r="46" spans="1:67" x14ac:dyDescent="0.25">
      <c r="A46" s="1">
        <v>35</v>
      </c>
      <c r="B46" s="1" t="s">
        <v>120</v>
      </c>
      <c r="C46" s="1" t="s">
        <v>81</v>
      </c>
      <c r="D46" s="1" t="s">
        <v>10</v>
      </c>
      <c r="E46" s="1" t="s">
        <v>10</v>
      </c>
      <c r="F46" s="1" t="s">
        <v>82</v>
      </c>
      <c r="G46" s="1" t="s">
        <v>83</v>
      </c>
      <c r="H46" s="1" t="s">
        <v>84</v>
      </c>
      <c r="I46" s="1">
        <v>1005.4999964796007</v>
      </c>
      <c r="J46" s="1">
        <v>0</v>
      </c>
      <c r="K46">
        <f t="shared" si="0"/>
        <v>-0.96391921968584382</v>
      </c>
      <c r="L46">
        <f t="shared" si="1"/>
        <v>2.2637092817576233E-2</v>
      </c>
      <c r="M46">
        <f t="shared" si="2"/>
        <v>481.2352000978766</v>
      </c>
      <c r="N46">
        <f t="shared" si="3"/>
        <v>0.22684366785366833</v>
      </c>
      <c r="O46">
        <f t="shared" si="4"/>
        <v>0.96329489507394239</v>
      </c>
      <c r="P46">
        <f t="shared" si="5"/>
        <v>31.045305252075195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31.069696426391602</v>
      </c>
      <c r="V46" s="1">
        <v>31.045305252075195</v>
      </c>
      <c r="W46" s="1">
        <v>31.008434295654297</v>
      </c>
      <c r="X46" s="1">
        <v>418.87115478515625</v>
      </c>
      <c r="Y46" s="1">
        <v>419.91351318359375</v>
      </c>
      <c r="Z46" s="1">
        <v>35.546329498291016</v>
      </c>
      <c r="AA46" s="1">
        <v>35.808784484863281</v>
      </c>
      <c r="AB46" s="1">
        <v>78.017143249511719</v>
      </c>
      <c r="AC46" s="1">
        <v>78.593177795410156</v>
      </c>
      <c r="AD46" s="1">
        <v>500.01870727539063</v>
      </c>
      <c r="AE46" s="1">
        <v>0.15946929156780243</v>
      </c>
      <c r="AF46" s="1">
        <v>1.343918964266777E-2</v>
      </c>
      <c r="AG46" s="1">
        <v>99.40997314453125</v>
      </c>
      <c r="AH46" s="1">
        <v>2.1017496585845947</v>
      </c>
      <c r="AI46" s="1">
        <v>0.14076592028141022</v>
      </c>
      <c r="AJ46" s="1">
        <v>1.2747770175337791E-2</v>
      </c>
      <c r="AK46" s="1">
        <v>8.5086924955248833E-3</v>
      </c>
      <c r="AL46" s="1">
        <v>1.6867047175765038E-2</v>
      </c>
      <c r="AM46" s="1">
        <v>8.4768077358603477E-3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85</v>
      </c>
      <c r="AV46">
        <f t="shared" si="8"/>
        <v>0.83336451212565088</v>
      </c>
      <c r="AW46">
        <f t="shared" si="9"/>
        <v>2.2684366785366832E-4</v>
      </c>
      <c r="AX46">
        <f t="shared" si="10"/>
        <v>304.19530525207517</v>
      </c>
      <c r="AY46">
        <f t="shared" si="11"/>
        <v>304.21969642639158</v>
      </c>
      <c r="AZ46">
        <f t="shared" si="12"/>
        <v>2.551508608054176E-2</v>
      </c>
      <c r="BA46">
        <f t="shared" si="13"/>
        <v>-0.10917754296085638</v>
      </c>
      <c r="BB46">
        <f t="shared" si="14"/>
        <v>4.5230451990525085</v>
      </c>
      <c r="BC46">
        <f t="shared" si="15"/>
        <v>45.498907765285232</v>
      </c>
      <c r="BD46">
        <f t="shared" si="16"/>
        <v>9.6901232804219504</v>
      </c>
      <c r="BE46">
        <f t="shared" si="17"/>
        <v>31.057500839233398</v>
      </c>
      <c r="BF46">
        <f t="shared" si="18"/>
        <v>4.5261902602069499</v>
      </c>
      <c r="BG46">
        <f t="shared" si="19"/>
        <v>2.2458083761017086E-2</v>
      </c>
      <c r="BH46">
        <f t="shared" si="20"/>
        <v>3.5597503039785661</v>
      </c>
      <c r="BI46">
        <f t="shared" si="21"/>
        <v>0.96643995622838386</v>
      </c>
      <c r="BJ46">
        <f t="shared" si="22"/>
        <v>1.4052276174156343E-2</v>
      </c>
      <c r="BK46">
        <f t="shared" si="23"/>
        <v>47.839578317933032</v>
      </c>
      <c r="BL46">
        <f t="shared" si="24"/>
        <v>1.1460340879467528</v>
      </c>
      <c r="BM46">
        <f t="shared" si="25"/>
        <v>77.975551718433508</v>
      </c>
      <c r="BN46">
        <f t="shared" si="26"/>
        <v>420.37171421573521</v>
      </c>
      <c r="BO46">
        <f t="shared" si="27"/>
        <v>-1.7879921608719921E-3</v>
      </c>
    </row>
    <row r="47" spans="1:67" x14ac:dyDescent="0.25">
      <c r="A47" s="1">
        <v>36</v>
      </c>
      <c r="B47" s="1" t="s">
        <v>121</v>
      </c>
      <c r="C47" s="1" t="s">
        <v>81</v>
      </c>
      <c r="D47" s="1" t="s">
        <v>10</v>
      </c>
      <c r="E47" s="1" t="s">
        <v>10</v>
      </c>
      <c r="F47" s="1" t="s">
        <v>82</v>
      </c>
      <c r="G47" s="1" t="s">
        <v>83</v>
      </c>
      <c r="H47" s="1" t="s">
        <v>84</v>
      </c>
      <c r="I47" s="1">
        <v>1010.499996367842</v>
      </c>
      <c r="J47" s="1">
        <v>0</v>
      </c>
      <c r="K47">
        <f t="shared" si="0"/>
        <v>-0.96401826660856449</v>
      </c>
      <c r="L47">
        <f t="shared" si="1"/>
        <v>2.2591289168175977E-2</v>
      </c>
      <c r="M47">
        <f t="shared" si="2"/>
        <v>481.41592595300529</v>
      </c>
      <c r="N47">
        <f t="shared" si="3"/>
        <v>0.22592442400412016</v>
      </c>
      <c r="O47">
        <f t="shared" si="4"/>
        <v>0.96131003261988468</v>
      </c>
      <c r="P47">
        <f t="shared" si="5"/>
        <v>31.039287567138672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31.066858291625977</v>
      </c>
      <c r="V47" s="1">
        <v>31.039287567138672</v>
      </c>
      <c r="W47" s="1">
        <v>31.000843048095703</v>
      </c>
      <c r="X47" s="1">
        <v>418.8934326171875</v>
      </c>
      <c r="Y47" s="1">
        <v>419.935791015625</v>
      </c>
      <c r="Z47" s="1">
        <v>35.552497863769531</v>
      </c>
      <c r="AA47" s="1">
        <v>35.813743591308594</v>
      </c>
      <c r="AB47" s="1">
        <v>78.042007446289063</v>
      </c>
      <c r="AC47" s="1">
        <v>78.615478515625</v>
      </c>
      <c r="AD47" s="1">
        <v>500.29501342773438</v>
      </c>
      <c r="AE47" s="1">
        <v>0.25016522407531738</v>
      </c>
      <c r="AF47" s="1">
        <v>0.17677876353263855</v>
      </c>
      <c r="AG47" s="1">
        <v>99.408317565917969</v>
      </c>
      <c r="AH47" s="1">
        <v>2.1017496585845947</v>
      </c>
      <c r="AI47" s="1">
        <v>0.14076592028141022</v>
      </c>
      <c r="AJ47" s="1">
        <v>1.2747770175337791E-2</v>
      </c>
      <c r="AK47" s="1">
        <v>8.5086924955248833E-3</v>
      </c>
      <c r="AL47" s="1">
        <v>1.6867047175765038E-2</v>
      </c>
      <c r="AM47" s="1">
        <v>8.4768077358603477E-3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85</v>
      </c>
      <c r="AV47">
        <f t="shared" si="8"/>
        <v>0.83382502237955725</v>
      </c>
      <c r="AW47">
        <f t="shared" si="9"/>
        <v>2.2592442400412016E-4</v>
      </c>
      <c r="AX47">
        <f t="shared" si="10"/>
        <v>304.18928756713865</v>
      </c>
      <c r="AY47">
        <f t="shared" si="11"/>
        <v>304.21685829162595</v>
      </c>
      <c r="AZ47">
        <f t="shared" si="12"/>
        <v>4.0026434957390222E-2</v>
      </c>
      <c r="BA47">
        <f t="shared" si="13"/>
        <v>-0.10812291465556448</v>
      </c>
      <c r="BB47">
        <f t="shared" si="14"/>
        <v>4.521494028769049</v>
      </c>
      <c r="BC47">
        <f t="shared" si="15"/>
        <v>45.484061489832897</v>
      </c>
      <c r="BD47">
        <f t="shared" si="16"/>
        <v>9.6703178985243028</v>
      </c>
      <c r="BE47">
        <f t="shared" si="17"/>
        <v>31.053072929382324</v>
      </c>
      <c r="BF47">
        <f t="shared" si="18"/>
        <v>4.5250481477196871</v>
      </c>
      <c r="BG47">
        <f t="shared" si="19"/>
        <v>2.2413000936020614E-2</v>
      </c>
      <c r="BH47">
        <f t="shared" si="20"/>
        <v>3.5601839961491644</v>
      </c>
      <c r="BI47">
        <f t="shared" si="21"/>
        <v>0.96486415157052274</v>
      </c>
      <c r="BJ47">
        <f t="shared" si="22"/>
        <v>1.4024035304185906E-2</v>
      </c>
      <c r="BK47">
        <f t="shared" si="23"/>
        <v>47.8567472484268</v>
      </c>
      <c r="BL47">
        <f t="shared" si="24"/>
        <v>1.1464036556367083</v>
      </c>
      <c r="BM47">
        <f t="shared" si="25"/>
        <v>78.01315417106845</v>
      </c>
      <c r="BN47">
        <f t="shared" si="26"/>
        <v>420.39403912992987</v>
      </c>
      <c r="BO47">
        <f t="shared" si="27"/>
        <v>-1.7889431974894487E-3</v>
      </c>
    </row>
    <row r="48" spans="1:67" x14ac:dyDescent="0.25">
      <c r="A48" s="1">
        <v>37</v>
      </c>
      <c r="B48" s="1" t="s">
        <v>122</v>
      </c>
      <c r="C48" s="1" t="s">
        <v>81</v>
      </c>
      <c r="D48" s="1" t="s">
        <v>10</v>
      </c>
      <c r="E48" s="1" t="s">
        <v>10</v>
      </c>
      <c r="F48" s="1" t="s">
        <v>82</v>
      </c>
      <c r="G48" s="1" t="s">
        <v>83</v>
      </c>
      <c r="H48" s="1" t="s">
        <v>84</v>
      </c>
      <c r="I48" s="1">
        <v>1015.9999962449074</v>
      </c>
      <c r="J48" s="1">
        <v>0</v>
      </c>
      <c r="K48">
        <f t="shared" si="0"/>
        <v>-1.0324738376085683</v>
      </c>
      <c r="L48">
        <f t="shared" si="1"/>
        <v>2.2862524210710899E-2</v>
      </c>
      <c r="M48">
        <f t="shared" si="2"/>
        <v>485.37456395674428</v>
      </c>
      <c r="N48">
        <f t="shared" si="3"/>
        <v>0.22900492515770635</v>
      </c>
      <c r="O48">
        <f t="shared" si="4"/>
        <v>0.96295465419577697</v>
      </c>
      <c r="P48">
        <f t="shared" si="5"/>
        <v>31.047218322753906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31.065439224243164</v>
      </c>
      <c r="V48" s="1">
        <v>31.047218322753906</v>
      </c>
      <c r="W48" s="1">
        <v>31.003868103027344</v>
      </c>
      <c r="X48" s="1">
        <v>418.80169677734375</v>
      </c>
      <c r="Y48" s="1">
        <v>419.92477416992188</v>
      </c>
      <c r="Z48" s="1">
        <v>35.552261352539063</v>
      </c>
      <c r="AA48" s="1">
        <v>35.817108154296875</v>
      </c>
      <c r="AB48" s="1">
        <v>78.049232482910156</v>
      </c>
      <c r="AC48" s="1">
        <v>78.630661010742188</v>
      </c>
      <c r="AD48" s="1">
        <v>500.21966552734375</v>
      </c>
      <c r="AE48" s="1">
        <v>0.13226191699504852</v>
      </c>
      <c r="AF48" s="1">
        <v>0.14576423168182373</v>
      </c>
      <c r="AG48" s="1">
        <v>99.410140991210938</v>
      </c>
      <c r="AH48" s="1">
        <v>2.1017496585845947</v>
      </c>
      <c r="AI48" s="1">
        <v>0.14076592028141022</v>
      </c>
      <c r="AJ48" s="1">
        <v>1.2747770175337791E-2</v>
      </c>
      <c r="AK48" s="1">
        <v>8.5086924955248833E-3</v>
      </c>
      <c r="AL48" s="1">
        <v>1.6867047175765038E-2</v>
      </c>
      <c r="AM48" s="1">
        <v>8.4768077358603477E-3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85</v>
      </c>
      <c r="AV48">
        <f t="shared" si="8"/>
        <v>0.83369944254557282</v>
      </c>
      <c r="AW48">
        <f t="shared" si="9"/>
        <v>2.2900492515770635E-4</v>
      </c>
      <c r="AX48">
        <f t="shared" si="10"/>
        <v>304.19721832275388</v>
      </c>
      <c r="AY48">
        <f t="shared" si="11"/>
        <v>304.21543922424314</v>
      </c>
      <c r="AZ48">
        <f t="shared" si="12"/>
        <v>2.1161906246202289E-2</v>
      </c>
      <c r="BA48">
        <f t="shared" si="13"/>
        <v>-0.11114512822675023</v>
      </c>
      <c r="BB48">
        <f t="shared" si="14"/>
        <v>4.5235384257118803</v>
      </c>
      <c r="BC48">
        <f t="shared" si="15"/>
        <v>45.50379247638142</v>
      </c>
      <c r="BD48">
        <f t="shared" si="16"/>
        <v>9.6866843220845453</v>
      </c>
      <c r="BE48">
        <f t="shared" si="17"/>
        <v>31.056328773498535</v>
      </c>
      <c r="BF48">
        <f t="shared" si="18"/>
        <v>4.5258879191165144</v>
      </c>
      <c r="BG48">
        <f t="shared" si="19"/>
        <v>2.2679946457580657E-2</v>
      </c>
      <c r="BH48">
        <f t="shared" si="20"/>
        <v>3.5605837715161033</v>
      </c>
      <c r="BI48">
        <f t="shared" si="21"/>
        <v>0.96530414760041117</v>
      </c>
      <c r="BJ48">
        <f t="shared" si="22"/>
        <v>1.4191257711404693E-2</v>
      </c>
      <c r="BK48">
        <f t="shared" si="23"/>
        <v>48.251153836487482</v>
      </c>
      <c r="BL48">
        <f t="shared" si="24"/>
        <v>1.1558607489072275</v>
      </c>
      <c r="BM48">
        <f t="shared" si="25"/>
        <v>77.987313411834819</v>
      </c>
      <c r="BN48">
        <f t="shared" si="26"/>
        <v>420.41556278414362</v>
      </c>
      <c r="BO48">
        <f t="shared" si="27"/>
        <v>-1.915244531621705E-3</v>
      </c>
    </row>
    <row r="49" spans="1:67" x14ac:dyDescent="0.25">
      <c r="A49" s="1">
        <v>38</v>
      </c>
      <c r="B49" s="1" t="s">
        <v>123</v>
      </c>
      <c r="C49" s="1" t="s">
        <v>81</v>
      </c>
      <c r="D49" s="1" t="s">
        <v>10</v>
      </c>
      <c r="E49" s="1" t="s">
        <v>10</v>
      </c>
      <c r="F49" s="1" t="s">
        <v>82</v>
      </c>
      <c r="G49" s="1" t="s">
        <v>83</v>
      </c>
      <c r="H49" s="1" t="s">
        <v>84</v>
      </c>
      <c r="I49" s="1">
        <v>1020.9999961331487</v>
      </c>
      <c r="J49" s="1">
        <v>0</v>
      </c>
      <c r="K49">
        <f t="shared" si="0"/>
        <v>-0.92114586692290534</v>
      </c>
      <c r="L49">
        <f t="shared" si="1"/>
        <v>2.2707476295187625E-2</v>
      </c>
      <c r="M49">
        <f t="shared" si="2"/>
        <v>477.99034518074666</v>
      </c>
      <c r="N49">
        <f t="shared" si="3"/>
        <v>0.2268237384253908</v>
      </c>
      <c r="O49">
        <f t="shared" si="4"/>
        <v>0.96024184888103692</v>
      </c>
      <c r="P49">
        <f t="shared" si="5"/>
        <v>31.035961151123047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31.064609527587891</v>
      </c>
      <c r="V49" s="1">
        <v>31.035961151123047</v>
      </c>
      <c r="W49" s="1">
        <v>31.025588989257813</v>
      </c>
      <c r="X49" s="1">
        <v>418.8736572265625</v>
      </c>
      <c r="Y49" s="1">
        <v>419.86480712890625</v>
      </c>
      <c r="Z49" s="1">
        <v>35.553363800048828</v>
      </c>
      <c r="AA49" s="1">
        <v>35.815818786621094</v>
      </c>
      <c r="AB49" s="1">
        <v>78.05401611328125</v>
      </c>
      <c r="AC49" s="1">
        <v>78.630210876464844</v>
      </c>
      <c r="AD49" s="1">
        <v>499.97113037109375</v>
      </c>
      <c r="AE49" s="1">
        <v>0.153421550989151</v>
      </c>
      <c r="AF49" s="1">
        <v>0.10234358161687851</v>
      </c>
      <c r="AG49" s="1">
        <v>99.408447265625</v>
      </c>
      <c r="AH49" s="1">
        <v>2.1017496585845947</v>
      </c>
      <c r="AI49" s="1">
        <v>0.14076592028141022</v>
      </c>
      <c r="AJ49" s="1">
        <v>1.2747770175337791E-2</v>
      </c>
      <c r="AK49" s="1">
        <v>8.5086924955248833E-3</v>
      </c>
      <c r="AL49" s="1">
        <v>1.6867047175765038E-2</v>
      </c>
      <c r="AM49" s="1">
        <v>8.4768077358603477E-3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85</v>
      </c>
      <c r="AV49">
        <f t="shared" si="8"/>
        <v>0.83328521728515603</v>
      </c>
      <c r="AW49">
        <f t="shared" si="9"/>
        <v>2.2682373842539081E-4</v>
      </c>
      <c r="AX49">
        <f t="shared" si="10"/>
        <v>304.18596115112302</v>
      </c>
      <c r="AY49">
        <f t="shared" si="11"/>
        <v>304.21460952758787</v>
      </c>
      <c r="AZ49">
        <f t="shared" si="12"/>
        <v>2.4547447609585937E-2</v>
      </c>
      <c r="BA49">
        <f t="shared" si="13"/>
        <v>-0.10859784512127856</v>
      </c>
      <c r="BB49">
        <f t="shared" si="14"/>
        <v>4.5206367820060409</v>
      </c>
      <c r="BC49">
        <f t="shared" si="15"/>
        <v>45.475378666026678</v>
      </c>
      <c r="BD49">
        <f t="shared" si="16"/>
        <v>9.6595598794055846</v>
      </c>
      <c r="BE49">
        <f t="shared" si="17"/>
        <v>31.050285339355469</v>
      </c>
      <c r="BF49">
        <f t="shared" si="18"/>
        <v>4.5243292597275717</v>
      </c>
      <c r="BG49">
        <f t="shared" si="19"/>
        <v>2.2527356783168296E-2</v>
      </c>
      <c r="BH49">
        <f t="shared" si="20"/>
        <v>3.560394933125004</v>
      </c>
      <c r="BI49">
        <f t="shared" si="21"/>
        <v>0.96393432660256773</v>
      </c>
      <c r="BJ49">
        <f t="shared" si="22"/>
        <v>1.4095670565431878E-2</v>
      </c>
      <c r="BK49">
        <f t="shared" si="23"/>
        <v>47.516278022378145</v>
      </c>
      <c r="BL49">
        <f t="shared" si="24"/>
        <v>1.1384386999456109</v>
      </c>
      <c r="BM49">
        <f t="shared" si="25"/>
        <v>78.034387871583164</v>
      </c>
      <c r="BN49">
        <f t="shared" si="26"/>
        <v>420.3026757576846</v>
      </c>
      <c r="BO49">
        <f t="shared" si="27"/>
        <v>-1.7102211813471544E-3</v>
      </c>
    </row>
    <row r="50" spans="1:67" x14ac:dyDescent="0.25">
      <c r="A50" s="1">
        <v>39</v>
      </c>
      <c r="B50" s="1" t="s">
        <v>124</v>
      </c>
      <c r="C50" s="1" t="s">
        <v>81</v>
      </c>
      <c r="D50" s="1" t="s">
        <v>10</v>
      </c>
      <c r="E50" s="1" t="s">
        <v>10</v>
      </c>
      <c r="F50" s="1" t="s">
        <v>82</v>
      </c>
      <c r="G50" s="1" t="s">
        <v>83</v>
      </c>
      <c r="H50" s="1" t="s">
        <v>84</v>
      </c>
      <c r="I50" s="1">
        <v>1025.99999602139</v>
      </c>
      <c r="J50" s="1">
        <v>0</v>
      </c>
      <c r="K50">
        <f t="shared" si="0"/>
        <v>-0.88948101097248633</v>
      </c>
      <c r="L50">
        <f t="shared" si="1"/>
        <v>2.2982888666426119E-2</v>
      </c>
      <c r="M50">
        <f t="shared" si="2"/>
        <v>475.0435360748902</v>
      </c>
      <c r="N50">
        <f t="shared" si="3"/>
        <v>0.23010084429138569</v>
      </c>
      <c r="O50">
        <f t="shared" si="4"/>
        <v>0.9625120768143951</v>
      </c>
      <c r="P50">
        <f t="shared" si="5"/>
        <v>31.047237396240234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31.071571350097656</v>
      </c>
      <c r="V50" s="1">
        <v>31.047237396240234</v>
      </c>
      <c r="W50" s="1">
        <v>31.040597915649414</v>
      </c>
      <c r="X50" s="1">
        <v>418.95809936523438</v>
      </c>
      <c r="Y50" s="1">
        <v>419.90921020507813</v>
      </c>
      <c r="Z50" s="1">
        <v>35.556247711181641</v>
      </c>
      <c r="AA50" s="1">
        <v>35.8223876953125</v>
      </c>
      <c r="AB50" s="1">
        <v>78.029006958007813</v>
      </c>
      <c r="AC50" s="1">
        <v>78.613059997558594</v>
      </c>
      <c r="AD50" s="1">
        <v>500.16854858398438</v>
      </c>
      <c r="AE50" s="1">
        <v>0.11714612692594528</v>
      </c>
      <c r="AF50" s="1">
        <v>0.16023707389831543</v>
      </c>
      <c r="AG50" s="1">
        <v>99.407981872558594</v>
      </c>
      <c r="AH50" s="1">
        <v>2.1017496585845947</v>
      </c>
      <c r="AI50" s="1">
        <v>0.14076592028141022</v>
      </c>
      <c r="AJ50" s="1">
        <v>1.2747770175337791E-2</v>
      </c>
      <c r="AK50" s="1">
        <v>8.5086924955248833E-3</v>
      </c>
      <c r="AL50" s="1">
        <v>1.6867047175765038E-2</v>
      </c>
      <c r="AM50" s="1">
        <v>8.4768077358603477E-3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85</v>
      </c>
      <c r="AV50">
        <f t="shared" si="8"/>
        <v>0.83361424763997394</v>
      </c>
      <c r="AW50">
        <f t="shared" si="9"/>
        <v>2.301008442913857E-4</v>
      </c>
      <c r="AX50">
        <f t="shared" si="10"/>
        <v>304.19723739624021</v>
      </c>
      <c r="AY50">
        <f t="shared" si="11"/>
        <v>304.22157135009763</v>
      </c>
      <c r="AZ50">
        <f t="shared" si="12"/>
        <v>1.8743379889204048E-2</v>
      </c>
      <c r="BA50">
        <f t="shared" si="13"/>
        <v>-0.11088106012613537</v>
      </c>
      <c r="BB50">
        <f t="shared" si="14"/>
        <v>4.5235433434617862</v>
      </c>
      <c r="BC50">
        <f t="shared" si="15"/>
        <v>45.504830278729386</v>
      </c>
      <c r="BD50">
        <f t="shared" si="16"/>
        <v>9.6824425834168864</v>
      </c>
      <c r="BE50">
        <f t="shared" si="17"/>
        <v>31.059404373168945</v>
      </c>
      <c r="BF50">
        <f t="shared" si="18"/>
        <v>4.5266813252081084</v>
      </c>
      <c r="BG50">
        <f t="shared" si="19"/>
        <v>2.2798391173484023E-2</v>
      </c>
      <c r="BH50">
        <f t="shared" si="20"/>
        <v>3.5610312666473911</v>
      </c>
      <c r="BI50">
        <f t="shared" si="21"/>
        <v>0.96565005856071728</v>
      </c>
      <c r="BJ50">
        <f t="shared" si="22"/>
        <v>1.4265456361427502E-2</v>
      </c>
      <c r="BK50">
        <f t="shared" si="23"/>
        <v>47.223119222808819</v>
      </c>
      <c r="BL50">
        <f t="shared" si="24"/>
        <v>1.1313005871980879</v>
      </c>
      <c r="BM50">
        <f t="shared" si="25"/>
        <v>77.998307021963768</v>
      </c>
      <c r="BN50">
        <f t="shared" si="26"/>
        <v>420.33202687785973</v>
      </c>
      <c r="BO50">
        <f t="shared" si="27"/>
        <v>-1.6505526238237043E-3</v>
      </c>
    </row>
    <row r="51" spans="1:67" x14ac:dyDescent="0.25">
      <c r="A51" s="1">
        <v>40</v>
      </c>
      <c r="B51" s="1" t="s">
        <v>125</v>
      </c>
      <c r="C51" s="1" t="s">
        <v>81</v>
      </c>
      <c r="D51" s="1" t="s">
        <v>10</v>
      </c>
      <c r="E51" s="1" t="s">
        <v>10</v>
      </c>
      <c r="F51" s="1" t="s">
        <v>82</v>
      </c>
      <c r="G51" s="1" t="s">
        <v>83</v>
      </c>
      <c r="H51" s="1" t="s">
        <v>84</v>
      </c>
      <c r="I51" s="1">
        <v>1031.4999958984554</v>
      </c>
      <c r="J51" s="1">
        <v>0</v>
      </c>
      <c r="K51">
        <f t="shared" si="0"/>
        <v>-0.94485774372207609</v>
      </c>
      <c r="L51">
        <f t="shared" si="1"/>
        <v>2.2953645822266867E-2</v>
      </c>
      <c r="M51">
        <f t="shared" si="2"/>
        <v>479.07154980687147</v>
      </c>
      <c r="N51">
        <f t="shared" si="3"/>
        <v>0.23003803186833352</v>
      </c>
      <c r="O51">
        <f t="shared" si="4"/>
        <v>0.96347624758048012</v>
      </c>
      <c r="P51">
        <f t="shared" si="5"/>
        <v>31.05189323425293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31.078405380249023</v>
      </c>
      <c r="V51" s="1">
        <v>31.05189323425293</v>
      </c>
      <c r="W51" s="1">
        <v>31.038057327270508</v>
      </c>
      <c r="X51" s="1">
        <v>418.99453735351563</v>
      </c>
      <c r="Y51" s="1">
        <v>420.01205444335938</v>
      </c>
      <c r="Z51" s="1">
        <v>35.558059692382813</v>
      </c>
      <c r="AA51" s="1">
        <v>35.824119567871094</v>
      </c>
      <c r="AB51" s="1">
        <v>78.004013061523438</v>
      </c>
      <c r="AC51" s="1">
        <v>78.587669372558594</v>
      </c>
      <c r="AD51" s="1">
        <v>500.18167114257813</v>
      </c>
      <c r="AE51" s="1">
        <v>0.14360024034976959</v>
      </c>
      <c r="AF51" s="1">
        <v>0.15920522809028625</v>
      </c>
      <c r="AG51" s="1">
        <v>99.409774780273438</v>
      </c>
      <c r="AH51" s="1">
        <v>2.1017496585845947</v>
      </c>
      <c r="AI51" s="1">
        <v>0.14076592028141022</v>
      </c>
      <c r="AJ51" s="1">
        <v>1.2747770175337791E-2</v>
      </c>
      <c r="AK51" s="1">
        <v>8.5086924955248833E-3</v>
      </c>
      <c r="AL51" s="1">
        <v>1.6867047175765038E-2</v>
      </c>
      <c r="AM51" s="1">
        <v>8.4768077358603477E-3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85</v>
      </c>
      <c r="AV51">
        <f t="shared" si="8"/>
        <v>0.83363611857096342</v>
      </c>
      <c r="AW51">
        <f t="shared" si="9"/>
        <v>2.3003803186833353E-4</v>
      </c>
      <c r="AX51">
        <f t="shared" si="10"/>
        <v>304.20189323425291</v>
      </c>
      <c r="AY51">
        <f t="shared" si="11"/>
        <v>304.228405380249</v>
      </c>
      <c r="AZ51">
        <f t="shared" si="12"/>
        <v>2.2976037942408656E-2</v>
      </c>
      <c r="BA51">
        <f t="shared" si="13"/>
        <v>-0.11050323790234395</v>
      </c>
      <c r="BB51">
        <f t="shared" si="14"/>
        <v>4.5247439055241321</v>
      </c>
      <c r="BC51">
        <f t="shared" si="15"/>
        <v>45.516086476659112</v>
      </c>
      <c r="BD51">
        <f t="shared" si="16"/>
        <v>9.691966908788018</v>
      </c>
      <c r="BE51">
        <f t="shared" si="17"/>
        <v>31.065149307250977</v>
      </c>
      <c r="BF51">
        <f t="shared" si="18"/>
        <v>4.5281636584719216</v>
      </c>
      <c r="BG51">
        <f t="shared" si="19"/>
        <v>2.2769615650782869E-2</v>
      </c>
      <c r="BH51">
        <f t="shared" si="20"/>
        <v>3.561267657943652</v>
      </c>
      <c r="BI51">
        <f t="shared" si="21"/>
        <v>0.96689600052826963</v>
      </c>
      <c r="BJ51">
        <f t="shared" si="22"/>
        <v>1.4247430106531679E-2</v>
      </c>
      <c r="BK51">
        <f t="shared" si="23"/>
        <v>47.624394869937639</v>
      </c>
      <c r="BL51">
        <f t="shared" si="24"/>
        <v>1.140613810338809</v>
      </c>
      <c r="BM51">
        <f t="shared" si="25"/>
        <v>77.98173708404596</v>
      </c>
      <c r="BN51">
        <f t="shared" si="26"/>
        <v>420.46119456273726</v>
      </c>
      <c r="BO51">
        <f t="shared" si="27"/>
        <v>-1.7524006758670267E-3</v>
      </c>
    </row>
    <row r="52" spans="1:67" x14ac:dyDescent="0.25">
      <c r="A52" s="1">
        <v>41</v>
      </c>
      <c r="B52" s="1" t="s">
        <v>126</v>
      </c>
      <c r="C52" s="1" t="s">
        <v>81</v>
      </c>
      <c r="D52" s="1" t="s">
        <v>10</v>
      </c>
      <c r="E52" s="1" t="s">
        <v>10</v>
      </c>
      <c r="F52" s="1" t="s">
        <v>82</v>
      </c>
      <c r="G52" s="1" t="s">
        <v>83</v>
      </c>
      <c r="H52" s="1" t="s">
        <v>84</v>
      </c>
      <c r="I52" s="1">
        <v>1036.4999957866967</v>
      </c>
      <c r="J52" s="1">
        <v>0</v>
      </c>
      <c r="K52">
        <f t="shared" si="0"/>
        <v>-1.0040547030212292</v>
      </c>
      <c r="L52">
        <f t="shared" si="1"/>
        <v>2.3150166777669953E-2</v>
      </c>
      <c r="M52">
        <f t="shared" si="2"/>
        <v>482.56546882904155</v>
      </c>
      <c r="N52">
        <f t="shared" si="3"/>
        <v>0.23186028170015185</v>
      </c>
      <c r="O52">
        <f t="shared" si="4"/>
        <v>0.96293040083731984</v>
      </c>
      <c r="P52">
        <f t="shared" si="5"/>
        <v>31.050762176513672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31.078117370605469</v>
      </c>
      <c r="V52" s="1">
        <v>31.050762176513672</v>
      </c>
      <c r="W52" s="1">
        <v>31.021356582641602</v>
      </c>
      <c r="X52" s="1">
        <v>418.88128662109375</v>
      </c>
      <c r="Y52" s="1">
        <v>419.96884155273438</v>
      </c>
      <c r="Z52" s="1">
        <v>35.558547973632813</v>
      </c>
      <c r="AA52" s="1">
        <v>35.826698303222656</v>
      </c>
      <c r="AB52" s="1">
        <v>78.006317138671875</v>
      </c>
      <c r="AC52" s="1">
        <v>78.594566345214844</v>
      </c>
      <c r="AD52" s="1">
        <v>500.21231079101563</v>
      </c>
      <c r="AE52" s="1">
        <v>0.21993091702461243</v>
      </c>
      <c r="AF52" s="1">
        <v>7.9601109027862549E-2</v>
      </c>
      <c r="AG52" s="1">
        <v>99.409713745117188</v>
      </c>
      <c r="AH52" s="1">
        <v>2.1017496585845947</v>
      </c>
      <c r="AI52" s="1">
        <v>0.14076592028141022</v>
      </c>
      <c r="AJ52" s="1">
        <v>1.2747770175337791E-2</v>
      </c>
      <c r="AK52" s="1">
        <v>8.5086924955248833E-3</v>
      </c>
      <c r="AL52" s="1">
        <v>1.6867047175765038E-2</v>
      </c>
      <c r="AM52" s="1">
        <v>8.4768077358603477E-3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85</v>
      </c>
      <c r="AV52">
        <f t="shared" si="8"/>
        <v>0.83368718465169267</v>
      </c>
      <c r="AW52">
        <f t="shared" si="9"/>
        <v>2.3186028170015186E-4</v>
      </c>
      <c r="AX52">
        <f t="shared" si="10"/>
        <v>304.20076217651365</v>
      </c>
      <c r="AY52">
        <f t="shared" si="11"/>
        <v>304.22811737060545</v>
      </c>
      <c r="AZ52">
        <f t="shared" si="12"/>
        <v>3.5188945937403737E-2</v>
      </c>
      <c r="BA52">
        <f t="shared" si="13"/>
        <v>-0.1111565302598972</v>
      </c>
      <c r="BB52">
        <f t="shared" si="14"/>
        <v>4.52445222359336</v>
      </c>
      <c r="BC52">
        <f t="shared" si="15"/>
        <v>45.513180283305992</v>
      </c>
      <c r="BD52">
        <f t="shared" si="16"/>
        <v>9.6864819800833359</v>
      </c>
      <c r="BE52">
        <f t="shared" si="17"/>
        <v>31.06443977355957</v>
      </c>
      <c r="BF52">
        <f t="shared" si="18"/>
        <v>4.5279805585741526</v>
      </c>
      <c r="BG52">
        <f t="shared" si="19"/>
        <v>2.296298476332621E-2</v>
      </c>
      <c r="BH52">
        <f t="shared" si="20"/>
        <v>3.5615218227560401</v>
      </c>
      <c r="BI52">
        <f t="shared" si="21"/>
        <v>0.96645873581811248</v>
      </c>
      <c r="BJ52">
        <f t="shared" si="22"/>
        <v>1.4368566046322362E-2</v>
      </c>
      <c r="BK52">
        <f t="shared" si="23"/>
        <v>47.97169511957329</v>
      </c>
      <c r="BL52">
        <f t="shared" si="24"/>
        <v>1.1490506463405026</v>
      </c>
      <c r="BM52">
        <f t="shared" si="25"/>
        <v>77.99430690564752</v>
      </c>
      <c r="BN52">
        <f t="shared" si="26"/>
        <v>420.44612107144837</v>
      </c>
      <c r="BO52">
        <f t="shared" si="27"/>
        <v>-1.8625585237398077E-3</v>
      </c>
    </row>
    <row r="53" spans="1:67" x14ac:dyDescent="0.25">
      <c r="A53" s="1">
        <v>42</v>
      </c>
      <c r="B53" s="1" t="s">
        <v>127</v>
      </c>
      <c r="C53" s="1" t="s">
        <v>81</v>
      </c>
      <c r="D53" s="1" t="s">
        <v>10</v>
      </c>
      <c r="E53" s="1" t="s">
        <v>10</v>
      </c>
      <c r="F53" s="1" t="s">
        <v>82</v>
      </c>
      <c r="G53" s="1" t="s">
        <v>83</v>
      </c>
      <c r="H53" s="1" t="s">
        <v>84</v>
      </c>
      <c r="I53" s="1">
        <v>1041.499995674938</v>
      </c>
      <c r="J53" s="1">
        <v>0</v>
      </c>
      <c r="K53">
        <f t="shared" si="0"/>
        <v>-0.97903371410473783</v>
      </c>
      <c r="L53">
        <f t="shared" si="1"/>
        <v>2.2505789699510701E-2</v>
      </c>
      <c r="M53">
        <f t="shared" si="2"/>
        <v>482.68624462211244</v>
      </c>
      <c r="N53">
        <f t="shared" si="3"/>
        <v>0.22542596919675026</v>
      </c>
      <c r="O53">
        <f t="shared" si="4"/>
        <v>0.96280646321006857</v>
      </c>
      <c r="P53">
        <f t="shared" si="5"/>
        <v>31.04893684387207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31.075815200805664</v>
      </c>
      <c r="V53" s="1">
        <v>31.04893684387207</v>
      </c>
      <c r="W53" s="1">
        <v>31.013561248779297</v>
      </c>
      <c r="X53" s="1">
        <v>418.83270263671875</v>
      </c>
      <c r="Y53" s="1">
        <v>419.89321899414063</v>
      </c>
      <c r="Z53" s="1">
        <v>35.562370300292969</v>
      </c>
      <c r="AA53" s="1">
        <v>35.823009490966797</v>
      </c>
      <c r="AB53" s="1">
        <v>78.025382995605469</v>
      </c>
      <c r="AC53" s="1">
        <v>78.59722900390625</v>
      </c>
      <c r="AD53" s="1">
        <v>500.34808349609375</v>
      </c>
      <c r="AE53" s="1">
        <v>0.10959016531705856</v>
      </c>
      <c r="AF53" s="1">
        <v>0.2057272344827652</v>
      </c>
      <c r="AG53" s="1">
        <v>99.410270690917969</v>
      </c>
      <c r="AH53" s="1">
        <v>2.1017496585845947</v>
      </c>
      <c r="AI53" s="1">
        <v>0.14076592028141022</v>
      </c>
      <c r="AJ53" s="1">
        <v>1.2747770175337791E-2</v>
      </c>
      <c r="AK53" s="1">
        <v>8.5086924955248833E-3</v>
      </c>
      <c r="AL53" s="1">
        <v>1.6867047175765038E-2</v>
      </c>
      <c r="AM53" s="1">
        <v>8.4768077358603477E-3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85</v>
      </c>
      <c r="AV53">
        <f t="shared" si="8"/>
        <v>0.83391347249348935</v>
      </c>
      <c r="AW53">
        <f t="shared" si="9"/>
        <v>2.2542596919675027E-4</v>
      </c>
      <c r="AX53">
        <f t="shared" si="10"/>
        <v>304.19893684387205</v>
      </c>
      <c r="AY53">
        <f t="shared" si="11"/>
        <v>304.22581520080564</v>
      </c>
      <c r="AZ53">
        <f t="shared" si="12"/>
        <v>1.7534426058804398E-2</v>
      </c>
      <c r="BA53">
        <f t="shared" si="13"/>
        <v>-0.10822162736849866</v>
      </c>
      <c r="BB53">
        <f t="shared" si="14"/>
        <v>4.5239815336704012</v>
      </c>
      <c r="BC53">
        <f t="shared" si="15"/>
        <v>45.508190473961847</v>
      </c>
      <c r="BD53">
        <f t="shared" si="16"/>
        <v>9.6851809829950497</v>
      </c>
      <c r="BE53">
        <f t="shared" si="17"/>
        <v>31.062376022338867</v>
      </c>
      <c r="BF53">
        <f t="shared" si="18"/>
        <v>4.5274480304733142</v>
      </c>
      <c r="BG53">
        <f t="shared" si="19"/>
        <v>2.2328843135449587E-2</v>
      </c>
      <c r="BH53">
        <f t="shared" si="20"/>
        <v>3.5611750704603327</v>
      </c>
      <c r="BI53">
        <f t="shared" si="21"/>
        <v>0.96627296001298157</v>
      </c>
      <c r="BJ53">
        <f t="shared" si="22"/>
        <v>1.39713173580944E-2</v>
      </c>
      <c r="BK53">
        <f t="shared" si="23"/>
        <v>47.983970236666842</v>
      </c>
      <c r="BL53">
        <f t="shared" si="24"/>
        <v>1.1495452243272546</v>
      </c>
      <c r="BM53">
        <f t="shared" si="25"/>
        <v>77.98999597249545</v>
      </c>
      <c r="BN53">
        <f t="shared" si="26"/>
        <v>420.35860473305172</v>
      </c>
      <c r="BO53">
        <f t="shared" si="27"/>
        <v>-1.8164213735663822E-3</v>
      </c>
    </row>
    <row r="54" spans="1:67" x14ac:dyDescent="0.25">
      <c r="A54" s="1">
        <v>43</v>
      </c>
      <c r="B54" s="1" t="s">
        <v>128</v>
      </c>
      <c r="C54" s="1" t="s">
        <v>81</v>
      </c>
      <c r="D54" s="1" t="s">
        <v>10</v>
      </c>
      <c r="E54" s="1" t="s">
        <v>10</v>
      </c>
      <c r="F54" s="1" t="s">
        <v>82</v>
      </c>
      <c r="G54" s="1" t="s">
        <v>83</v>
      </c>
      <c r="H54" s="1" t="s">
        <v>84</v>
      </c>
      <c r="I54" s="1">
        <v>1046.9999955520034</v>
      </c>
      <c r="J54" s="1">
        <v>0</v>
      </c>
      <c r="K54">
        <f t="shared" si="0"/>
        <v>-0.9902980013969177</v>
      </c>
      <c r="L54">
        <f t="shared" si="1"/>
        <v>2.2677436451901622E-2</v>
      </c>
      <c r="M54">
        <f t="shared" si="2"/>
        <v>482.96291807696508</v>
      </c>
      <c r="N54">
        <f t="shared" si="3"/>
        <v>0.22718810638399745</v>
      </c>
      <c r="O54">
        <f t="shared" si="4"/>
        <v>0.96303283756809943</v>
      </c>
      <c r="P54">
        <f t="shared" si="5"/>
        <v>31.050453186035156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31.072299957275391</v>
      </c>
      <c r="V54" s="1">
        <v>31.050453186035156</v>
      </c>
      <c r="W54" s="1">
        <v>31.014646530151367</v>
      </c>
      <c r="X54" s="1">
        <v>418.82672119140625</v>
      </c>
      <c r="Y54" s="1">
        <v>419.90057373046875</v>
      </c>
      <c r="Z54" s="1">
        <v>35.562179565429688</v>
      </c>
      <c r="AA54" s="1">
        <v>35.825031280517578</v>
      </c>
      <c r="AB54" s="1">
        <v>78.039787292480469</v>
      </c>
      <c r="AC54" s="1">
        <v>78.616607666015625</v>
      </c>
      <c r="AD54" s="1">
        <v>500.013671875</v>
      </c>
      <c r="AE54" s="1">
        <v>0.3514363169670105</v>
      </c>
      <c r="AF54" s="1">
        <v>6.3060678541660309E-2</v>
      </c>
      <c r="AG54" s="1">
        <v>99.409255981445313</v>
      </c>
      <c r="AH54" s="1">
        <v>2.1017496585845947</v>
      </c>
      <c r="AI54" s="1">
        <v>0.14076592028141022</v>
      </c>
      <c r="AJ54" s="1">
        <v>1.2747770175337791E-2</v>
      </c>
      <c r="AK54" s="1">
        <v>8.5086924955248833E-3</v>
      </c>
      <c r="AL54" s="1">
        <v>1.6867047175765038E-2</v>
      </c>
      <c r="AM54" s="1">
        <v>8.4768077358603477E-3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85</v>
      </c>
      <c r="AV54">
        <f t="shared" si="8"/>
        <v>0.83335611979166657</v>
      </c>
      <c r="AW54">
        <f t="shared" si="9"/>
        <v>2.2718810638399744E-4</v>
      </c>
      <c r="AX54">
        <f t="shared" si="10"/>
        <v>304.20045318603513</v>
      </c>
      <c r="AY54">
        <f t="shared" si="11"/>
        <v>304.22229995727537</v>
      </c>
      <c r="AZ54">
        <f t="shared" si="12"/>
        <v>5.622980945788747E-2</v>
      </c>
      <c r="BA54">
        <f t="shared" si="13"/>
        <v>-0.1093496624869215</v>
      </c>
      <c r="BB54">
        <f t="shared" si="14"/>
        <v>4.5243725426763568</v>
      </c>
      <c r="BC54">
        <f t="shared" si="15"/>
        <v>45.51258831995311</v>
      </c>
      <c r="BD54">
        <f t="shared" si="16"/>
        <v>9.6875570394355321</v>
      </c>
      <c r="BE54">
        <f t="shared" si="17"/>
        <v>31.061376571655273</v>
      </c>
      <c r="BF54">
        <f t="shared" si="18"/>
        <v>4.5271901529220324</v>
      </c>
      <c r="BG54">
        <f t="shared" si="19"/>
        <v>2.249779130170575E-2</v>
      </c>
      <c r="BH54">
        <f t="shared" si="20"/>
        <v>3.5613397051082574</v>
      </c>
      <c r="BI54">
        <f t="shared" si="21"/>
        <v>0.96585044781377505</v>
      </c>
      <c r="BJ54">
        <f t="shared" si="22"/>
        <v>1.4077149955062707E-2</v>
      </c>
      <c r="BK54">
        <f t="shared" si="23"/>
        <v>48.010984352658824</v>
      </c>
      <c r="BL54">
        <f t="shared" si="24"/>
        <v>1.1501839918584527</v>
      </c>
      <c r="BM54">
        <f t="shared" si="25"/>
        <v>77.987969881154299</v>
      </c>
      <c r="BN54">
        <f t="shared" si="26"/>
        <v>420.37131397207901</v>
      </c>
      <c r="BO54">
        <f t="shared" si="27"/>
        <v>-1.837216958896482E-3</v>
      </c>
    </row>
    <row r="55" spans="1:67" x14ac:dyDescent="0.25">
      <c r="A55" s="1">
        <v>44</v>
      </c>
      <c r="B55" s="1" t="s">
        <v>129</v>
      </c>
      <c r="C55" s="1" t="s">
        <v>81</v>
      </c>
      <c r="D55" s="1" t="s">
        <v>10</v>
      </c>
      <c r="E55" s="1" t="s">
        <v>10</v>
      </c>
      <c r="F55" s="1" t="s">
        <v>82</v>
      </c>
      <c r="G55" s="1" t="s">
        <v>83</v>
      </c>
      <c r="H55" s="1" t="s">
        <v>84</v>
      </c>
      <c r="I55" s="1">
        <v>1051.9999954402447</v>
      </c>
      <c r="J55" s="1">
        <v>0</v>
      </c>
      <c r="K55">
        <f t="shared" si="0"/>
        <v>-0.94997808132523021</v>
      </c>
      <c r="L55">
        <f t="shared" si="1"/>
        <v>2.2634406979868193E-2</v>
      </c>
      <c r="M55">
        <f t="shared" si="2"/>
        <v>480.23981226408347</v>
      </c>
      <c r="N55">
        <f t="shared" si="3"/>
        <v>0.22699887023783588</v>
      </c>
      <c r="O55">
        <f t="shared" si="4"/>
        <v>0.96404650560912852</v>
      </c>
      <c r="P55">
        <f t="shared" si="5"/>
        <v>31.055238723754883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31.072114944458008</v>
      </c>
      <c r="V55" s="1">
        <v>31.055238723754883</v>
      </c>
      <c r="W55" s="1">
        <v>31.017417907714844</v>
      </c>
      <c r="X55" s="1">
        <v>418.875</v>
      </c>
      <c r="Y55" s="1">
        <v>419.89993286132813</v>
      </c>
      <c r="Z55" s="1">
        <v>35.564479827880859</v>
      </c>
      <c r="AA55" s="1">
        <v>35.826950073242188</v>
      </c>
      <c r="AB55" s="1">
        <v>78.046318054199219</v>
      </c>
      <c r="AC55" s="1">
        <v>78.622306823730469</v>
      </c>
      <c r="AD55" s="1">
        <v>500.32229614257813</v>
      </c>
      <c r="AE55" s="1">
        <v>0.17836776375770569</v>
      </c>
      <c r="AF55" s="1">
        <v>0.13232728838920593</v>
      </c>
      <c r="AG55" s="1">
        <v>99.410087585449219</v>
      </c>
      <c r="AH55" s="1">
        <v>2.1017496585845947</v>
      </c>
      <c r="AI55" s="1">
        <v>0.14076592028141022</v>
      </c>
      <c r="AJ55" s="1">
        <v>1.2747770175337791E-2</v>
      </c>
      <c r="AK55" s="1">
        <v>8.5086924955248833E-3</v>
      </c>
      <c r="AL55" s="1">
        <v>1.6867047175765038E-2</v>
      </c>
      <c r="AM55" s="1">
        <v>8.4768077358603477E-3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85</v>
      </c>
      <c r="AV55">
        <f t="shared" si="8"/>
        <v>0.83387049357096343</v>
      </c>
      <c r="AW55">
        <f t="shared" si="9"/>
        <v>2.2699887023783588E-4</v>
      </c>
      <c r="AX55">
        <f t="shared" si="10"/>
        <v>304.20523872375486</v>
      </c>
      <c r="AY55">
        <f t="shared" si="11"/>
        <v>304.22211494445799</v>
      </c>
      <c r="AZ55">
        <f t="shared" si="12"/>
        <v>2.8538841563340078E-2</v>
      </c>
      <c r="BA55">
        <f t="shared" si="13"/>
        <v>-0.11024698316738565</v>
      </c>
      <c r="BB55">
        <f t="shared" si="14"/>
        <v>4.5256067503096506</v>
      </c>
      <c r="BC55">
        <f t="shared" si="15"/>
        <v>45.524622905292254</v>
      </c>
      <c r="BD55">
        <f t="shared" si="16"/>
        <v>9.6976728320500669</v>
      </c>
      <c r="BE55">
        <f t="shared" si="17"/>
        <v>31.063676834106445</v>
      </c>
      <c r="BF55">
        <f t="shared" si="18"/>
        <v>4.5277836841586927</v>
      </c>
      <c r="BG55">
        <f t="shared" si="19"/>
        <v>2.2455440230880797E-2</v>
      </c>
      <c r="BH55">
        <f t="shared" si="20"/>
        <v>3.5615602447005221</v>
      </c>
      <c r="BI55">
        <f t="shared" si="21"/>
        <v>0.96622343945817057</v>
      </c>
      <c r="BJ55">
        <f t="shared" si="22"/>
        <v>1.405062020536115E-2</v>
      </c>
      <c r="BK55">
        <f t="shared" si="23"/>
        <v>47.740681799192231</v>
      </c>
      <c r="BL55">
        <f t="shared" si="24"/>
        <v>1.1437006169340889</v>
      </c>
      <c r="BM55">
        <f t="shared" si="25"/>
        <v>77.970318505405075</v>
      </c>
      <c r="BN55">
        <f t="shared" si="26"/>
        <v>420.35150694397464</v>
      </c>
      <c r="BO55">
        <f t="shared" si="27"/>
        <v>-1.7620989184167248E-3</v>
      </c>
    </row>
    <row r="56" spans="1:67" x14ac:dyDescent="0.25">
      <c r="A56" s="1">
        <v>45</v>
      </c>
      <c r="B56" s="1" t="s">
        <v>130</v>
      </c>
      <c r="C56" s="1" t="s">
        <v>81</v>
      </c>
      <c r="D56" s="1" t="s">
        <v>10</v>
      </c>
      <c r="E56" s="1" t="s">
        <v>10</v>
      </c>
      <c r="F56" s="1" t="s">
        <v>82</v>
      </c>
      <c r="G56" s="1" t="s">
        <v>83</v>
      </c>
      <c r="H56" s="1" t="s">
        <v>84</v>
      </c>
      <c r="I56" s="1">
        <v>1056.999995328486</v>
      </c>
      <c r="J56" s="1">
        <v>0</v>
      </c>
      <c r="K56">
        <f t="shared" si="0"/>
        <v>-0.93430892868739857</v>
      </c>
      <c r="L56">
        <f t="shared" si="1"/>
        <v>2.26076501834503E-2</v>
      </c>
      <c r="M56">
        <f t="shared" si="2"/>
        <v>479.22535266916003</v>
      </c>
      <c r="N56">
        <f t="shared" si="3"/>
        <v>0.2265435529944812</v>
      </c>
      <c r="O56">
        <f t="shared" si="4"/>
        <v>0.96323637865199085</v>
      </c>
      <c r="P56">
        <f t="shared" si="5"/>
        <v>31.05211067199707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31.071115493774414</v>
      </c>
      <c r="V56" s="1">
        <v>31.05211067199707</v>
      </c>
      <c r="W56" s="1">
        <v>31.017684936523438</v>
      </c>
      <c r="X56" s="1">
        <v>418.90179443359375</v>
      </c>
      <c r="Y56" s="1">
        <v>419.9083251953125</v>
      </c>
      <c r="Z56" s="1">
        <v>35.565361022949219</v>
      </c>
      <c r="AA56" s="1">
        <v>35.827346801757813</v>
      </c>
      <c r="AB56" s="1">
        <v>78.051902770996094</v>
      </c>
      <c r="AC56" s="1">
        <v>78.626861572265625</v>
      </c>
      <c r="AD56" s="1">
        <v>500.24188232421875</v>
      </c>
      <c r="AE56" s="1">
        <v>0.25091978907585144</v>
      </c>
      <c r="AF56" s="1">
        <v>0.18194687366485596</v>
      </c>
      <c r="AG56" s="1">
        <v>99.409080505371094</v>
      </c>
      <c r="AH56" s="1">
        <v>2.1017496585845947</v>
      </c>
      <c r="AI56" s="1">
        <v>0.14076592028141022</v>
      </c>
      <c r="AJ56" s="1">
        <v>1.2747770175337791E-2</v>
      </c>
      <c r="AK56" s="1">
        <v>8.5086924955248833E-3</v>
      </c>
      <c r="AL56" s="1">
        <v>1.6867047175765038E-2</v>
      </c>
      <c r="AM56" s="1">
        <v>8.4768077358603477E-3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85</v>
      </c>
      <c r="AV56">
        <f t="shared" si="8"/>
        <v>0.83373647054036437</v>
      </c>
      <c r="AW56">
        <f t="shared" si="9"/>
        <v>2.2654355299448121E-4</v>
      </c>
      <c r="AX56">
        <f t="shared" si="10"/>
        <v>304.20211067199705</v>
      </c>
      <c r="AY56">
        <f t="shared" si="11"/>
        <v>304.22111549377439</v>
      </c>
      <c r="AZ56">
        <f t="shared" si="12"/>
        <v>4.0147165354777137E-2</v>
      </c>
      <c r="BA56">
        <f t="shared" si="13"/>
        <v>-0.10959900834537158</v>
      </c>
      <c r="BB56">
        <f t="shared" si="14"/>
        <v>4.5247999811617827</v>
      </c>
      <c r="BC56">
        <f t="shared" si="15"/>
        <v>45.5169684515622</v>
      </c>
      <c r="BD56">
        <f t="shared" si="16"/>
        <v>9.689621649804387</v>
      </c>
      <c r="BE56">
        <f t="shared" si="17"/>
        <v>31.061613082885742</v>
      </c>
      <c r="BF56">
        <f t="shared" si="18"/>
        <v>4.5272511762251781</v>
      </c>
      <c r="BG56">
        <f t="shared" si="19"/>
        <v>2.2429104639206783E-2</v>
      </c>
      <c r="BH56">
        <f t="shared" si="20"/>
        <v>3.5615636025097919</v>
      </c>
      <c r="BI56">
        <f t="shared" si="21"/>
        <v>0.96568757371538627</v>
      </c>
      <c r="BJ56">
        <f t="shared" si="22"/>
        <v>1.4034123002104559E-2</v>
      </c>
      <c r="BK56">
        <f t="shared" si="23"/>
        <v>47.639351663703387</v>
      </c>
      <c r="BL56">
        <f t="shared" si="24"/>
        <v>1.1412618514916495</v>
      </c>
      <c r="BM56">
        <f t="shared" si="25"/>
        <v>77.984783854728406</v>
      </c>
      <c r="BN56">
        <f t="shared" si="26"/>
        <v>420.35245091323634</v>
      </c>
      <c r="BO56">
        <f t="shared" si="27"/>
        <v>-1.7333520882044015E-3</v>
      </c>
    </row>
    <row r="57" spans="1:67" x14ac:dyDescent="0.25">
      <c r="A57" s="1">
        <v>46</v>
      </c>
      <c r="B57" s="1" t="s">
        <v>131</v>
      </c>
      <c r="C57" s="1" t="s">
        <v>81</v>
      </c>
      <c r="D57" s="1" t="s">
        <v>10</v>
      </c>
      <c r="E57" s="1" t="s">
        <v>10</v>
      </c>
      <c r="F57" s="1" t="s">
        <v>82</v>
      </c>
      <c r="G57" s="1" t="s">
        <v>83</v>
      </c>
      <c r="H57" s="1" t="s">
        <v>84</v>
      </c>
      <c r="I57" s="1">
        <v>1062.4999952055514</v>
      </c>
      <c r="J57" s="1">
        <v>0</v>
      </c>
      <c r="K57">
        <f t="shared" si="0"/>
        <v>-0.9754049019364075</v>
      </c>
      <c r="L57">
        <f t="shared" si="1"/>
        <v>2.2094030229561492E-2</v>
      </c>
      <c r="M57">
        <f t="shared" si="2"/>
        <v>483.72223565772151</v>
      </c>
      <c r="N57">
        <f t="shared" si="3"/>
        <v>0.22194226474541812</v>
      </c>
      <c r="O57">
        <f t="shared" si="4"/>
        <v>0.96543550207696249</v>
      </c>
      <c r="P57">
        <f t="shared" si="5"/>
        <v>31.059640884399414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31.074634552001953</v>
      </c>
      <c r="V57" s="1">
        <v>31.059640884399414</v>
      </c>
      <c r="W57" s="1">
        <v>31.019691467285156</v>
      </c>
      <c r="X57" s="1">
        <v>418.86709594726563</v>
      </c>
      <c r="Y57" s="1">
        <v>419.9254150390625</v>
      </c>
      <c r="Z57" s="1">
        <v>35.567787170410156</v>
      </c>
      <c r="AA57" s="1">
        <v>35.824497222900391</v>
      </c>
      <c r="AB57" s="1">
        <v>78.042160034179688</v>
      </c>
      <c r="AC57" s="1">
        <v>78.605422973632813</v>
      </c>
      <c r="AD57" s="1">
        <v>500.15484619140625</v>
      </c>
      <c r="AE57" s="1">
        <v>0.2358090877532959</v>
      </c>
      <c r="AF57" s="1">
        <v>2.4811459705233574E-2</v>
      </c>
      <c r="AG57" s="1">
        <v>99.409820556640625</v>
      </c>
      <c r="AH57" s="1">
        <v>2.1017496585845947</v>
      </c>
      <c r="AI57" s="1">
        <v>0.14076592028141022</v>
      </c>
      <c r="AJ57" s="1">
        <v>1.2747770175337791E-2</v>
      </c>
      <c r="AK57" s="1">
        <v>8.5086924955248833E-3</v>
      </c>
      <c r="AL57" s="1">
        <v>1.6867047175765038E-2</v>
      </c>
      <c r="AM57" s="1">
        <v>8.4768077358603477E-3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85</v>
      </c>
      <c r="AV57">
        <f t="shared" si="8"/>
        <v>0.83359141031901041</v>
      </c>
      <c r="AW57">
        <f t="shared" si="9"/>
        <v>2.2194226474541812E-4</v>
      </c>
      <c r="AX57">
        <f t="shared" si="10"/>
        <v>304.20964088439939</v>
      </c>
      <c r="AY57">
        <f t="shared" si="11"/>
        <v>304.22463455200193</v>
      </c>
      <c r="AZ57">
        <f t="shared" si="12"/>
        <v>3.7729453197208329E-2</v>
      </c>
      <c r="BA57">
        <f t="shared" si="13"/>
        <v>-0.10788572346411218</v>
      </c>
      <c r="BB57">
        <f t="shared" si="14"/>
        <v>4.5267423425373607</v>
      </c>
      <c r="BC57">
        <f t="shared" si="15"/>
        <v>45.536168531339051</v>
      </c>
      <c r="BD57">
        <f t="shared" si="16"/>
        <v>9.7116713084386603</v>
      </c>
      <c r="BE57">
        <f t="shared" si="17"/>
        <v>31.067137718200684</v>
      </c>
      <c r="BF57">
        <f t="shared" si="18"/>
        <v>4.5286768155295487</v>
      </c>
      <c r="BG57">
        <f t="shared" si="19"/>
        <v>2.1923474629034028E-2</v>
      </c>
      <c r="BH57">
        <f t="shared" si="20"/>
        <v>3.5613068404603982</v>
      </c>
      <c r="BI57">
        <f t="shared" si="21"/>
        <v>0.96736997506915046</v>
      </c>
      <c r="BJ57">
        <f t="shared" si="22"/>
        <v>1.3717393600280658E-2</v>
      </c>
      <c r="BK57">
        <f t="shared" si="23"/>
        <v>48.086740645991121</v>
      </c>
      <c r="BL57">
        <f t="shared" si="24"/>
        <v>1.1519241711357824</v>
      </c>
      <c r="BM57">
        <f t="shared" si="25"/>
        <v>77.93984377350229</v>
      </c>
      <c r="BN57">
        <f t="shared" si="26"/>
        <v>420.38907581446313</v>
      </c>
      <c r="BO57">
        <f t="shared" si="27"/>
        <v>-1.808393939008641E-3</v>
      </c>
    </row>
    <row r="58" spans="1:67" x14ac:dyDescent="0.25">
      <c r="A58" s="1">
        <v>47</v>
      </c>
      <c r="B58" s="1" t="s">
        <v>132</v>
      </c>
      <c r="C58" s="1" t="s">
        <v>81</v>
      </c>
      <c r="D58" s="1" t="s">
        <v>10</v>
      </c>
      <c r="E58" s="1" t="s">
        <v>10</v>
      </c>
      <c r="F58" s="1" t="s">
        <v>82</v>
      </c>
      <c r="G58" s="1" t="s">
        <v>83</v>
      </c>
      <c r="H58" s="1" t="s">
        <v>84</v>
      </c>
      <c r="I58" s="1">
        <v>1067.4999950937927</v>
      </c>
      <c r="J58" s="1">
        <v>0</v>
      </c>
      <c r="K58">
        <f t="shared" si="0"/>
        <v>-1.0038527942771698</v>
      </c>
      <c r="L58">
        <f t="shared" si="1"/>
        <v>2.2186296933793793E-2</v>
      </c>
      <c r="M58">
        <f t="shared" si="2"/>
        <v>485.49981630542891</v>
      </c>
      <c r="N58">
        <f t="shared" si="3"/>
        <v>0.22254801642194341</v>
      </c>
      <c r="O58">
        <f t="shared" si="4"/>
        <v>0.9640854492851143</v>
      </c>
      <c r="P58">
        <f t="shared" si="5"/>
        <v>31.055830001831055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31.074508666992188</v>
      </c>
      <c r="V58" s="1">
        <v>31.055830001831055</v>
      </c>
      <c r="W58" s="1">
        <v>31.017560958862305</v>
      </c>
      <c r="X58" s="1">
        <v>418.84368896484375</v>
      </c>
      <c r="Y58" s="1">
        <v>419.93557739257813</v>
      </c>
      <c r="Z58" s="1">
        <v>35.570598602294922</v>
      </c>
      <c r="AA58" s="1">
        <v>35.827949523925781</v>
      </c>
      <c r="AB58" s="1">
        <v>78.049407958984375</v>
      </c>
      <c r="AC58" s="1">
        <v>78.614082336425781</v>
      </c>
      <c r="AD58" s="1">
        <v>500.26922607421875</v>
      </c>
      <c r="AE58" s="1">
        <v>0.24034468829631805</v>
      </c>
      <c r="AF58" s="1">
        <v>0.15920738875865936</v>
      </c>
      <c r="AG58" s="1">
        <v>99.410484313964844</v>
      </c>
      <c r="AH58" s="1">
        <v>2.1017496585845947</v>
      </c>
      <c r="AI58" s="1">
        <v>0.14076592028141022</v>
      </c>
      <c r="AJ58" s="1">
        <v>1.2747770175337791E-2</v>
      </c>
      <c r="AK58" s="1">
        <v>8.5086924955248833E-3</v>
      </c>
      <c r="AL58" s="1">
        <v>1.6867047175765038E-2</v>
      </c>
      <c r="AM58" s="1">
        <v>8.4768077358603477E-3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85</v>
      </c>
      <c r="AV58">
        <f t="shared" si="8"/>
        <v>0.83378204345703111</v>
      </c>
      <c r="AW58">
        <f t="shared" si="9"/>
        <v>2.2254801642194341E-4</v>
      </c>
      <c r="AX58">
        <f t="shared" si="10"/>
        <v>304.20583000183103</v>
      </c>
      <c r="AY58">
        <f t="shared" si="11"/>
        <v>304.22450866699216</v>
      </c>
      <c r="AZ58">
        <f t="shared" si="12"/>
        <v>3.8455149267871302E-2</v>
      </c>
      <c r="BA58">
        <f t="shared" si="13"/>
        <v>-0.10767524604329712</v>
      </c>
      <c r="BB58">
        <f t="shared" si="14"/>
        <v>4.5257592634348622</v>
      </c>
      <c r="BC58">
        <f t="shared" si="15"/>
        <v>45.525975400555403</v>
      </c>
      <c r="BD58">
        <f t="shared" si="16"/>
        <v>9.6980258766296217</v>
      </c>
      <c r="BE58">
        <f t="shared" si="17"/>
        <v>31.065169334411621</v>
      </c>
      <c r="BF58">
        <f t="shared" si="18"/>
        <v>4.5281688267077795</v>
      </c>
      <c r="BG58">
        <f t="shared" si="19"/>
        <v>2.2014319391164432E-2</v>
      </c>
      <c r="BH58">
        <f t="shared" si="20"/>
        <v>3.5616738141497479</v>
      </c>
      <c r="BI58">
        <f t="shared" si="21"/>
        <v>0.96649501255803161</v>
      </c>
      <c r="BJ58">
        <f t="shared" si="22"/>
        <v>1.3774298059720228E-2</v>
      </c>
      <c r="BK58">
        <f t="shared" si="23"/>
        <v>48.263771873263657</v>
      </c>
      <c r="BL58">
        <f t="shared" si="24"/>
        <v>1.1561292789716595</v>
      </c>
      <c r="BM58">
        <f t="shared" si="25"/>
        <v>77.966694952687192</v>
      </c>
      <c r="BN58">
        <f t="shared" si="26"/>
        <v>420.4127609335452</v>
      </c>
      <c r="BO58">
        <f t="shared" si="27"/>
        <v>-1.8616724291388113E-3</v>
      </c>
    </row>
    <row r="59" spans="1:67" x14ac:dyDescent="0.25">
      <c r="A59" s="1">
        <v>48</v>
      </c>
      <c r="B59" s="1" t="s">
        <v>133</v>
      </c>
      <c r="C59" s="1" t="s">
        <v>81</v>
      </c>
      <c r="D59" s="1" t="s">
        <v>10</v>
      </c>
      <c r="E59" s="1" t="s">
        <v>10</v>
      </c>
      <c r="F59" s="1" t="s">
        <v>82</v>
      </c>
      <c r="G59" s="1" t="s">
        <v>83</v>
      </c>
      <c r="H59" s="1" t="s">
        <v>84</v>
      </c>
      <c r="I59" s="1">
        <v>1072.499994982034</v>
      </c>
      <c r="J59" s="1">
        <v>0</v>
      </c>
      <c r="K59">
        <f t="shared" si="0"/>
        <v>-0.93834195216455984</v>
      </c>
      <c r="L59">
        <f t="shared" si="1"/>
        <v>2.2284130005564094E-2</v>
      </c>
      <c r="M59">
        <f t="shared" si="2"/>
        <v>480.5413631663107</v>
      </c>
      <c r="N59">
        <f t="shared" si="3"/>
        <v>0.22324593081309668</v>
      </c>
      <c r="O59">
        <f t="shared" si="4"/>
        <v>0.9628930698587852</v>
      </c>
      <c r="P59">
        <f t="shared" si="5"/>
        <v>31.051673889160156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31.072952270507813</v>
      </c>
      <c r="V59" s="1">
        <v>31.051673889160156</v>
      </c>
      <c r="W59" s="1">
        <v>31.018226623535156</v>
      </c>
      <c r="X59" s="1">
        <v>418.96820068359375</v>
      </c>
      <c r="Y59" s="1">
        <v>419.98153686523438</v>
      </c>
      <c r="Z59" s="1">
        <v>35.571178436279297</v>
      </c>
      <c r="AA59" s="1">
        <v>35.829433441162109</v>
      </c>
      <c r="AB59" s="1">
        <v>78.0570068359375</v>
      </c>
      <c r="AC59" s="1">
        <v>78.623725891113281</v>
      </c>
      <c r="AD59" s="1">
        <v>500.08050537109375</v>
      </c>
      <c r="AE59" s="1">
        <v>7.7845394611358643E-2</v>
      </c>
      <c r="AF59" s="1">
        <v>0.1292232871055603</v>
      </c>
      <c r="AG59" s="1">
        <v>99.40972900390625</v>
      </c>
      <c r="AH59" s="1">
        <v>2.1017496585845947</v>
      </c>
      <c r="AI59" s="1">
        <v>0.14076592028141022</v>
      </c>
      <c r="AJ59" s="1">
        <v>1.2747770175337791E-2</v>
      </c>
      <c r="AK59" s="1">
        <v>8.5086924955248833E-3</v>
      </c>
      <c r="AL59" s="1">
        <v>1.6867047175765038E-2</v>
      </c>
      <c r="AM59" s="1">
        <v>8.4768077358603477E-3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85</v>
      </c>
      <c r="AV59">
        <f t="shared" si="8"/>
        <v>0.83346750895182276</v>
      </c>
      <c r="AW59">
        <f t="shared" si="9"/>
        <v>2.2324593081309669E-4</v>
      </c>
      <c r="AX59">
        <f t="shared" si="10"/>
        <v>304.20167388916013</v>
      </c>
      <c r="AY59">
        <f t="shared" si="11"/>
        <v>304.22295227050779</v>
      </c>
      <c r="AZ59">
        <f t="shared" si="12"/>
        <v>1.2455262859420557E-2</v>
      </c>
      <c r="BA59">
        <f t="shared" si="13"/>
        <v>-0.1079605061047377</v>
      </c>
      <c r="BB59">
        <f t="shared" si="14"/>
        <v>4.5246873386082065</v>
      </c>
      <c r="BC59">
        <f t="shared" si="15"/>
        <v>45.515538408020518</v>
      </c>
      <c r="BD59">
        <f t="shared" si="16"/>
        <v>9.6861049668584087</v>
      </c>
      <c r="BE59">
        <f t="shared" si="17"/>
        <v>31.062313079833984</v>
      </c>
      <c r="BF59">
        <f t="shared" si="18"/>
        <v>4.5274317897156848</v>
      </c>
      <c r="BG59">
        <f t="shared" si="19"/>
        <v>2.2110638338853489E-2</v>
      </c>
      <c r="BH59">
        <f t="shared" si="20"/>
        <v>3.5617942687494213</v>
      </c>
      <c r="BI59">
        <f t="shared" si="21"/>
        <v>0.96563752096626354</v>
      </c>
      <c r="BJ59">
        <f t="shared" si="22"/>
        <v>1.3834632079049459E-2</v>
      </c>
      <c r="BK59">
        <f t="shared" si="23"/>
        <v>47.770486687530649</v>
      </c>
      <c r="BL59">
        <f t="shared" si="24"/>
        <v>1.1441964014730224</v>
      </c>
      <c r="BM59">
        <f t="shared" si="25"/>
        <v>77.989587403384903</v>
      </c>
      <c r="BN59">
        <f t="shared" si="26"/>
        <v>420.42757968936604</v>
      </c>
      <c r="BO59">
        <f t="shared" si="27"/>
        <v>-1.7406303779278858E-3</v>
      </c>
    </row>
    <row r="60" spans="1:67" x14ac:dyDescent="0.25">
      <c r="A60" s="1">
        <v>49</v>
      </c>
      <c r="B60" s="1" t="s">
        <v>134</v>
      </c>
      <c r="C60" s="1" t="s">
        <v>81</v>
      </c>
      <c r="D60" s="1" t="s">
        <v>10</v>
      </c>
      <c r="E60" s="1" t="s">
        <v>10</v>
      </c>
      <c r="F60" s="1" t="s">
        <v>82</v>
      </c>
      <c r="G60" s="1" t="s">
        <v>83</v>
      </c>
      <c r="H60" s="1" t="s">
        <v>84</v>
      </c>
      <c r="I60" s="1">
        <v>1077.9999948590994</v>
      </c>
      <c r="J60" s="1">
        <v>0</v>
      </c>
      <c r="K60">
        <f t="shared" si="0"/>
        <v>-1.0115005719010457</v>
      </c>
      <c r="L60">
        <f t="shared" si="1"/>
        <v>2.2656879466372012E-2</v>
      </c>
      <c r="M60">
        <f t="shared" si="2"/>
        <v>484.5528455799477</v>
      </c>
      <c r="N60">
        <f t="shared" si="3"/>
        <v>0.22716647848785701</v>
      </c>
      <c r="O60">
        <f t="shared" si="4"/>
        <v>0.96380026977355504</v>
      </c>
      <c r="P60">
        <f t="shared" si="5"/>
        <v>31.056507110595703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31.073814392089844</v>
      </c>
      <c r="V60" s="1">
        <v>31.056507110595703</v>
      </c>
      <c r="W60" s="1">
        <v>31.017421722412109</v>
      </c>
      <c r="X60" s="1">
        <v>418.83984375</v>
      </c>
      <c r="Y60" s="1">
        <v>419.9385986328125</v>
      </c>
      <c r="Z60" s="1">
        <v>35.570171356201172</v>
      </c>
      <c r="AA60" s="1">
        <v>35.832866668701172</v>
      </c>
      <c r="AB60" s="1">
        <v>78.050926208496094</v>
      </c>
      <c r="AC60" s="1">
        <v>78.627349853515625</v>
      </c>
      <c r="AD60" s="1">
        <v>500.25967407226563</v>
      </c>
      <c r="AE60" s="1">
        <v>0.22371506690979004</v>
      </c>
      <c r="AF60" s="1">
        <v>3.3081762492656708E-2</v>
      </c>
      <c r="AG60" s="1">
        <v>99.409675598144531</v>
      </c>
      <c r="AH60" s="1">
        <v>2.1017496585845947</v>
      </c>
      <c r="AI60" s="1">
        <v>0.14076592028141022</v>
      </c>
      <c r="AJ60" s="1">
        <v>1.2747770175337791E-2</v>
      </c>
      <c r="AK60" s="1">
        <v>8.5086924955248833E-3</v>
      </c>
      <c r="AL60" s="1">
        <v>1.6867047175765038E-2</v>
      </c>
      <c r="AM60" s="1">
        <v>8.4768077358603477E-3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85</v>
      </c>
      <c r="AV60">
        <f t="shared" si="8"/>
        <v>0.83376612345377599</v>
      </c>
      <c r="AW60">
        <f t="shared" si="9"/>
        <v>2.27166478487857E-4</v>
      </c>
      <c r="AX60">
        <f t="shared" si="10"/>
        <v>304.20650711059568</v>
      </c>
      <c r="AY60">
        <f t="shared" si="11"/>
        <v>304.22381439208982</v>
      </c>
      <c r="AZ60">
        <f t="shared" si="12"/>
        <v>3.5794409905498981E-2</v>
      </c>
      <c r="BA60">
        <f t="shared" si="13"/>
        <v>-0.11018932502559085</v>
      </c>
      <c r="BB60">
        <f t="shared" si="14"/>
        <v>4.5259339210607044</v>
      </c>
      <c r="BC60">
        <f t="shared" si="15"/>
        <v>45.528102710609588</v>
      </c>
      <c r="BD60">
        <f t="shared" si="16"/>
        <v>9.6952360419084158</v>
      </c>
      <c r="BE60">
        <f t="shared" si="17"/>
        <v>31.065160751342773</v>
      </c>
      <c r="BF60">
        <f t="shared" si="18"/>
        <v>4.5281666117489259</v>
      </c>
      <c r="BG60">
        <f t="shared" si="19"/>
        <v>2.2477558575751014E-2</v>
      </c>
      <c r="BH60">
        <f t="shared" si="20"/>
        <v>3.5621336512871493</v>
      </c>
      <c r="BI60">
        <f t="shared" si="21"/>
        <v>0.96603296046177656</v>
      </c>
      <c r="BJ60">
        <f t="shared" si="22"/>
        <v>1.4064475664979217E-2</v>
      </c>
      <c r="BK60">
        <f t="shared" si="23"/>
        <v>48.169241189260426</v>
      </c>
      <c r="BL60">
        <f t="shared" si="24"/>
        <v>1.1538659393480351</v>
      </c>
      <c r="BM60">
        <f t="shared" si="25"/>
        <v>77.977602409171325</v>
      </c>
      <c r="BN60">
        <f t="shared" si="26"/>
        <v>420.4194175609876</v>
      </c>
      <c r="BO60">
        <f t="shared" si="27"/>
        <v>-1.8760881666676904E-3</v>
      </c>
    </row>
    <row r="61" spans="1:67" x14ac:dyDescent="0.25">
      <c r="A61" s="1">
        <v>50</v>
      </c>
      <c r="B61" s="1" t="s">
        <v>135</v>
      </c>
      <c r="C61" s="1" t="s">
        <v>81</v>
      </c>
      <c r="D61" s="1" t="s">
        <v>10</v>
      </c>
      <c r="E61" s="1" t="s">
        <v>10</v>
      </c>
      <c r="F61" s="1" t="s">
        <v>82</v>
      </c>
      <c r="G61" s="1" t="s">
        <v>83</v>
      </c>
      <c r="H61" s="1" t="s">
        <v>84</v>
      </c>
      <c r="I61" s="1">
        <v>1082.9999947473407</v>
      </c>
      <c r="J61" s="1">
        <v>0</v>
      </c>
      <c r="K61">
        <f t="shared" si="0"/>
        <v>-1.0478899483814852</v>
      </c>
      <c r="L61">
        <f t="shared" si="1"/>
        <v>2.2343874115952678E-2</v>
      </c>
      <c r="M61">
        <f t="shared" si="2"/>
        <v>488.13313996695797</v>
      </c>
      <c r="N61">
        <f t="shared" si="3"/>
        <v>0.2240043731866305</v>
      </c>
      <c r="O61">
        <f t="shared" si="4"/>
        <v>0.96360499730660321</v>
      </c>
      <c r="P61">
        <f t="shared" si="5"/>
        <v>31.055160522460938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31.073661804199219</v>
      </c>
      <c r="V61" s="1">
        <v>31.055160522460938</v>
      </c>
      <c r="W61" s="1">
        <v>31.009557723999023</v>
      </c>
      <c r="X61" s="1">
        <v>418.77798461914063</v>
      </c>
      <c r="Y61" s="1">
        <v>419.9222412109375</v>
      </c>
      <c r="Z61" s="1">
        <v>35.571884155273438</v>
      </c>
      <c r="AA61" s="1">
        <v>35.830982208251953</v>
      </c>
      <c r="AB61" s="1">
        <v>78.056137084960938</v>
      </c>
      <c r="AC61" s="1">
        <v>78.624679565429688</v>
      </c>
      <c r="AD61" s="1">
        <v>500.14596557617188</v>
      </c>
      <c r="AE61" s="1">
        <v>0.18668630719184875</v>
      </c>
      <c r="AF61" s="1">
        <v>0.14783820509910583</v>
      </c>
      <c r="AG61" s="1">
        <v>99.410659790039063</v>
      </c>
      <c r="AH61" s="1">
        <v>2.1017496585845947</v>
      </c>
      <c r="AI61" s="1">
        <v>0.14076592028141022</v>
      </c>
      <c r="AJ61" s="1">
        <v>1.2747770175337791E-2</v>
      </c>
      <c r="AK61" s="1">
        <v>8.5086924955248833E-3</v>
      </c>
      <c r="AL61" s="1">
        <v>1.6867047175765038E-2</v>
      </c>
      <c r="AM61" s="1">
        <v>8.4768077358603477E-3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85</v>
      </c>
      <c r="AV61">
        <f t="shared" si="8"/>
        <v>0.83357660929361976</v>
      </c>
      <c r="AW61">
        <f t="shared" si="9"/>
        <v>2.240043731866305E-4</v>
      </c>
      <c r="AX61">
        <f t="shared" si="10"/>
        <v>304.20516052246091</v>
      </c>
      <c r="AY61">
        <f t="shared" si="11"/>
        <v>304.2236618041992</v>
      </c>
      <c r="AZ61">
        <f t="shared" si="12"/>
        <v>2.9869808483053539E-2</v>
      </c>
      <c r="BA61">
        <f t="shared" si="13"/>
        <v>-0.10852062182407068</v>
      </c>
      <c r="BB61">
        <f t="shared" si="14"/>
        <v>4.5255865795540808</v>
      </c>
      <c r="BC61">
        <f t="shared" si="15"/>
        <v>45.524157963666838</v>
      </c>
      <c r="BD61">
        <f t="shared" si="16"/>
        <v>9.6931757554148845</v>
      </c>
      <c r="BE61">
        <f t="shared" si="17"/>
        <v>31.064411163330078</v>
      </c>
      <c r="BF61">
        <f t="shared" si="18"/>
        <v>4.5279731756490156</v>
      </c>
      <c r="BG61">
        <f t="shared" si="19"/>
        <v>2.2169454574959595E-2</v>
      </c>
      <c r="BH61">
        <f t="shared" si="20"/>
        <v>3.5619815822474776</v>
      </c>
      <c r="BI61">
        <f t="shared" si="21"/>
        <v>0.96599159340153795</v>
      </c>
      <c r="BJ61">
        <f t="shared" si="22"/>
        <v>1.3871474755465256E-2</v>
      </c>
      <c r="BK61">
        <f t="shared" si="23"/>
        <v>48.525637509498786</v>
      </c>
      <c r="BL61">
        <f t="shared" si="24"/>
        <v>1.16243697537744</v>
      </c>
      <c r="BM61">
        <f t="shared" si="25"/>
        <v>77.97803340548171</v>
      </c>
      <c r="BN61">
        <f t="shared" si="26"/>
        <v>420.42035790589824</v>
      </c>
      <c r="BO61">
        <f t="shared" si="27"/>
        <v>-1.9435880271632673E-3</v>
      </c>
    </row>
    <row r="62" spans="1:67" x14ac:dyDescent="0.25">
      <c r="A62" s="1">
        <v>51</v>
      </c>
      <c r="B62" s="1" t="s">
        <v>136</v>
      </c>
      <c r="C62" s="1" t="s">
        <v>81</v>
      </c>
      <c r="D62" s="1" t="s">
        <v>10</v>
      </c>
      <c r="E62" s="1" t="s">
        <v>10</v>
      </c>
      <c r="F62" s="1" t="s">
        <v>82</v>
      </c>
      <c r="G62" s="1" t="s">
        <v>83</v>
      </c>
      <c r="H62" s="1" t="s">
        <v>84</v>
      </c>
      <c r="I62" s="1">
        <v>1087.999994635582</v>
      </c>
      <c r="J62" s="1">
        <v>0</v>
      </c>
      <c r="K62">
        <f t="shared" si="0"/>
        <v>-1.040975207150389</v>
      </c>
      <c r="L62">
        <f t="shared" si="1"/>
        <v>2.3129223824916317E-2</v>
      </c>
      <c r="M62">
        <f t="shared" si="2"/>
        <v>485.12311685083318</v>
      </c>
      <c r="N62">
        <f t="shared" si="3"/>
        <v>0.23174413346271594</v>
      </c>
      <c r="O62">
        <f t="shared" si="4"/>
        <v>0.96330698055531228</v>
      </c>
      <c r="P62">
        <f t="shared" si="5"/>
        <v>31.055517196655273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31.070339202880859</v>
      </c>
      <c r="V62" s="1">
        <v>31.055517196655273</v>
      </c>
      <c r="W62" s="1">
        <v>30.999170303344727</v>
      </c>
      <c r="X62" s="1">
        <v>418.78298950195313</v>
      </c>
      <c r="Y62" s="1">
        <v>419.9149169921875</v>
      </c>
      <c r="Z62" s="1">
        <v>35.567050933837891</v>
      </c>
      <c r="AA62" s="1">
        <v>35.835067749023438</v>
      </c>
      <c r="AB62" s="1">
        <v>78.059951782226563</v>
      </c>
      <c r="AC62" s="1">
        <v>78.648170471191406</v>
      </c>
      <c r="AD62" s="1">
        <v>500.20645141601563</v>
      </c>
      <c r="AE62" s="1">
        <v>0.23429986834526062</v>
      </c>
      <c r="AF62" s="1">
        <v>7.6502770185470581E-2</v>
      </c>
      <c r="AG62" s="1">
        <v>99.410209655761719</v>
      </c>
      <c r="AH62" s="1">
        <v>2.1017496585845947</v>
      </c>
      <c r="AI62" s="1">
        <v>0.14076592028141022</v>
      </c>
      <c r="AJ62" s="1">
        <v>1.2747770175337791E-2</v>
      </c>
      <c r="AK62" s="1">
        <v>8.5086924955248833E-3</v>
      </c>
      <c r="AL62" s="1">
        <v>1.6867047175765038E-2</v>
      </c>
      <c r="AM62" s="1">
        <v>8.4768077358603477E-3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85</v>
      </c>
      <c r="AV62">
        <f t="shared" si="8"/>
        <v>0.83367741902669257</v>
      </c>
      <c r="AW62">
        <f t="shared" si="9"/>
        <v>2.3174413346271593E-4</v>
      </c>
      <c r="AX62">
        <f t="shared" si="10"/>
        <v>304.20551719665525</v>
      </c>
      <c r="AY62">
        <f t="shared" si="11"/>
        <v>304.22033920288084</v>
      </c>
      <c r="AZ62">
        <f t="shared" si="12"/>
        <v>3.7487978097320074E-2</v>
      </c>
      <c r="BA62">
        <f t="shared" si="13"/>
        <v>-0.11278668713394298</v>
      </c>
      <c r="BB62">
        <f t="shared" si="14"/>
        <v>4.5256785785141576</v>
      </c>
      <c r="BC62">
        <f t="shared" si="15"/>
        <v>45.525289547076753</v>
      </c>
      <c r="BD62">
        <f t="shared" si="16"/>
        <v>9.6902217980533152</v>
      </c>
      <c r="BE62">
        <f t="shared" si="17"/>
        <v>31.062928199768066</v>
      </c>
      <c r="BF62">
        <f t="shared" si="18"/>
        <v>4.5275905083859147</v>
      </c>
      <c r="BG62">
        <f t="shared" si="19"/>
        <v>2.2942378961591639E-2</v>
      </c>
      <c r="BH62">
        <f t="shared" si="20"/>
        <v>3.5623715979588453</v>
      </c>
      <c r="BI62">
        <f t="shared" si="21"/>
        <v>0.96521891042706942</v>
      </c>
      <c r="BJ62">
        <f t="shared" si="22"/>
        <v>1.4355657443814538E-2</v>
      </c>
      <c r="BK62">
        <f t="shared" si="23"/>
        <v>48.226190754997916</v>
      </c>
      <c r="BL62">
        <f t="shared" si="24"/>
        <v>1.1552890769533173</v>
      </c>
      <c r="BM62">
        <f t="shared" si="25"/>
        <v>77.991270465935955</v>
      </c>
      <c r="BN62">
        <f t="shared" si="26"/>
        <v>420.40974675033408</v>
      </c>
      <c r="BO62">
        <f t="shared" si="27"/>
        <v>-1.9311393124625549E-3</v>
      </c>
    </row>
    <row r="63" spans="1:67" x14ac:dyDescent="0.25">
      <c r="A63" s="1">
        <v>52</v>
      </c>
      <c r="B63" s="1" t="s">
        <v>137</v>
      </c>
      <c r="C63" s="1" t="s">
        <v>81</v>
      </c>
      <c r="D63" s="1" t="s">
        <v>10</v>
      </c>
      <c r="E63" s="1" t="s">
        <v>10</v>
      </c>
      <c r="F63" s="1" t="s">
        <v>82</v>
      </c>
      <c r="G63" s="1" t="s">
        <v>83</v>
      </c>
      <c r="H63" s="1" t="s">
        <v>84</v>
      </c>
      <c r="I63" s="1">
        <v>1093.4999945126474</v>
      </c>
      <c r="J63" s="1">
        <v>0</v>
      </c>
      <c r="K63">
        <f t="shared" si="0"/>
        <v>-0.97328849605437284</v>
      </c>
      <c r="L63">
        <f t="shared" si="1"/>
        <v>2.1980327641734732E-2</v>
      </c>
      <c r="M63">
        <f t="shared" si="2"/>
        <v>483.86138262711762</v>
      </c>
      <c r="N63">
        <f t="shared" si="3"/>
        <v>0.22070337165641352</v>
      </c>
      <c r="O63">
        <f t="shared" si="4"/>
        <v>0.96497891858351315</v>
      </c>
      <c r="P63">
        <f t="shared" si="5"/>
        <v>31.060329437255859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31.067771911621094</v>
      </c>
      <c r="V63" s="1">
        <v>31.060329437255859</v>
      </c>
      <c r="W63" s="1">
        <v>31.003450393676758</v>
      </c>
      <c r="X63" s="1">
        <v>418.7952880859375</v>
      </c>
      <c r="Y63" s="1">
        <v>419.851318359375</v>
      </c>
      <c r="Z63" s="1">
        <v>35.575386047363281</v>
      </c>
      <c r="AA63" s="1">
        <v>35.83056640625</v>
      </c>
      <c r="AB63" s="1">
        <v>78.090042114257813</v>
      </c>
      <c r="AC63" s="1">
        <v>78.650177001953125</v>
      </c>
      <c r="AD63" s="1">
        <v>500.34127807617188</v>
      </c>
      <c r="AE63" s="1">
        <v>0.13377948105335236</v>
      </c>
      <c r="AF63" s="1">
        <v>9.2011332511901855E-2</v>
      </c>
      <c r="AG63" s="1">
        <v>99.410682678222656</v>
      </c>
      <c r="AH63" s="1">
        <v>2.1017496585845947</v>
      </c>
      <c r="AI63" s="1">
        <v>0.14076592028141022</v>
      </c>
      <c r="AJ63" s="1">
        <v>1.2747770175337791E-2</v>
      </c>
      <c r="AK63" s="1">
        <v>8.5086924955248833E-3</v>
      </c>
      <c r="AL63" s="1">
        <v>1.6867047175765038E-2</v>
      </c>
      <c r="AM63" s="1">
        <v>8.4768077358603477E-3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85</v>
      </c>
      <c r="AV63">
        <f t="shared" si="8"/>
        <v>0.83390213012695302</v>
      </c>
      <c r="AW63">
        <f t="shared" si="9"/>
        <v>2.2070337165641351E-4</v>
      </c>
      <c r="AX63">
        <f t="shared" si="10"/>
        <v>304.21032943725584</v>
      </c>
      <c r="AY63">
        <f t="shared" si="11"/>
        <v>304.21777191162107</v>
      </c>
      <c r="AZ63">
        <f t="shared" si="12"/>
        <v>2.140471649010367E-2</v>
      </c>
      <c r="BA63">
        <f t="shared" si="13"/>
        <v>-0.10848669001627208</v>
      </c>
      <c r="BB63">
        <f t="shared" si="14"/>
        <v>4.5269199857762166</v>
      </c>
      <c r="BC63">
        <f t="shared" si="15"/>
        <v>45.53756059023528</v>
      </c>
      <c r="BD63">
        <f t="shared" si="16"/>
        <v>9.7069941839852802</v>
      </c>
      <c r="BE63">
        <f t="shared" si="17"/>
        <v>31.064050674438477</v>
      </c>
      <c r="BF63">
        <f t="shared" si="18"/>
        <v>4.5278801516906544</v>
      </c>
      <c r="BG63">
        <f t="shared" si="19"/>
        <v>2.1811516279568094E-2</v>
      </c>
      <c r="BH63">
        <f t="shared" si="20"/>
        <v>3.5619410671927034</v>
      </c>
      <c r="BI63">
        <f t="shared" si="21"/>
        <v>0.96593908449795096</v>
      </c>
      <c r="BJ63">
        <f t="shared" si="22"/>
        <v>1.3647264473008448E-2</v>
      </c>
      <c r="BK63">
        <f t="shared" si="23"/>
        <v>48.100990368590466</v>
      </c>
      <c r="BL63">
        <f t="shared" si="24"/>
        <v>1.1524588859643705</v>
      </c>
      <c r="BM63">
        <f t="shared" si="25"/>
        <v>77.950180230874238</v>
      </c>
      <c r="BN63">
        <f t="shared" si="26"/>
        <v>420.31397309678016</v>
      </c>
      <c r="BO63">
        <f t="shared" si="27"/>
        <v>-1.8050319175709575E-3</v>
      </c>
    </row>
    <row r="64" spans="1:67" x14ac:dyDescent="0.25">
      <c r="A64" s="1">
        <v>53</v>
      </c>
      <c r="B64" s="1" t="s">
        <v>138</v>
      </c>
      <c r="C64" s="1" t="s">
        <v>81</v>
      </c>
      <c r="D64" s="1" t="s">
        <v>10</v>
      </c>
      <c r="E64" s="1" t="s">
        <v>10</v>
      </c>
      <c r="F64" s="1" t="s">
        <v>82</v>
      </c>
      <c r="G64" s="1" t="s">
        <v>83</v>
      </c>
      <c r="H64" s="1" t="s">
        <v>84</v>
      </c>
      <c r="I64" s="1">
        <v>1098.4999944008887</v>
      </c>
      <c r="J64" s="1">
        <v>0</v>
      </c>
      <c r="K64">
        <f t="shared" si="0"/>
        <v>-0.92445593032607976</v>
      </c>
      <c r="L64">
        <f t="shared" si="1"/>
        <v>2.2506119467956186E-2</v>
      </c>
      <c r="M64">
        <f t="shared" si="2"/>
        <v>478.76318007825552</v>
      </c>
      <c r="N64">
        <f t="shared" si="3"/>
        <v>0.22534703914323276</v>
      </c>
      <c r="O64">
        <f t="shared" si="4"/>
        <v>0.9624504996482357</v>
      </c>
      <c r="P64">
        <f t="shared" si="5"/>
        <v>31.052154541015625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31.067632675170898</v>
      </c>
      <c r="V64" s="1">
        <v>31.052154541015625</v>
      </c>
      <c r="W64" s="1">
        <v>31.026203155517578</v>
      </c>
      <c r="X64" s="1">
        <v>418.8470458984375</v>
      </c>
      <c r="Y64" s="1">
        <v>419.84283447265625</v>
      </c>
      <c r="Z64" s="1">
        <v>35.574028015136719</v>
      </c>
      <c r="AA64" s="1">
        <v>35.834747314453125</v>
      </c>
      <c r="AB64" s="1">
        <v>78.087760925292969</v>
      </c>
      <c r="AC64" s="1">
        <v>78.660064697265625</v>
      </c>
      <c r="AD64" s="1">
        <v>500.01312255859375</v>
      </c>
      <c r="AE64" s="1">
        <v>0.11412461847066879</v>
      </c>
      <c r="AF64" s="1">
        <v>1.5507034957408905E-2</v>
      </c>
      <c r="AG64" s="1">
        <v>99.410797119140625</v>
      </c>
      <c r="AH64" s="1">
        <v>2.1017496585845947</v>
      </c>
      <c r="AI64" s="1">
        <v>0.14076592028141022</v>
      </c>
      <c r="AJ64" s="1">
        <v>1.2747770175337791E-2</v>
      </c>
      <c r="AK64" s="1">
        <v>8.5086924955248833E-3</v>
      </c>
      <c r="AL64" s="1">
        <v>1.6867047175765038E-2</v>
      </c>
      <c r="AM64" s="1">
        <v>8.4768077358603477E-3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85</v>
      </c>
      <c r="AV64">
        <f t="shared" si="8"/>
        <v>0.83335520426432275</v>
      </c>
      <c r="AW64">
        <f t="shared" si="9"/>
        <v>2.2534703914323275E-4</v>
      </c>
      <c r="AX64">
        <f t="shared" si="10"/>
        <v>304.2021545410156</v>
      </c>
      <c r="AY64">
        <f t="shared" si="11"/>
        <v>304.21763267517088</v>
      </c>
      <c r="AZ64">
        <f t="shared" si="12"/>
        <v>1.8259938547165566E-2</v>
      </c>
      <c r="BA64">
        <f t="shared" si="13"/>
        <v>-0.10973328621190763</v>
      </c>
      <c r="BB64">
        <f t="shared" si="14"/>
        <v>4.5248112947410046</v>
      </c>
      <c r="BC64">
        <f t="shared" si="15"/>
        <v>45.516296276330671</v>
      </c>
      <c r="BD64">
        <f t="shared" si="16"/>
        <v>9.6815489618775459</v>
      </c>
      <c r="BE64">
        <f t="shared" si="17"/>
        <v>31.059893608093262</v>
      </c>
      <c r="BF64">
        <f t="shared" si="18"/>
        <v>4.5268075432978394</v>
      </c>
      <c r="BG64">
        <f t="shared" si="19"/>
        <v>2.2329167738786203E-2</v>
      </c>
      <c r="BH64">
        <f t="shared" si="20"/>
        <v>3.5623607950927689</v>
      </c>
      <c r="BI64">
        <f t="shared" si="21"/>
        <v>0.96444674820507048</v>
      </c>
      <c r="BJ64">
        <f t="shared" si="22"/>
        <v>1.3971520694545554E-2</v>
      </c>
      <c r="BK64">
        <f t="shared" si="23"/>
        <v>47.594229362874046</v>
      </c>
      <c r="BL64">
        <f t="shared" si="24"/>
        <v>1.1403390525399968</v>
      </c>
      <c r="BM64">
        <f t="shared" si="25"/>
        <v>78.001943120995762</v>
      </c>
      <c r="BN64">
        <f t="shared" si="26"/>
        <v>420.2822765470479</v>
      </c>
      <c r="BO64">
        <f t="shared" si="27"/>
        <v>-1.7157363733631035E-3</v>
      </c>
    </row>
    <row r="65" spans="1:67" x14ac:dyDescent="0.25">
      <c r="A65" s="1">
        <v>54</v>
      </c>
      <c r="B65" s="1" t="s">
        <v>139</v>
      </c>
      <c r="C65" s="1" t="s">
        <v>81</v>
      </c>
      <c r="D65" s="1" t="s">
        <v>10</v>
      </c>
      <c r="E65" s="1" t="s">
        <v>10</v>
      </c>
      <c r="F65" s="1" t="s">
        <v>82</v>
      </c>
      <c r="G65" s="1" t="s">
        <v>83</v>
      </c>
      <c r="H65" s="1" t="s">
        <v>84</v>
      </c>
      <c r="I65" s="1">
        <v>1103.49999428913</v>
      </c>
      <c r="J65" s="1">
        <v>0</v>
      </c>
      <c r="K65">
        <f t="shared" si="0"/>
        <v>-0.93368657581951064</v>
      </c>
      <c r="L65">
        <f t="shared" si="1"/>
        <v>2.265248137394121E-2</v>
      </c>
      <c r="M65">
        <f t="shared" si="2"/>
        <v>479.05403320244216</v>
      </c>
      <c r="N65">
        <f t="shared" si="3"/>
        <v>0.22708070680538786</v>
      </c>
      <c r="O65">
        <f t="shared" si="4"/>
        <v>0.96362840295719066</v>
      </c>
      <c r="P65">
        <f t="shared" si="5"/>
        <v>31.057687759399414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31.073579788208008</v>
      </c>
      <c r="V65" s="1">
        <v>31.057687759399414</v>
      </c>
      <c r="W65" s="1">
        <v>31.042270660400391</v>
      </c>
      <c r="X65" s="1">
        <v>418.90814208984375</v>
      </c>
      <c r="Y65" s="1">
        <v>419.9136962890625</v>
      </c>
      <c r="Z65" s="1">
        <v>35.574672698974609</v>
      </c>
      <c r="AA65" s="1">
        <v>35.837287902832031</v>
      </c>
      <c r="AB65" s="1">
        <v>78.062652587890625</v>
      </c>
      <c r="AC65" s="1">
        <v>78.638916015625</v>
      </c>
      <c r="AD65" s="1">
        <v>500.22103881835938</v>
      </c>
      <c r="AE65" s="1">
        <v>0.11865882575511932</v>
      </c>
      <c r="AF65" s="1">
        <v>7.5467213988304138E-2</v>
      </c>
      <c r="AG65" s="1">
        <v>99.41070556640625</v>
      </c>
      <c r="AH65" s="1">
        <v>2.1017496585845947</v>
      </c>
      <c r="AI65" s="1">
        <v>0.14076592028141022</v>
      </c>
      <c r="AJ65" s="1">
        <v>1.2747770175337791E-2</v>
      </c>
      <c r="AK65" s="1">
        <v>8.5086924955248833E-3</v>
      </c>
      <c r="AL65" s="1">
        <v>1.6867047175765038E-2</v>
      </c>
      <c r="AM65" s="1">
        <v>8.4768077358603477E-3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85</v>
      </c>
      <c r="AV65">
        <f t="shared" si="8"/>
        <v>0.83370173136393222</v>
      </c>
      <c r="AW65">
        <f t="shared" si="9"/>
        <v>2.2708070680538787E-4</v>
      </c>
      <c r="AX65">
        <f t="shared" si="10"/>
        <v>304.20768775939939</v>
      </c>
      <c r="AY65">
        <f t="shared" si="11"/>
        <v>304.22357978820799</v>
      </c>
      <c r="AZ65">
        <f t="shared" si="12"/>
        <v>1.8985411696462062E-2</v>
      </c>
      <c r="BA65">
        <f t="shared" si="13"/>
        <v>-0.11052962680881201</v>
      </c>
      <c r="BB65">
        <f t="shared" si="14"/>
        <v>4.5262384789641583</v>
      </c>
      <c r="BC65">
        <f t="shared" si="15"/>
        <v>45.53069463872415</v>
      </c>
      <c r="BD65">
        <f t="shared" si="16"/>
        <v>9.6934067358921183</v>
      </c>
      <c r="BE65">
        <f t="shared" si="17"/>
        <v>31.065633773803711</v>
      </c>
      <c r="BF65">
        <f t="shared" si="18"/>
        <v>4.5282886819994905</v>
      </c>
      <c r="BG65">
        <f t="shared" si="19"/>
        <v>2.2473229819743718E-2</v>
      </c>
      <c r="BH65">
        <f t="shared" si="20"/>
        <v>3.5626100760069677</v>
      </c>
      <c r="BI65">
        <f t="shared" si="21"/>
        <v>0.96567860599252286</v>
      </c>
      <c r="BJ65">
        <f t="shared" si="22"/>
        <v>1.4061764026360926E-2</v>
      </c>
      <c r="BK65">
        <f t="shared" si="23"/>
        <v>47.623099445087384</v>
      </c>
      <c r="BL65">
        <f t="shared" si="24"/>
        <v>1.1408392663445497</v>
      </c>
      <c r="BM65">
        <f t="shared" si="25"/>
        <v>77.982896743993251</v>
      </c>
      <c r="BN65">
        <f t="shared" si="26"/>
        <v>420.35752617023923</v>
      </c>
      <c r="BO65">
        <f t="shared" si="27"/>
        <v>-1.7321346544393213E-3</v>
      </c>
    </row>
    <row r="66" spans="1:67" x14ac:dyDescent="0.25">
      <c r="A66" s="1">
        <v>55</v>
      </c>
      <c r="B66" s="1" t="s">
        <v>140</v>
      </c>
      <c r="C66" s="1" t="s">
        <v>81</v>
      </c>
      <c r="D66" s="1" t="s">
        <v>10</v>
      </c>
      <c r="E66" s="1" t="s">
        <v>10</v>
      </c>
      <c r="F66" s="1" t="s">
        <v>82</v>
      </c>
      <c r="G66" s="1" t="s">
        <v>83</v>
      </c>
      <c r="H66" s="1" t="s">
        <v>84</v>
      </c>
      <c r="I66" s="1">
        <v>1108.9999941661954</v>
      </c>
      <c r="J66" s="1">
        <v>0</v>
      </c>
      <c r="K66">
        <f t="shared" si="0"/>
        <v>-0.97139012674018721</v>
      </c>
      <c r="L66">
        <f t="shared" si="1"/>
        <v>2.2340673358816815E-2</v>
      </c>
      <c r="M66">
        <f t="shared" si="2"/>
        <v>482.71286088824957</v>
      </c>
      <c r="N66">
        <f t="shared" si="3"/>
        <v>0.22412611572094318</v>
      </c>
      <c r="O66">
        <f t="shared" si="4"/>
        <v>0.96426367339115782</v>
      </c>
      <c r="P66">
        <f t="shared" si="5"/>
        <v>31.060665130615234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31.080284118652344</v>
      </c>
      <c r="V66" s="1">
        <v>31.060665130615234</v>
      </c>
      <c r="W66" s="1">
        <v>31.036880493164063</v>
      </c>
      <c r="X66" s="1">
        <v>418.91644287109375</v>
      </c>
      <c r="Y66" s="1">
        <v>419.968505859375</v>
      </c>
      <c r="Z66" s="1">
        <v>35.579170227050781</v>
      </c>
      <c r="AA66" s="1">
        <v>35.838321685791016</v>
      </c>
      <c r="AB66" s="1">
        <v>78.043365478515625</v>
      </c>
      <c r="AC66" s="1">
        <v>78.61181640625</v>
      </c>
      <c r="AD66" s="1">
        <v>500.31085205078125</v>
      </c>
      <c r="AE66" s="1">
        <v>0.19953039288520813</v>
      </c>
      <c r="AF66" s="1">
        <v>2.89466492831707E-2</v>
      </c>
      <c r="AG66" s="1">
        <v>99.411544799804688</v>
      </c>
      <c r="AH66" s="1">
        <v>2.1017496585845947</v>
      </c>
      <c r="AI66" s="1">
        <v>0.14076592028141022</v>
      </c>
      <c r="AJ66" s="1">
        <v>1.2747770175337791E-2</v>
      </c>
      <c r="AK66" s="1">
        <v>8.5086924955248833E-3</v>
      </c>
      <c r="AL66" s="1">
        <v>1.6867047175765038E-2</v>
      </c>
      <c r="AM66" s="1">
        <v>8.4768077358603477E-3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85</v>
      </c>
      <c r="AV66">
        <f t="shared" si="8"/>
        <v>0.8338514200846352</v>
      </c>
      <c r="AW66">
        <f t="shared" si="9"/>
        <v>2.2412611572094319E-4</v>
      </c>
      <c r="AX66">
        <f t="shared" si="10"/>
        <v>304.21066513061521</v>
      </c>
      <c r="AY66">
        <f t="shared" si="11"/>
        <v>304.23028411865232</v>
      </c>
      <c r="AZ66">
        <f t="shared" si="12"/>
        <v>3.1924862148057009E-2</v>
      </c>
      <c r="BA66">
        <f t="shared" si="13"/>
        <v>-0.10840412146713045</v>
      </c>
      <c r="BB66">
        <f t="shared" si="14"/>
        <v>4.5270065952079834</v>
      </c>
      <c r="BC66">
        <f t="shared" si="15"/>
        <v>45.538036898274591</v>
      </c>
      <c r="BD66">
        <f t="shared" si="16"/>
        <v>9.699715212483575</v>
      </c>
      <c r="BE66">
        <f t="shared" si="17"/>
        <v>31.070474624633789</v>
      </c>
      <c r="BF66">
        <f t="shared" si="18"/>
        <v>4.5295380979624982</v>
      </c>
      <c r="BG66">
        <f t="shared" si="19"/>
        <v>2.2166303590413442E-2</v>
      </c>
      <c r="BH66">
        <f t="shared" si="20"/>
        <v>3.5627429218168256</v>
      </c>
      <c r="BI66">
        <f t="shared" si="21"/>
        <v>0.96679517614567256</v>
      </c>
      <c r="BJ66">
        <f t="shared" si="22"/>
        <v>1.3869500963207009E-2</v>
      </c>
      <c r="BK66">
        <f t="shared" si="23"/>
        <v>47.987231195634109</v>
      </c>
      <c r="BL66">
        <f t="shared" si="24"/>
        <v>1.1494025246023669</v>
      </c>
      <c r="BM66">
        <f t="shared" si="25"/>
        <v>77.969624426898719</v>
      </c>
      <c r="BN66">
        <f t="shared" si="26"/>
        <v>420.43025820292661</v>
      </c>
      <c r="BO66">
        <f t="shared" si="27"/>
        <v>-1.8014622372249307E-3</v>
      </c>
    </row>
    <row r="67" spans="1:67" x14ac:dyDescent="0.25">
      <c r="A67" s="1">
        <v>56</v>
      </c>
      <c r="B67" s="1" t="s">
        <v>141</v>
      </c>
      <c r="C67" s="1" t="s">
        <v>81</v>
      </c>
      <c r="D67" s="1" t="s">
        <v>10</v>
      </c>
      <c r="E67" s="1" t="s">
        <v>10</v>
      </c>
      <c r="F67" s="1" t="s">
        <v>82</v>
      </c>
      <c r="G67" s="1" t="s">
        <v>83</v>
      </c>
      <c r="H67" s="1" t="s">
        <v>84</v>
      </c>
      <c r="I67" s="1">
        <v>1113.9999940544367</v>
      </c>
      <c r="J67" s="1">
        <v>0</v>
      </c>
      <c r="K67">
        <f t="shared" si="0"/>
        <v>-1.052796085284764</v>
      </c>
      <c r="L67">
        <f t="shared" si="1"/>
        <v>2.2354231899441725E-2</v>
      </c>
      <c r="M67">
        <f t="shared" si="2"/>
        <v>488.49270732232037</v>
      </c>
      <c r="N67">
        <f t="shared" si="3"/>
        <v>0.22494064388369506</v>
      </c>
      <c r="O67">
        <f t="shared" si="4"/>
        <v>0.96716736221203181</v>
      </c>
      <c r="P67">
        <f t="shared" si="5"/>
        <v>31.072475433349609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31.082612991333008</v>
      </c>
      <c r="V67" s="1">
        <v>31.072475433349609</v>
      </c>
      <c r="W67" s="1">
        <v>31.020973205566406</v>
      </c>
      <c r="X67" s="1">
        <v>418.8443603515625</v>
      </c>
      <c r="Y67" s="1">
        <v>419.99380493164063</v>
      </c>
      <c r="Z67" s="1">
        <v>35.579715728759766</v>
      </c>
      <c r="AA67" s="1">
        <v>35.839847564697266</v>
      </c>
      <c r="AB67" s="1">
        <v>78.034034729003906</v>
      </c>
      <c r="AC67" s="1">
        <v>78.604560852050781</v>
      </c>
      <c r="AD67" s="1">
        <v>500.23590087890625</v>
      </c>
      <c r="AE67" s="1">
        <v>-6.802213191986084E-2</v>
      </c>
      <c r="AF67" s="1">
        <v>0.17161327600479126</v>
      </c>
      <c r="AG67" s="1">
        <v>99.411338806152344</v>
      </c>
      <c r="AH67" s="1">
        <v>2.1017496585845947</v>
      </c>
      <c r="AI67" s="1">
        <v>0.14076592028141022</v>
      </c>
      <c r="AJ67" s="1">
        <v>1.2747770175337791E-2</v>
      </c>
      <c r="AK67" s="1">
        <v>8.5086924955248833E-3</v>
      </c>
      <c r="AL67" s="1">
        <v>1.6867047175765038E-2</v>
      </c>
      <c r="AM67" s="1">
        <v>8.4768077358603477E-3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85</v>
      </c>
      <c r="AV67">
        <f t="shared" si="8"/>
        <v>0.83372650146484362</v>
      </c>
      <c r="AW67">
        <f t="shared" si="9"/>
        <v>2.2494064388369506E-4</v>
      </c>
      <c r="AX67">
        <f t="shared" si="10"/>
        <v>304.22247543334959</v>
      </c>
      <c r="AY67">
        <f t="shared" si="11"/>
        <v>304.23261299133299</v>
      </c>
      <c r="AZ67">
        <f t="shared" si="12"/>
        <v>-1.0883540863911634E-2</v>
      </c>
      <c r="BA67">
        <f t="shared" si="13"/>
        <v>-0.11058709609151961</v>
      </c>
      <c r="BB67">
        <f t="shared" si="14"/>
        <v>4.5300545912270058</v>
      </c>
      <c r="BC67">
        <f t="shared" si="15"/>
        <v>45.56879170554587</v>
      </c>
      <c r="BD67">
        <f t="shared" si="16"/>
        <v>9.7289441408486041</v>
      </c>
      <c r="BE67">
        <f t="shared" si="17"/>
        <v>31.077544212341309</v>
      </c>
      <c r="BF67">
        <f t="shared" si="18"/>
        <v>4.5313632868353846</v>
      </c>
      <c r="BG67">
        <f t="shared" si="19"/>
        <v>2.2179651243973669E-2</v>
      </c>
      <c r="BH67">
        <f t="shared" si="20"/>
        <v>3.562887229014974</v>
      </c>
      <c r="BI67">
        <f t="shared" si="21"/>
        <v>0.96847605782041057</v>
      </c>
      <c r="BJ67">
        <f t="shared" si="22"/>
        <v>1.3877862003538903E-2</v>
      </c>
      <c r="BK67">
        <f t="shared" si="23"/>
        <v>48.561714031953812</v>
      </c>
      <c r="BL67">
        <f t="shared" si="24"/>
        <v>1.1630950304179577</v>
      </c>
      <c r="BM67">
        <f t="shared" si="25"/>
        <v>77.917884913837867</v>
      </c>
      <c r="BN67">
        <f t="shared" si="26"/>
        <v>420.49425376911603</v>
      </c>
      <c r="BO67">
        <f t="shared" si="27"/>
        <v>-1.9508386494146723E-3</v>
      </c>
    </row>
    <row r="68" spans="1:67" x14ac:dyDescent="0.25">
      <c r="A68" s="1">
        <v>57</v>
      </c>
      <c r="B68" s="1" t="s">
        <v>142</v>
      </c>
      <c r="C68" s="1" t="s">
        <v>81</v>
      </c>
      <c r="D68" s="1" t="s">
        <v>10</v>
      </c>
      <c r="E68" s="1" t="s">
        <v>10</v>
      </c>
      <c r="F68" s="1" t="s">
        <v>82</v>
      </c>
      <c r="G68" s="1" t="s">
        <v>83</v>
      </c>
      <c r="H68" s="1" t="s">
        <v>84</v>
      </c>
      <c r="I68" s="1">
        <v>1118.999993942678</v>
      </c>
      <c r="J68" s="1">
        <v>0</v>
      </c>
      <c r="K68">
        <f t="shared" si="0"/>
        <v>-1.0140008424420701</v>
      </c>
      <c r="L68">
        <f t="shared" si="1"/>
        <v>2.2270243641997752E-2</v>
      </c>
      <c r="M68">
        <f t="shared" si="2"/>
        <v>485.898046141816</v>
      </c>
      <c r="N68">
        <f t="shared" si="3"/>
        <v>0.22400394698131432</v>
      </c>
      <c r="O68">
        <f t="shared" si="4"/>
        <v>0.96675949434088304</v>
      </c>
      <c r="P68">
        <f t="shared" si="5"/>
        <v>31.06983757019043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31.078468322753906</v>
      </c>
      <c r="V68" s="1">
        <v>31.06983757019043</v>
      </c>
      <c r="W68" s="1">
        <v>31.011711120605469</v>
      </c>
      <c r="X68" s="1">
        <v>418.79220581054688</v>
      </c>
      <c r="Y68" s="1">
        <v>419.89590454101563</v>
      </c>
      <c r="Z68" s="1">
        <v>35.577598571777344</v>
      </c>
      <c r="AA68" s="1">
        <v>35.836715698242188</v>
      </c>
      <c r="AB68" s="1">
        <v>78.048660278320313</v>
      </c>
      <c r="AC68" s="1">
        <v>78.617095947265625</v>
      </c>
      <c r="AD68" s="1">
        <v>500.105224609375</v>
      </c>
      <c r="AE68" s="1">
        <v>0.10505420714616776</v>
      </c>
      <c r="AF68" s="1">
        <v>3.2047592103481293E-2</v>
      </c>
      <c r="AG68" s="1">
        <v>99.412406921386719</v>
      </c>
      <c r="AH68" s="1">
        <v>2.1017496585845947</v>
      </c>
      <c r="AI68" s="1">
        <v>0.14076592028141022</v>
      </c>
      <c r="AJ68" s="1">
        <v>1.2747770175337791E-2</v>
      </c>
      <c r="AK68" s="1">
        <v>8.5086924955248833E-3</v>
      </c>
      <c r="AL68" s="1">
        <v>1.6867047175765038E-2</v>
      </c>
      <c r="AM68" s="1">
        <v>8.4768077358603477E-3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85</v>
      </c>
      <c r="AV68">
        <f t="shared" si="8"/>
        <v>0.83350870768229157</v>
      </c>
      <c r="AW68">
        <f t="shared" si="9"/>
        <v>2.2400394698131432E-4</v>
      </c>
      <c r="AX68">
        <f t="shared" si="10"/>
        <v>304.21983757019041</v>
      </c>
      <c r="AY68">
        <f t="shared" si="11"/>
        <v>304.22846832275388</v>
      </c>
      <c r="AZ68">
        <f t="shared" si="12"/>
        <v>1.6808672767683719E-2</v>
      </c>
      <c r="BA68">
        <f t="shared" si="13"/>
        <v>-0.11001566388216005</v>
      </c>
      <c r="BB68">
        <f t="shared" si="14"/>
        <v>4.5293736580605826</v>
      </c>
      <c r="BC68">
        <f t="shared" si="15"/>
        <v>45.561452522141607</v>
      </c>
      <c r="BD68">
        <f t="shared" si="16"/>
        <v>9.7247368238994198</v>
      </c>
      <c r="BE68">
        <f t="shared" si="17"/>
        <v>31.074152946472168</v>
      </c>
      <c r="BF68">
        <f t="shared" si="18"/>
        <v>4.5304876677721664</v>
      </c>
      <c r="BG68">
        <f t="shared" si="19"/>
        <v>2.2096967290055825E-2</v>
      </c>
      <c r="BH68">
        <f t="shared" si="20"/>
        <v>3.5626141637196995</v>
      </c>
      <c r="BI68">
        <f t="shared" si="21"/>
        <v>0.96787350405246686</v>
      </c>
      <c r="BJ68">
        <f t="shared" si="22"/>
        <v>1.3826068522276988E-2</v>
      </c>
      <c r="BK68">
        <f t="shared" si="23"/>
        <v>48.304294285356953</v>
      </c>
      <c r="BL68">
        <f t="shared" si="24"/>
        <v>1.1571869143923819</v>
      </c>
      <c r="BM68">
        <f t="shared" si="25"/>
        <v>77.923351587613851</v>
      </c>
      <c r="BN68">
        <f t="shared" si="26"/>
        <v>420.37791197806069</v>
      </c>
      <c r="BO68">
        <f t="shared" si="27"/>
        <v>-1.879602659995937E-3</v>
      </c>
    </row>
    <row r="69" spans="1:67" x14ac:dyDescent="0.25">
      <c r="A69" s="1">
        <v>58</v>
      </c>
      <c r="B69" s="1" t="s">
        <v>143</v>
      </c>
      <c r="C69" s="1" t="s">
        <v>81</v>
      </c>
      <c r="D69" s="1" t="s">
        <v>10</v>
      </c>
      <c r="E69" s="1" t="s">
        <v>10</v>
      </c>
      <c r="F69" s="1" t="s">
        <v>82</v>
      </c>
      <c r="G69" s="1" t="s">
        <v>83</v>
      </c>
      <c r="H69" s="1" t="s">
        <v>84</v>
      </c>
      <c r="I69" s="1">
        <v>1124.4999938197434</v>
      </c>
      <c r="J69" s="1">
        <v>0</v>
      </c>
      <c r="K69">
        <f t="shared" si="0"/>
        <v>-0.97531790955318365</v>
      </c>
      <c r="L69">
        <f t="shared" si="1"/>
        <v>2.207715929593702E-2</v>
      </c>
      <c r="M69">
        <f t="shared" si="2"/>
        <v>483.66424626507478</v>
      </c>
      <c r="N69">
        <f t="shared" si="3"/>
        <v>0.22222924040700689</v>
      </c>
      <c r="O69">
        <f t="shared" si="4"/>
        <v>0.96740569230094176</v>
      </c>
      <c r="P69">
        <f t="shared" si="5"/>
        <v>31.073217391967773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31.075523376464844</v>
      </c>
      <c r="V69" s="1">
        <v>31.073217391967773</v>
      </c>
      <c r="W69" s="1">
        <v>31.015214920043945</v>
      </c>
      <c r="X69" s="1">
        <v>418.77566528320313</v>
      </c>
      <c r="Y69" s="1">
        <v>419.83358764648438</v>
      </c>
      <c r="Z69" s="1">
        <v>35.582416534423828</v>
      </c>
      <c r="AA69" s="1">
        <v>35.839412689208984</v>
      </c>
      <c r="AB69" s="1">
        <v>78.071418762207031</v>
      </c>
      <c r="AC69" s="1">
        <v>78.635292053222656</v>
      </c>
      <c r="AD69" s="1">
        <v>500.23629760742188</v>
      </c>
      <c r="AE69" s="1">
        <v>0.13226215541362762</v>
      </c>
      <c r="AF69" s="1">
        <v>2.7912352234125137E-2</v>
      </c>
      <c r="AG69" s="1">
        <v>99.411239624023438</v>
      </c>
      <c r="AH69" s="1">
        <v>2.1017496585845947</v>
      </c>
      <c r="AI69" s="1">
        <v>0.14076592028141022</v>
      </c>
      <c r="AJ69" s="1">
        <v>1.2747770175337791E-2</v>
      </c>
      <c r="AK69" s="1">
        <v>8.5086924955248833E-3</v>
      </c>
      <c r="AL69" s="1">
        <v>1.6867047175765038E-2</v>
      </c>
      <c r="AM69" s="1">
        <v>8.4768077358603477E-3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85</v>
      </c>
      <c r="AV69">
        <f t="shared" si="8"/>
        <v>0.83372716267903624</v>
      </c>
      <c r="AW69">
        <f t="shared" si="9"/>
        <v>2.2222924040700689E-4</v>
      </c>
      <c r="AX69">
        <f t="shared" si="10"/>
        <v>304.22321739196775</v>
      </c>
      <c r="AY69">
        <f t="shared" si="11"/>
        <v>304.22552337646482</v>
      </c>
      <c r="AZ69">
        <f t="shared" si="12"/>
        <v>2.1161944393174092E-2</v>
      </c>
      <c r="BA69">
        <f t="shared" si="13"/>
        <v>-0.10994888739859032</v>
      </c>
      <c r="BB69">
        <f t="shared" si="14"/>
        <v>4.5302461351321623</v>
      </c>
      <c r="BC69">
        <f t="shared" si="15"/>
        <v>45.570763952503782</v>
      </c>
      <c r="BD69">
        <f t="shared" si="16"/>
        <v>9.7313512632947976</v>
      </c>
      <c r="BE69">
        <f t="shared" si="17"/>
        <v>31.074370384216309</v>
      </c>
      <c r="BF69">
        <f t="shared" si="18"/>
        <v>4.5305438054048999</v>
      </c>
      <c r="BG69">
        <f t="shared" si="19"/>
        <v>2.1906863063597209E-2</v>
      </c>
      <c r="BH69">
        <f t="shared" si="20"/>
        <v>3.5628404428312206</v>
      </c>
      <c r="BI69">
        <f t="shared" si="21"/>
        <v>0.96770336257367928</v>
      </c>
      <c r="BJ69">
        <f t="shared" si="22"/>
        <v>1.3706988300267885E-2</v>
      </c>
      <c r="BK69">
        <f t="shared" si="23"/>
        <v>48.081662283030035</v>
      </c>
      <c r="BL69">
        <f t="shared" si="24"/>
        <v>1.1520379990948657</v>
      </c>
      <c r="BM69">
        <f t="shared" si="25"/>
        <v>77.911221443181404</v>
      </c>
      <c r="BN69">
        <f t="shared" si="26"/>
        <v>420.29720706987234</v>
      </c>
      <c r="BO69">
        <f t="shared" si="27"/>
        <v>-1.8079637064080277E-3</v>
      </c>
    </row>
    <row r="70" spans="1:67" x14ac:dyDescent="0.25">
      <c r="A70" s="1">
        <v>59</v>
      </c>
      <c r="B70" s="1" t="s">
        <v>144</v>
      </c>
      <c r="C70" s="1" t="s">
        <v>81</v>
      </c>
      <c r="D70" s="1" t="s">
        <v>10</v>
      </c>
      <c r="E70" s="1" t="s">
        <v>10</v>
      </c>
      <c r="F70" s="1" t="s">
        <v>82</v>
      </c>
      <c r="G70" s="1" t="s">
        <v>83</v>
      </c>
      <c r="H70" s="1" t="s">
        <v>84</v>
      </c>
      <c r="I70" s="1">
        <v>1129.4999937079847</v>
      </c>
      <c r="J70" s="1">
        <v>0</v>
      </c>
      <c r="K70">
        <f t="shared" si="0"/>
        <v>-0.90497793713870189</v>
      </c>
      <c r="L70">
        <f t="shared" si="1"/>
        <v>2.2358488163257414E-2</v>
      </c>
      <c r="M70">
        <f t="shared" si="2"/>
        <v>477.80384538242237</v>
      </c>
      <c r="N70">
        <f t="shared" si="3"/>
        <v>0.2245293457844707</v>
      </c>
      <c r="O70">
        <f t="shared" si="4"/>
        <v>0.96522424064960743</v>
      </c>
      <c r="P70">
        <f t="shared" si="5"/>
        <v>31.065187454223633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31.076139450073242</v>
      </c>
      <c r="V70" s="1">
        <v>31.065187454223633</v>
      </c>
      <c r="W70" s="1">
        <v>31.017156600952148</v>
      </c>
      <c r="X70" s="1">
        <v>418.89410400390625</v>
      </c>
      <c r="Y70" s="1">
        <v>419.86630249023438</v>
      </c>
      <c r="Z70" s="1">
        <v>35.580921173095703</v>
      </c>
      <c r="AA70" s="1">
        <v>35.840526580810547</v>
      </c>
      <c r="AB70" s="1">
        <v>78.065353393554688</v>
      </c>
      <c r="AC70" s="1">
        <v>78.634933471679688</v>
      </c>
      <c r="AD70" s="1">
        <v>500.33340454101563</v>
      </c>
      <c r="AE70" s="1">
        <v>-3.0231745913624763E-2</v>
      </c>
      <c r="AF70" s="1">
        <v>0.14059740304946899</v>
      </c>
      <c r="AG70" s="1">
        <v>99.411186218261719</v>
      </c>
      <c r="AH70" s="1">
        <v>2.1017496585845947</v>
      </c>
      <c r="AI70" s="1">
        <v>0.14076592028141022</v>
      </c>
      <c r="AJ70" s="1">
        <v>1.2747770175337791E-2</v>
      </c>
      <c r="AK70" s="1">
        <v>8.5086924955248833E-3</v>
      </c>
      <c r="AL70" s="1">
        <v>1.6867047175765038E-2</v>
      </c>
      <c r="AM70" s="1">
        <v>8.4768077358603477E-3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85</v>
      </c>
      <c r="AV70">
        <f t="shared" si="8"/>
        <v>0.83388900756835938</v>
      </c>
      <c r="AW70">
        <f t="shared" si="9"/>
        <v>2.245293457844707E-4</v>
      </c>
      <c r="AX70">
        <f t="shared" si="10"/>
        <v>304.21518745422361</v>
      </c>
      <c r="AY70">
        <f t="shared" si="11"/>
        <v>304.22613945007322</v>
      </c>
      <c r="AZ70">
        <f t="shared" si="12"/>
        <v>-4.8370792380628136E-3</v>
      </c>
      <c r="BA70">
        <f t="shared" si="13"/>
        <v>-0.110204161774185</v>
      </c>
      <c r="BB70">
        <f t="shared" si="14"/>
        <v>4.5281735027351235</v>
      </c>
      <c r="BC70">
        <f t="shared" si="15"/>
        <v>45.549939347804532</v>
      </c>
      <c r="BD70">
        <f t="shared" si="16"/>
        <v>9.7094127669939851</v>
      </c>
      <c r="BE70">
        <f t="shared" si="17"/>
        <v>31.070663452148438</v>
      </c>
      <c r="BF70">
        <f t="shared" si="18"/>
        <v>4.5295868401300776</v>
      </c>
      <c r="BG70">
        <f t="shared" si="19"/>
        <v>2.2183841280561098E-2</v>
      </c>
      <c r="BH70">
        <f t="shared" si="20"/>
        <v>3.5629492620855161</v>
      </c>
      <c r="BI70">
        <f t="shared" si="21"/>
        <v>0.96663757804456152</v>
      </c>
      <c r="BJ70">
        <f t="shared" si="22"/>
        <v>1.3880486666808366E-2</v>
      </c>
      <c r="BK70">
        <f t="shared" si="23"/>
        <v>47.499047049113521</v>
      </c>
      <c r="BL70">
        <f t="shared" si="24"/>
        <v>1.1379904568396164</v>
      </c>
      <c r="BM70">
        <f t="shared" si="25"/>
        <v>77.953336480992903</v>
      </c>
      <c r="BN70">
        <f t="shared" si="26"/>
        <v>420.29648565952255</v>
      </c>
      <c r="BO70">
        <f t="shared" si="27"/>
        <v>-1.6784829768668737E-3</v>
      </c>
    </row>
    <row r="71" spans="1:67" x14ac:dyDescent="0.25">
      <c r="A71" s="1">
        <v>60</v>
      </c>
      <c r="B71" s="1" t="s">
        <v>145</v>
      </c>
      <c r="C71" s="1" t="s">
        <v>81</v>
      </c>
      <c r="D71" s="1" t="s">
        <v>10</v>
      </c>
      <c r="E71" s="1" t="s">
        <v>10</v>
      </c>
      <c r="F71" s="1" t="s">
        <v>82</v>
      </c>
      <c r="G71" s="1" t="s">
        <v>83</v>
      </c>
      <c r="H71" s="1" t="s">
        <v>84</v>
      </c>
      <c r="I71" s="1">
        <v>1134.499993596226</v>
      </c>
      <c r="J71" s="1">
        <v>0</v>
      </c>
      <c r="K71">
        <f t="shared" si="0"/>
        <v>-0.96076286839338398</v>
      </c>
      <c r="L71">
        <f t="shared" si="1"/>
        <v>2.2518192740945554E-2</v>
      </c>
      <c r="M71">
        <f t="shared" si="2"/>
        <v>481.35880328508307</v>
      </c>
      <c r="N71">
        <f t="shared" si="3"/>
        <v>0.22647785918716237</v>
      </c>
      <c r="O71">
        <f t="shared" si="4"/>
        <v>0.96674698355747246</v>
      </c>
      <c r="P71">
        <f t="shared" si="5"/>
        <v>31.072381973266602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31.079627990722656</v>
      </c>
      <c r="V71" s="1">
        <v>31.072381973266602</v>
      </c>
      <c r="W71" s="1">
        <v>31.019536972045898</v>
      </c>
      <c r="X71" s="1">
        <v>418.89193725585938</v>
      </c>
      <c r="Y71" s="1">
        <v>419.9306640625</v>
      </c>
      <c r="Z71" s="1">
        <v>35.581569671630859</v>
      </c>
      <c r="AA71" s="1">
        <v>35.843585968017578</v>
      </c>
      <c r="AB71" s="1">
        <v>78.051918029785156</v>
      </c>
      <c r="AC71" s="1">
        <v>78.626678466796875</v>
      </c>
      <c r="AD71" s="1">
        <v>500.0301513671875</v>
      </c>
      <c r="AE71" s="1">
        <v>0.14813676476478577</v>
      </c>
      <c r="AF71" s="1">
        <v>0.16954527795314789</v>
      </c>
      <c r="AG71" s="1">
        <v>99.412025451660156</v>
      </c>
      <c r="AH71" s="1">
        <v>2.1017496585845947</v>
      </c>
      <c r="AI71" s="1">
        <v>0.14076592028141022</v>
      </c>
      <c r="AJ71" s="1">
        <v>1.2747770175337791E-2</v>
      </c>
      <c r="AK71" s="1">
        <v>8.5086924955248833E-3</v>
      </c>
      <c r="AL71" s="1">
        <v>1.6867047175765038E-2</v>
      </c>
      <c r="AM71" s="1">
        <v>8.4768077358603477E-3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85</v>
      </c>
      <c r="AV71">
        <f t="shared" si="8"/>
        <v>0.83338358561197912</v>
      </c>
      <c r="AW71">
        <f t="shared" si="9"/>
        <v>2.2647785918716238E-4</v>
      </c>
      <c r="AX71">
        <f t="shared" si="10"/>
        <v>304.22238197326658</v>
      </c>
      <c r="AY71">
        <f t="shared" si="11"/>
        <v>304.22962799072263</v>
      </c>
      <c r="AZ71">
        <f t="shared" si="12"/>
        <v>2.3701881832587368E-2</v>
      </c>
      <c r="BA71">
        <f t="shared" si="13"/>
        <v>-0.11135713571391977</v>
      </c>
      <c r="BB71">
        <f t="shared" si="14"/>
        <v>4.5300304640888047</v>
      </c>
      <c r="BC71">
        <f t="shared" si="15"/>
        <v>45.56823426046747</v>
      </c>
      <c r="BD71">
        <f t="shared" si="16"/>
        <v>9.724648292449892</v>
      </c>
      <c r="BE71">
        <f t="shared" si="17"/>
        <v>31.076004981994629</v>
      </c>
      <c r="BF71">
        <f t="shared" si="18"/>
        <v>4.5309658419186301</v>
      </c>
      <c r="BG71">
        <f t="shared" si="19"/>
        <v>2.2341051858595341E-2</v>
      </c>
      <c r="BH71">
        <f t="shared" si="20"/>
        <v>3.5632834805313323</v>
      </c>
      <c r="BI71">
        <f t="shared" si="21"/>
        <v>0.9676823613872978</v>
      </c>
      <c r="BJ71">
        <f t="shared" si="22"/>
        <v>1.3978965091966956E-2</v>
      </c>
      <c r="BK71">
        <f t="shared" si="23"/>
        <v>47.852853603557357</v>
      </c>
      <c r="BL71">
        <f t="shared" si="24"/>
        <v>1.1462816233239888</v>
      </c>
      <c r="BM71">
        <f t="shared" si="25"/>
        <v>77.92859302585795</v>
      </c>
      <c r="BN71">
        <f t="shared" si="26"/>
        <v>420.38736471640391</v>
      </c>
      <c r="BO71">
        <f t="shared" si="27"/>
        <v>-1.7809978331744661E-3</v>
      </c>
    </row>
    <row r="72" spans="1:67" x14ac:dyDescent="0.25">
      <c r="A72" s="1">
        <v>61</v>
      </c>
      <c r="B72" s="1" t="s">
        <v>146</v>
      </c>
      <c r="C72" s="1" t="s">
        <v>81</v>
      </c>
      <c r="D72" s="1" t="s">
        <v>10</v>
      </c>
      <c r="E72" s="1" t="s">
        <v>10</v>
      </c>
      <c r="F72" s="1" t="s">
        <v>82</v>
      </c>
      <c r="G72" s="1" t="s">
        <v>83</v>
      </c>
      <c r="H72" s="1" t="s">
        <v>84</v>
      </c>
      <c r="I72" s="1">
        <v>1139.9999934732914</v>
      </c>
      <c r="J72" s="1">
        <v>0</v>
      </c>
      <c r="K72">
        <f t="shared" si="0"/>
        <v>-0.94519913341496964</v>
      </c>
      <c r="L72">
        <f t="shared" si="1"/>
        <v>2.2349650118653554E-2</v>
      </c>
      <c r="M72">
        <f t="shared" si="2"/>
        <v>480.73417751200407</v>
      </c>
      <c r="N72">
        <f t="shared" si="3"/>
        <v>0.22503434094436831</v>
      </c>
      <c r="O72">
        <f t="shared" si="4"/>
        <v>0.9677695354258149</v>
      </c>
      <c r="P72">
        <f t="shared" si="5"/>
        <v>31.07490348815918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31.078229904174805</v>
      </c>
      <c r="V72" s="1">
        <v>31.07490348815918</v>
      </c>
      <c r="W72" s="1">
        <v>31.017362594604492</v>
      </c>
      <c r="X72" s="1">
        <v>418.89511108398438</v>
      </c>
      <c r="Y72" s="1">
        <v>419.91555786132813</v>
      </c>
      <c r="Z72" s="1">
        <v>35.579627990722656</v>
      </c>
      <c r="AA72" s="1">
        <v>35.839889526367188</v>
      </c>
      <c r="AB72" s="1">
        <v>78.053787231445313</v>
      </c>
      <c r="AC72" s="1">
        <v>78.624740600585938</v>
      </c>
      <c r="AD72" s="1">
        <v>500.19485473632813</v>
      </c>
      <c r="AE72" s="1">
        <v>8.9939489960670471E-2</v>
      </c>
      <c r="AF72" s="1">
        <v>5.4791659116744995E-2</v>
      </c>
      <c r="AG72" s="1">
        <v>99.411911010742188</v>
      </c>
      <c r="AH72" s="1">
        <v>2.1017496585845947</v>
      </c>
      <c r="AI72" s="1">
        <v>0.14076592028141022</v>
      </c>
      <c r="AJ72" s="1">
        <v>1.2747770175337791E-2</v>
      </c>
      <c r="AK72" s="1">
        <v>8.5086924955248833E-3</v>
      </c>
      <c r="AL72" s="1">
        <v>1.6867047175765038E-2</v>
      </c>
      <c r="AM72" s="1">
        <v>8.4768077358603477E-3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85</v>
      </c>
      <c r="AV72">
        <f t="shared" si="8"/>
        <v>0.83365809122721335</v>
      </c>
      <c r="AW72">
        <f t="shared" si="9"/>
        <v>2.2503434094436829E-4</v>
      </c>
      <c r="AX72">
        <f t="shared" si="10"/>
        <v>304.22490348815916</v>
      </c>
      <c r="AY72">
        <f t="shared" si="11"/>
        <v>304.22822990417478</v>
      </c>
      <c r="AZ72">
        <f t="shared" si="12"/>
        <v>1.4390318072058594E-2</v>
      </c>
      <c r="BA72">
        <f t="shared" si="13"/>
        <v>-0.11128020373261692</v>
      </c>
      <c r="BB72">
        <f t="shared" si="14"/>
        <v>4.5306814436558609</v>
      </c>
      <c r="BC72">
        <f t="shared" si="15"/>
        <v>45.574835023202475</v>
      </c>
      <c r="BD72">
        <f t="shared" si="16"/>
        <v>9.7349454968352873</v>
      </c>
      <c r="BE72">
        <f t="shared" si="17"/>
        <v>31.076566696166992</v>
      </c>
      <c r="BF72">
        <f t="shared" si="18"/>
        <v>4.531110878707417</v>
      </c>
      <c r="BG72">
        <f t="shared" si="19"/>
        <v>2.2175140741512767E-2</v>
      </c>
      <c r="BH72">
        <f t="shared" si="20"/>
        <v>3.562911908230046</v>
      </c>
      <c r="BI72">
        <f t="shared" si="21"/>
        <v>0.96819897047737102</v>
      </c>
      <c r="BJ72">
        <f t="shared" si="22"/>
        <v>1.3875036599829523E-2</v>
      </c>
      <c r="BK72">
        <f t="shared" si="23"/>
        <v>47.790703274645693</v>
      </c>
      <c r="BL72">
        <f t="shared" si="24"/>
        <v>1.1448353568046663</v>
      </c>
      <c r="BM72">
        <f t="shared" si="25"/>
        <v>77.907087935603499</v>
      </c>
      <c r="BN72">
        <f t="shared" si="26"/>
        <v>420.36486026101585</v>
      </c>
      <c r="BO72">
        <f t="shared" si="27"/>
        <v>-1.7517570797400293E-3</v>
      </c>
    </row>
    <row r="73" spans="1:67" x14ac:dyDescent="0.25">
      <c r="A73" s="1">
        <v>62</v>
      </c>
      <c r="B73" s="1" t="s">
        <v>147</v>
      </c>
      <c r="C73" s="1" t="s">
        <v>81</v>
      </c>
      <c r="D73" s="1" t="s">
        <v>10</v>
      </c>
      <c r="E73" s="1" t="s">
        <v>10</v>
      </c>
      <c r="F73" s="1" t="s">
        <v>82</v>
      </c>
      <c r="G73" s="1" t="s">
        <v>83</v>
      </c>
      <c r="H73" s="1" t="s">
        <v>84</v>
      </c>
      <c r="I73" s="1">
        <v>1144.9999933615327</v>
      </c>
      <c r="J73" s="1">
        <v>0</v>
      </c>
      <c r="K73">
        <f t="shared" si="0"/>
        <v>-1.0604054765110791</v>
      </c>
      <c r="L73">
        <f t="shared" si="1"/>
        <v>2.2472341694810861E-2</v>
      </c>
      <c r="M73">
        <f t="shared" si="2"/>
        <v>488.59669795835788</v>
      </c>
      <c r="N73">
        <f t="shared" si="3"/>
        <v>0.22618573436187434</v>
      </c>
      <c r="O73">
        <f t="shared" si="4"/>
        <v>0.96745048342856865</v>
      </c>
      <c r="P73">
        <f t="shared" si="5"/>
        <v>31.073932647705078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31.077430725097656</v>
      </c>
      <c r="V73" s="1">
        <v>31.073932647705078</v>
      </c>
      <c r="W73" s="1">
        <v>31.016695022583008</v>
      </c>
      <c r="X73" s="1">
        <v>418.79293823242188</v>
      </c>
      <c r="Y73" s="1">
        <v>419.95098876953125</v>
      </c>
      <c r="Z73" s="1">
        <v>35.579067230224609</v>
      </c>
      <c r="AA73" s="1">
        <v>35.840660095214844</v>
      </c>
      <c r="AB73" s="1">
        <v>78.055931091308594</v>
      </c>
      <c r="AC73" s="1">
        <v>78.629829406738281</v>
      </c>
      <c r="AD73" s="1">
        <v>500.19503784179688</v>
      </c>
      <c r="AE73" s="1">
        <v>0.2101055234670639</v>
      </c>
      <c r="AF73" s="1">
        <v>1.8608024343848228E-2</v>
      </c>
      <c r="AG73" s="1">
        <v>99.41168212890625</v>
      </c>
      <c r="AH73" s="1">
        <v>2.1017496585845947</v>
      </c>
      <c r="AI73" s="1">
        <v>0.14076592028141022</v>
      </c>
      <c r="AJ73" s="1">
        <v>1.2747770175337791E-2</v>
      </c>
      <c r="AK73" s="1">
        <v>8.5086924955248833E-3</v>
      </c>
      <c r="AL73" s="1">
        <v>1.6867047175765038E-2</v>
      </c>
      <c r="AM73" s="1">
        <v>8.4768077358603477E-3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85</v>
      </c>
      <c r="AV73">
        <f t="shared" si="8"/>
        <v>0.83365839640299455</v>
      </c>
      <c r="AW73">
        <f t="shared" si="9"/>
        <v>2.2618573436187435E-4</v>
      </c>
      <c r="AX73">
        <f t="shared" si="10"/>
        <v>304.22393264770506</v>
      </c>
      <c r="AY73">
        <f t="shared" si="11"/>
        <v>304.22743072509763</v>
      </c>
      <c r="AZ73">
        <f t="shared" si="12"/>
        <v>3.3616883003334319E-2</v>
      </c>
      <c r="BA73">
        <f t="shared" si="13"/>
        <v>-0.11161260750075705</v>
      </c>
      <c r="BB73">
        <f t="shared" si="14"/>
        <v>4.5304307921042417</v>
      </c>
      <c r="BC73">
        <f t="shared" si="15"/>
        <v>45.57241860397928</v>
      </c>
      <c r="BD73">
        <f t="shared" si="16"/>
        <v>9.731758508764436</v>
      </c>
      <c r="BE73">
        <f t="shared" si="17"/>
        <v>31.075681686401367</v>
      </c>
      <c r="BF73">
        <f t="shared" si="18"/>
        <v>4.5308823675696814</v>
      </c>
      <c r="BG73">
        <f t="shared" si="19"/>
        <v>2.2295918632829211E-2</v>
      </c>
      <c r="BH73">
        <f t="shared" si="20"/>
        <v>3.5629803086756731</v>
      </c>
      <c r="BI73">
        <f t="shared" si="21"/>
        <v>0.96790205889400838</v>
      </c>
      <c r="BJ73">
        <f t="shared" si="22"/>
        <v>1.3950692985254937E-2</v>
      </c>
      <c r="BK73">
        <f t="shared" si="23"/>
        <v>48.572219626669487</v>
      </c>
      <c r="BL73">
        <f t="shared" si="24"/>
        <v>1.1634612395840775</v>
      </c>
      <c r="BM73">
        <f t="shared" si="25"/>
        <v>77.914115196200967</v>
      </c>
      <c r="BN73">
        <f t="shared" si="26"/>
        <v>420.45505474715975</v>
      </c>
      <c r="BO73">
        <f t="shared" si="27"/>
        <v>-1.9650270229537464E-3</v>
      </c>
    </row>
    <row r="74" spans="1:67" x14ac:dyDescent="0.25">
      <c r="A74" s="1">
        <v>63</v>
      </c>
      <c r="B74" s="1" t="s">
        <v>148</v>
      </c>
      <c r="C74" s="1" t="s">
        <v>81</v>
      </c>
      <c r="D74" s="1" t="s">
        <v>10</v>
      </c>
      <c r="E74" s="1" t="s">
        <v>10</v>
      </c>
      <c r="F74" s="1" t="s">
        <v>82</v>
      </c>
      <c r="G74" s="1" t="s">
        <v>83</v>
      </c>
      <c r="H74" s="1" t="s">
        <v>84</v>
      </c>
      <c r="I74" s="1">
        <v>1149.999993249774</v>
      </c>
      <c r="J74" s="1">
        <v>0</v>
      </c>
      <c r="K74">
        <f t="shared" si="0"/>
        <v>-0.9920670292015582</v>
      </c>
      <c r="L74">
        <f t="shared" si="1"/>
        <v>2.2568025922158938E-2</v>
      </c>
      <c r="M74">
        <f t="shared" si="2"/>
        <v>483.40667772925644</v>
      </c>
      <c r="N74">
        <f t="shared" si="3"/>
        <v>0.22724167872229054</v>
      </c>
      <c r="O74">
        <f t="shared" si="4"/>
        <v>0.96788533849038538</v>
      </c>
      <c r="P74">
        <f t="shared" si="5"/>
        <v>31.07579231262207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31.079492568969727</v>
      </c>
      <c r="V74" s="1">
        <v>31.07579231262207</v>
      </c>
      <c r="W74" s="1">
        <v>31.019123077392578</v>
      </c>
      <c r="X74" s="1">
        <v>418.84454345703125</v>
      </c>
      <c r="Y74" s="1">
        <v>419.91989135742188</v>
      </c>
      <c r="Z74" s="1">
        <v>35.578010559082031</v>
      </c>
      <c r="AA74" s="1">
        <v>35.840774536132813</v>
      </c>
      <c r="AB74" s="1">
        <v>78.045181274414063</v>
      </c>
      <c r="AC74" s="1">
        <v>78.621589660644531</v>
      </c>
      <c r="AD74" s="1">
        <v>500.2904052734375</v>
      </c>
      <c r="AE74" s="1">
        <v>0.13906656205654144</v>
      </c>
      <c r="AF74" s="1">
        <v>1.2405697256326675E-2</v>
      </c>
      <c r="AG74" s="1">
        <v>99.412628173828125</v>
      </c>
      <c r="AH74" s="1">
        <v>2.1017496585845947</v>
      </c>
      <c r="AI74" s="1">
        <v>0.14076592028141022</v>
      </c>
      <c r="AJ74" s="1">
        <v>1.2747770175337791E-2</v>
      </c>
      <c r="AK74" s="1">
        <v>8.5086924955248833E-3</v>
      </c>
      <c r="AL74" s="1">
        <v>1.6867047175765038E-2</v>
      </c>
      <c r="AM74" s="1">
        <v>8.4768077358603477E-3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85</v>
      </c>
      <c r="AV74">
        <f t="shared" si="8"/>
        <v>0.83381734212239567</v>
      </c>
      <c r="AW74">
        <f t="shared" si="9"/>
        <v>2.2724167872229054E-4</v>
      </c>
      <c r="AX74">
        <f t="shared" si="10"/>
        <v>304.22579231262205</v>
      </c>
      <c r="AY74">
        <f t="shared" si="11"/>
        <v>304.2294925689697</v>
      </c>
      <c r="AZ74">
        <f t="shared" si="12"/>
        <v>2.2250649431705849E-2</v>
      </c>
      <c r="BA74">
        <f t="shared" si="13"/>
        <v>-0.11223788075780115</v>
      </c>
      <c r="BB74">
        <f t="shared" si="14"/>
        <v>4.530910930912964</v>
      </c>
      <c r="BC74">
        <f t="shared" si="15"/>
        <v>45.576814677813687</v>
      </c>
      <c r="BD74">
        <f t="shared" si="16"/>
        <v>9.7360401416808742</v>
      </c>
      <c r="BE74">
        <f t="shared" si="17"/>
        <v>31.077642440795898</v>
      </c>
      <c r="BF74">
        <f t="shared" si="18"/>
        <v>4.5313886514512323</v>
      </c>
      <c r="BG74">
        <f t="shared" si="19"/>
        <v>2.2390103237537196E-2</v>
      </c>
      <c r="BH74">
        <f t="shared" si="20"/>
        <v>3.5630255924225787</v>
      </c>
      <c r="BI74">
        <f t="shared" si="21"/>
        <v>0.96836305902865361</v>
      </c>
      <c r="BJ74">
        <f t="shared" si="22"/>
        <v>1.4009691733259565E-2</v>
      </c>
      <c r="BK74">
        <f t="shared" si="23"/>
        <v>48.056728309844132</v>
      </c>
      <c r="BL74">
        <f t="shared" si="24"/>
        <v>1.1511878519653092</v>
      </c>
      <c r="BM74">
        <f t="shared" si="25"/>
        <v>77.907215950700561</v>
      </c>
      <c r="BN74">
        <f t="shared" si="26"/>
        <v>420.39147251012656</v>
      </c>
      <c r="BO74">
        <f t="shared" si="27"/>
        <v>-1.8385049492105001E-3</v>
      </c>
    </row>
    <row r="75" spans="1:67" x14ac:dyDescent="0.25">
      <c r="A75" s="1">
        <v>64</v>
      </c>
      <c r="B75" s="1" t="s">
        <v>149</v>
      </c>
      <c r="C75" s="1" t="s">
        <v>81</v>
      </c>
      <c r="D75" s="1" t="s">
        <v>10</v>
      </c>
      <c r="E75" s="1" t="s">
        <v>10</v>
      </c>
      <c r="F75" s="1" t="s">
        <v>82</v>
      </c>
      <c r="G75" s="1" t="s">
        <v>83</v>
      </c>
      <c r="H75" s="1" t="s">
        <v>84</v>
      </c>
      <c r="I75" s="1">
        <v>1155.4999931268394</v>
      </c>
      <c r="J75" s="1">
        <v>0</v>
      </c>
      <c r="K75">
        <f t="shared" si="0"/>
        <v>-0.93588099676261927</v>
      </c>
      <c r="L75">
        <f t="shared" si="1"/>
        <v>2.2563056828371252E-2</v>
      </c>
      <c r="M75">
        <f t="shared" si="2"/>
        <v>479.36505830236433</v>
      </c>
      <c r="N75">
        <f t="shared" si="3"/>
        <v>0.22708190360734631</v>
      </c>
      <c r="O75">
        <f t="shared" si="4"/>
        <v>0.96740444065890419</v>
      </c>
      <c r="P75">
        <f t="shared" si="5"/>
        <v>31.073034286499023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31.077722549438477</v>
      </c>
      <c r="V75" s="1">
        <v>31.073034286499023</v>
      </c>
      <c r="W75" s="1">
        <v>31.016057968139648</v>
      </c>
      <c r="X75" s="1">
        <v>418.82913208007813</v>
      </c>
      <c r="Y75" s="1">
        <v>419.83718872070313</v>
      </c>
      <c r="Z75" s="1">
        <v>35.576457977294922</v>
      </c>
      <c r="AA75" s="1">
        <v>35.839035034179688</v>
      </c>
      <c r="AB75" s="1">
        <v>78.048377990722656</v>
      </c>
      <c r="AC75" s="1">
        <v>78.624427795410156</v>
      </c>
      <c r="AD75" s="1">
        <v>500.29544067382813</v>
      </c>
      <c r="AE75" s="1">
        <v>0.34160968661308289</v>
      </c>
      <c r="AF75" s="1">
        <v>0.24397136270999908</v>
      </c>
      <c r="AG75" s="1">
        <v>99.411003112792969</v>
      </c>
      <c r="AH75" s="1">
        <v>2.1017496585845947</v>
      </c>
      <c r="AI75" s="1">
        <v>0.14076592028141022</v>
      </c>
      <c r="AJ75" s="1">
        <v>1.2747770175337791E-2</v>
      </c>
      <c r="AK75" s="1">
        <v>8.5086924955248833E-3</v>
      </c>
      <c r="AL75" s="1">
        <v>1.6867047175765038E-2</v>
      </c>
      <c r="AM75" s="1">
        <v>8.4768077358603477E-3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85</v>
      </c>
      <c r="AV75">
        <f t="shared" si="8"/>
        <v>0.8338257344563802</v>
      </c>
      <c r="AW75">
        <f t="shared" si="9"/>
        <v>2.2708190360734633E-4</v>
      </c>
      <c r="AX75">
        <f t="shared" si="10"/>
        <v>304.223034286499</v>
      </c>
      <c r="AY75">
        <f t="shared" si="11"/>
        <v>304.22772254943845</v>
      </c>
      <c r="AZ75">
        <f t="shared" si="12"/>
        <v>5.465754863640182E-2</v>
      </c>
      <c r="BA75">
        <f t="shared" si="13"/>
        <v>-0.11165829013532658</v>
      </c>
      <c r="BB75">
        <f t="shared" si="14"/>
        <v>4.5301988640012372</v>
      </c>
      <c r="BC75">
        <f t="shared" si="15"/>
        <v>45.570396858999771</v>
      </c>
      <c r="BD75">
        <f t="shared" si="16"/>
        <v>9.7313618248200839</v>
      </c>
      <c r="BE75">
        <f t="shared" si="17"/>
        <v>31.07537841796875</v>
      </c>
      <c r="BF75">
        <f t="shared" si="18"/>
        <v>4.5308040654156692</v>
      </c>
      <c r="BG75">
        <f t="shared" si="19"/>
        <v>2.2385212177477111E-2</v>
      </c>
      <c r="BH75">
        <f t="shared" si="20"/>
        <v>3.562794423342333</v>
      </c>
      <c r="BI75">
        <f t="shared" si="21"/>
        <v>0.96800964207333617</v>
      </c>
      <c r="BJ75">
        <f t="shared" si="22"/>
        <v>1.4006627880875535E-2</v>
      </c>
      <c r="BK75">
        <f t="shared" si="23"/>
        <v>47.654161303060526</v>
      </c>
      <c r="BL75">
        <f t="shared" si="24"/>
        <v>1.1417879863454929</v>
      </c>
      <c r="BM75">
        <f t="shared" si="25"/>
        <v>77.914777536450444</v>
      </c>
      <c r="BN75">
        <f t="shared" si="26"/>
        <v>420.28206172449899</v>
      </c>
      <c r="BO75">
        <f t="shared" si="27"/>
        <v>-1.7350005223670578E-3</v>
      </c>
    </row>
    <row r="76" spans="1:67" x14ac:dyDescent="0.25">
      <c r="A76" s="1">
        <v>65</v>
      </c>
      <c r="B76" s="1" t="s">
        <v>150</v>
      </c>
      <c r="C76" s="1" t="s">
        <v>81</v>
      </c>
      <c r="D76" s="1" t="s">
        <v>10</v>
      </c>
      <c r="E76" s="1" t="s">
        <v>10</v>
      </c>
      <c r="F76" s="1" t="s">
        <v>82</v>
      </c>
      <c r="G76" s="1" t="s">
        <v>83</v>
      </c>
      <c r="H76" s="1" t="s">
        <v>84</v>
      </c>
      <c r="I76" s="1">
        <v>1160.4999930150807</v>
      </c>
      <c r="J76" s="1">
        <v>0</v>
      </c>
      <c r="K76">
        <f t="shared" si="0"/>
        <v>-1.0378476968392729</v>
      </c>
      <c r="L76">
        <f t="shared" si="1"/>
        <v>2.2836781498675525E-2</v>
      </c>
      <c r="M76">
        <f t="shared" si="2"/>
        <v>485.75569953379107</v>
      </c>
      <c r="N76">
        <f t="shared" si="3"/>
        <v>0.23025534497357647</v>
      </c>
      <c r="O76">
        <f t="shared" si="4"/>
        <v>0.96926643709664972</v>
      </c>
      <c r="P76">
        <f t="shared" si="5"/>
        <v>31.081779479980469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31.077953338623047</v>
      </c>
      <c r="V76" s="1">
        <v>31.081779479980469</v>
      </c>
      <c r="W76" s="1">
        <v>31.009902954101563</v>
      </c>
      <c r="X76" s="1">
        <v>418.76699829101563</v>
      </c>
      <c r="Y76" s="1">
        <v>419.89633178710938</v>
      </c>
      <c r="Z76" s="1">
        <v>35.575889587402344</v>
      </c>
      <c r="AA76" s="1">
        <v>35.842277526855469</v>
      </c>
      <c r="AB76" s="1">
        <v>78.047721862792969</v>
      </c>
      <c r="AC76" s="1">
        <v>78.632125854492188</v>
      </c>
      <c r="AD76" s="1">
        <v>500.0281982421875</v>
      </c>
      <c r="AE76" s="1">
        <v>0.17836445569992065</v>
      </c>
      <c r="AF76" s="1">
        <v>3.7216357886791229E-2</v>
      </c>
      <c r="AG76" s="1">
        <v>99.413063049316406</v>
      </c>
      <c r="AH76" s="1">
        <v>2.1017496585845947</v>
      </c>
      <c r="AI76" s="1">
        <v>0.14076592028141022</v>
      </c>
      <c r="AJ76" s="1">
        <v>1.2747770175337791E-2</v>
      </c>
      <c r="AK76" s="1">
        <v>8.5086924955248833E-3</v>
      </c>
      <c r="AL76" s="1">
        <v>1.6867047175765038E-2</v>
      </c>
      <c r="AM76" s="1">
        <v>8.4768077358603477E-3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85</v>
      </c>
      <c r="AV76">
        <f t="shared" si="8"/>
        <v>0.83338033040364567</v>
      </c>
      <c r="AW76">
        <f t="shared" si="9"/>
        <v>2.3025534497357646E-4</v>
      </c>
      <c r="AX76">
        <f t="shared" si="10"/>
        <v>304.23177947998045</v>
      </c>
      <c r="AY76">
        <f t="shared" si="11"/>
        <v>304.22795333862302</v>
      </c>
      <c r="AZ76">
        <f t="shared" si="12"/>
        <v>2.8538312274106303E-2</v>
      </c>
      <c r="BA76">
        <f t="shared" si="13"/>
        <v>-0.11469430739484975</v>
      </c>
      <c r="BB76">
        <f t="shared" si="14"/>
        <v>4.5324570327050289</v>
      </c>
      <c r="BC76">
        <f t="shared" si="15"/>
        <v>45.592167605343647</v>
      </c>
      <c r="BD76">
        <f t="shared" si="16"/>
        <v>9.7498900784881783</v>
      </c>
      <c r="BE76">
        <f t="shared" si="17"/>
        <v>31.079866409301758</v>
      </c>
      <c r="BF76">
        <f t="shared" si="18"/>
        <v>4.5319629591507615</v>
      </c>
      <c r="BG76">
        <f t="shared" si="19"/>
        <v>2.2654613033288994E-2</v>
      </c>
      <c r="BH76">
        <f t="shared" si="20"/>
        <v>3.5631905956083791</v>
      </c>
      <c r="BI76">
        <f t="shared" si="21"/>
        <v>0.96877236354238239</v>
      </c>
      <c r="BJ76">
        <f t="shared" si="22"/>
        <v>1.41753879263046E-2</v>
      </c>
      <c r="BK76">
        <f t="shared" si="23"/>
        <v>48.290461984317567</v>
      </c>
      <c r="BL76">
        <f t="shared" si="24"/>
        <v>1.1568467327789682</v>
      </c>
      <c r="BM76">
        <f t="shared" si="25"/>
        <v>77.885120197988343</v>
      </c>
      <c r="BN76">
        <f t="shared" si="26"/>
        <v>420.38967487663962</v>
      </c>
      <c r="BO76">
        <f t="shared" si="27"/>
        <v>-1.9228087045489871E-3</v>
      </c>
    </row>
    <row r="77" spans="1:67" x14ac:dyDescent="0.25">
      <c r="A77" s="1">
        <v>66</v>
      </c>
      <c r="B77" s="1" t="s">
        <v>151</v>
      </c>
      <c r="C77" s="1" t="s">
        <v>81</v>
      </c>
      <c r="D77" s="1" t="s">
        <v>10</v>
      </c>
      <c r="E77" s="1" t="s">
        <v>10</v>
      </c>
      <c r="F77" s="1" t="s">
        <v>82</v>
      </c>
      <c r="G77" s="1" t="s">
        <v>83</v>
      </c>
      <c r="H77" s="1" t="s">
        <v>84</v>
      </c>
      <c r="I77" s="1">
        <v>1165.499992903322</v>
      </c>
      <c r="J77" s="1">
        <v>0</v>
      </c>
      <c r="K77">
        <f t="shared" ref="K77:K140" si="28">(X77-Y77*(1000-Z77)/(1000-AA77))*AV77</f>
        <v>-0.93070427921776966</v>
      </c>
      <c r="L77">
        <f t="shared" ref="L77:L140" si="29">IF(BG77&lt;&gt;0,1/(1/BG77-1/T77),0)</f>
        <v>2.2273450491723717E-2</v>
      </c>
      <c r="M77">
        <f t="shared" ref="M77:M140" si="30">((BJ77-AW77/2)*Y77-K77)/(BJ77+AW77/2)</f>
        <v>479.76336633356595</v>
      </c>
      <c r="N77">
        <f t="shared" ref="N77:N140" si="31">AW77*1000</f>
        <v>0.22491468573379592</v>
      </c>
      <c r="O77">
        <f t="shared" ref="O77:O140" si="32">(BB77-BH77)</f>
        <v>0.9705262887047641</v>
      </c>
      <c r="P77">
        <f t="shared" ref="P77:P140" si="33">(V77+BA77*J77)</f>
        <v>31.083911895751953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31.074079513549805</v>
      </c>
      <c r="V77" s="1">
        <v>31.083911895751953</v>
      </c>
      <c r="W77" s="1">
        <v>30.999614715576172</v>
      </c>
      <c r="X77" s="1">
        <v>418.77020263671875</v>
      </c>
      <c r="Y77" s="1">
        <v>419.77334594726563</v>
      </c>
      <c r="Z77" s="1">
        <v>35.575519561767578</v>
      </c>
      <c r="AA77" s="1">
        <v>35.835639953613281</v>
      </c>
      <c r="AB77" s="1">
        <v>78.063056945800781</v>
      </c>
      <c r="AC77" s="1">
        <v>78.633834838867188</v>
      </c>
      <c r="AD77" s="1">
        <v>500.20236206054688</v>
      </c>
      <c r="AE77" s="1">
        <v>0.16097663342952728</v>
      </c>
      <c r="AF77" s="1">
        <v>2.997894212603569E-2</v>
      </c>
      <c r="AG77" s="1">
        <v>99.411689758300781</v>
      </c>
      <c r="AH77" s="1">
        <v>2.1017496585845947</v>
      </c>
      <c r="AI77" s="1">
        <v>0.14076592028141022</v>
      </c>
      <c r="AJ77" s="1">
        <v>1.2747770175337791E-2</v>
      </c>
      <c r="AK77" s="1">
        <v>8.5086924955248833E-3</v>
      </c>
      <c r="AL77" s="1">
        <v>1.6867047175765038E-2</v>
      </c>
      <c r="AM77" s="1">
        <v>8.4768077358603477E-3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85</v>
      </c>
      <c r="AV77">
        <f t="shared" ref="AV77:AV140" si="36">AD77*0.000001/(Q77*0.0001)</f>
        <v>0.83367060343424471</v>
      </c>
      <c r="AW77">
        <f t="shared" ref="AW77:AW140" si="37">(AA77-Z77)/(1000-AA77)*AV77</f>
        <v>2.2491468573379591E-4</v>
      </c>
      <c r="AX77">
        <f t="shared" ref="AX77:AX140" si="38">(V77+273.15)</f>
        <v>304.23391189575193</v>
      </c>
      <c r="AY77">
        <f t="shared" ref="AY77:AY140" si="39">(U77+273.15)</f>
        <v>304.22407951354978</v>
      </c>
      <c r="AZ77">
        <f t="shared" ref="AZ77:AZ140" si="40">(AE77*AQ77+AF77*AR77)*AS77</f>
        <v>2.5756260773027062E-2</v>
      </c>
      <c r="BA77">
        <f t="shared" ref="BA77:BA140" si="41">((AZ77+0.00000010773*(AY77^4-AX77^4))-AW77*44100)/(R77*0.92*2*29.3+0.00000043092*AX77^3)</f>
        <v>-0.11289147920056483</v>
      </c>
      <c r="BB77">
        <f t="shared" ref="BB77:BB140" si="42">0.61365*EXP(17.502*P77/(240.97+P77))</f>
        <v>4.5330078100635358</v>
      </c>
      <c r="BC77">
        <f t="shared" ref="BC77:BC140" si="43">BB77*1000/AG77</f>
        <v>45.598337791909763</v>
      </c>
      <c r="BD77">
        <f t="shared" ref="BD77:BD140" si="44">(BC77-AA77)</f>
        <v>9.7626978382964822</v>
      </c>
      <c r="BE77">
        <f t="shared" ref="BE77:BE140" si="45">IF(J77,V77,(U77+V77)/2)</f>
        <v>31.078995704650879</v>
      </c>
      <c r="BF77">
        <f t="shared" ref="BF77:BF140" si="46">0.61365*EXP(17.502*BE77/(240.97+BE77))</f>
        <v>4.5317381047172907</v>
      </c>
      <c r="BG77">
        <f t="shared" ref="BG77:BG140" si="47">IF(BD77&lt;&gt;0,(1000-(BC77+AA77)/2)/BD77*AW77,0)</f>
        <v>2.2100124427808805E-2</v>
      </c>
      <c r="BH77">
        <f t="shared" ref="BH77:BH140" si="48">AA77*AG77/1000</f>
        <v>3.5624815213587717</v>
      </c>
      <c r="BI77">
        <f t="shared" ref="BI77:BI140" si="49">(BF77-BH77)</f>
        <v>0.96925658335851894</v>
      </c>
      <c r="BJ77">
        <f t="shared" ref="BJ77:BJ140" si="50">1/(1.6/L77+1.37/T77)</f>
        <v>1.3828046155038173E-2</v>
      </c>
      <c r="BK77">
        <f t="shared" ref="BK77:BK140" si="51">M77*AG77*0.001</f>
        <v>47.694086931350469</v>
      </c>
      <c r="BL77">
        <f t="shared" ref="BL77:BL140" si="52">M77/Y77</f>
        <v>1.1429105038837712</v>
      </c>
      <c r="BM77">
        <f t="shared" ref="BM77:BM140" si="53">(1-AW77*AG77/BB77/L77)*100</f>
        <v>77.854713614673599</v>
      </c>
      <c r="BN77">
        <f t="shared" ref="BN77:BN140" si="54">(Y77-K77/(T77/1.35))</f>
        <v>420.21575818746874</v>
      </c>
      <c r="BO77">
        <f t="shared" ref="BO77:BO140" si="55">K77*BM77/100/BN77</f>
        <v>-1.7243454988692876E-3</v>
      </c>
    </row>
    <row r="78" spans="1:67" x14ac:dyDescent="0.25">
      <c r="A78" s="1">
        <v>67</v>
      </c>
      <c r="B78" s="1" t="s">
        <v>152</v>
      </c>
      <c r="C78" s="1" t="s">
        <v>81</v>
      </c>
      <c r="D78" s="1" t="s">
        <v>10</v>
      </c>
      <c r="E78" s="1" t="s">
        <v>10</v>
      </c>
      <c r="F78" s="1" t="s">
        <v>82</v>
      </c>
      <c r="G78" s="1" t="s">
        <v>83</v>
      </c>
      <c r="H78" s="1" t="s">
        <v>84</v>
      </c>
      <c r="I78" s="1">
        <v>1170.9999927803874</v>
      </c>
      <c r="J78" s="1">
        <v>0</v>
      </c>
      <c r="K78">
        <f t="shared" si="28"/>
        <v>-0.90842106149656943</v>
      </c>
      <c r="L78">
        <f t="shared" si="29"/>
        <v>2.22425455550158E-2</v>
      </c>
      <c r="M78">
        <f t="shared" si="30"/>
        <v>478.29256321573735</v>
      </c>
      <c r="N78">
        <f t="shared" si="31"/>
        <v>0.22403879189885256</v>
      </c>
      <c r="O78">
        <f t="shared" si="32"/>
        <v>0.96810942796421084</v>
      </c>
      <c r="P78">
        <f t="shared" si="33"/>
        <v>31.074502944946289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31.071125030517578</v>
      </c>
      <c r="V78" s="1">
        <v>31.074502944946289</v>
      </c>
      <c r="W78" s="1">
        <v>31.002023696899414</v>
      </c>
      <c r="X78" s="1">
        <v>418.81643676757813</v>
      </c>
      <c r="Y78" s="1">
        <v>419.79312133789063</v>
      </c>
      <c r="Z78" s="1">
        <v>35.575824737548828</v>
      </c>
      <c r="AA78" s="1">
        <v>35.834888458251953</v>
      </c>
      <c r="AB78" s="1">
        <v>78.078231811523438</v>
      </c>
      <c r="AC78" s="1">
        <v>78.646797180175781</v>
      </c>
      <c r="AD78" s="1">
        <v>500.28707885742188</v>
      </c>
      <c r="AE78" s="1">
        <v>0.24034574627876282</v>
      </c>
      <c r="AF78" s="1">
        <v>0.13026115298271179</v>
      </c>
      <c r="AG78" s="1">
        <v>99.413414001464844</v>
      </c>
      <c r="AH78" s="1">
        <v>2.1017496585845947</v>
      </c>
      <c r="AI78" s="1">
        <v>0.14076592028141022</v>
      </c>
      <c r="AJ78" s="1">
        <v>1.2747770175337791E-2</v>
      </c>
      <c r="AK78" s="1">
        <v>8.5086924955248833E-3</v>
      </c>
      <c r="AL78" s="1">
        <v>1.6867047175765038E-2</v>
      </c>
      <c r="AM78" s="1">
        <v>8.4768077358603477E-3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85</v>
      </c>
      <c r="AV78">
        <f t="shared" si="36"/>
        <v>0.83381179809570305</v>
      </c>
      <c r="AW78">
        <f t="shared" si="37"/>
        <v>2.2403879189885256E-4</v>
      </c>
      <c r="AX78">
        <f t="shared" si="38"/>
        <v>304.22450294494627</v>
      </c>
      <c r="AY78">
        <f t="shared" si="39"/>
        <v>304.22112503051756</v>
      </c>
      <c r="AZ78">
        <f t="shared" si="40"/>
        <v>3.8455318545058681E-2</v>
      </c>
      <c r="BA78">
        <f t="shared" si="41"/>
        <v>-0.11143109688530814</v>
      </c>
      <c r="BB78">
        <f t="shared" si="42"/>
        <v>4.5305780299607266</v>
      </c>
      <c r="BC78">
        <f t="shared" si="43"/>
        <v>45.573105757075894</v>
      </c>
      <c r="BD78">
        <f t="shared" si="44"/>
        <v>9.7382172988239404</v>
      </c>
      <c r="BE78">
        <f t="shared" si="45"/>
        <v>31.072813987731934</v>
      </c>
      <c r="BF78">
        <f t="shared" si="46"/>
        <v>4.5301419914912273</v>
      </c>
      <c r="BG78">
        <f t="shared" si="47"/>
        <v>2.2069698279104169E-2</v>
      </c>
      <c r="BH78">
        <f t="shared" si="48"/>
        <v>3.5624686019965157</v>
      </c>
      <c r="BI78">
        <f t="shared" si="49"/>
        <v>0.9676733894947116</v>
      </c>
      <c r="BJ78">
        <f t="shared" si="50"/>
        <v>1.38089872257048E-2</v>
      </c>
      <c r="BK78">
        <f t="shared" si="51"/>
        <v>47.548696600787899</v>
      </c>
      <c r="BL78">
        <f t="shared" si="52"/>
        <v>1.1393530262987817</v>
      </c>
      <c r="BM78">
        <f t="shared" si="53"/>
        <v>77.898074681156871</v>
      </c>
      <c r="BN78">
        <f t="shared" si="54"/>
        <v>420.22494120359727</v>
      </c>
      <c r="BO78">
        <f t="shared" si="55"/>
        <v>-1.6839612491280135E-3</v>
      </c>
    </row>
    <row r="79" spans="1:67" x14ac:dyDescent="0.25">
      <c r="A79" s="1">
        <v>68</v>
      </c>
      <c r="B79" s="1" t="s">
        <v>153</v>
      </c>
      <c r="C79" s="1" t="s">
        <v>81</v>
      </c>
      <c r="D79" s="1" t="s">
        <v>10</v>
      </c>
      <c r="E79" s="1" t="s">
        <v>10</v>
      </c>
      <c r="F79" s="1" t="s">
        <v>82</v>
      </c>
      <c r="G79" s="1" t="s">
        <v>83</v>
      </c>
      <c r="H79" s="1" t="s">
        <v>84</v>
      </c>
      <c r="I79" s="1">
        <v>1175.9999926686287</v>
      </c>
      <c r="J79" s="1">
        <v>0</v>
      </c>
      <c r="K79">
        <f t="shared" si="28"/>
        <v>-0.84395363978024363</v>
      </c>
      <c r="L79">
        <f t="shared" si="29"/>
        <v>2.181230733728811E-2</v>
      </c>
      <c r="M79">
        <f t="shared" si="30"/>
        <v>474.8846980094944</v>
      </c>
      <c r="N79">
        <f t="shared" si="31"/>
        <v>0.21979663721188217</v>
      </c>
      <c r="O79">
        <f t="shared" si="32"/>
        <v>0.96836669844539136</v>
      </c>
      <c r="P79">
        <f t="shared" si="33"/>
        <v>31.072624206542969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31.072460174560547</v>
      </c>
      <c r="V79" s="1">
        <v>31.072624206542969</v>
      </c>
      <c r="W79" s="1">
        <v>31.026096343994141</v>
      </c>
      <c r="X79" s="1">
        <v>418.92959594726563</v>
      </c>
      <c r="Y79" s="1">
        <v>419.8310546875</v>
      </c>
      <c r="Z79" s="1">
        <v>35.573493957519531</v>
      </c>
      <c r="AA79" s="1">
        <v>35.827644348144531</v>
      </c>
      <c r="AB79" s="1">
        <v>78.066688537597656</v>
      </c>
      <c r="AC79" s="1">
        <v>78.624427795410156</v>
      </c>
      <c r="AD79" s="1">
        <v>500.30654907226563</v>
      </c>
      <c r="AE79" s="1">
        <v>0.2199338972568512</v>
      </c>
      <c r="AF79" s="1">
        <v>2.9980044811964035E-2</v>
      </c>
      <c r="AG79" s="1">
        <v>99.412796020507813</v>
      </c>
      <c r="AH79" s="1">
        <v>2.1017496585845947</v>
      </c>
      <c r="AI79" s="1">
        <v>0.14076592028141022</v>
      </c>
      <c r="AJ79" s="1">
        <v>1.2747770175337791E-2</v>
      </c>
      <c r="AK79" s="1">
        <v>8.5086924955248833E-3</v>
      </c>
      <c r="AL79" s="1">
        <v>1.6867047175765038E-2</v>
      </c>
      <c r="AM79" s="1">
        <v>8.4768077358603477E-3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85</v>
      </c>
      <c r="AV79">
        <f t="shared" si="36"/>
        <v>0.83384424845377592</v>
      </c>
      <c r="AW79">
        <f t="shared" si="37"/>
        <v>2.1979663721188216E-4</v>
      </c>
      <c r="AX79">
        <f t="shared" si="38"/>
        <v>304.22262420654295</v>
      </c>
      <c r="AY79">
        <f t="shared" si="39"/>
        <v>304.22246017456052</v>
      </c>
      <c r="AZ79">
        <f t="shared" si="40"/>
        <v>3.5189422774551282E-2</v>
      </c>
      <c r="BA79">
        <f t="shared" si="41"/>
        <v>-0.1089191206604346</v>
      </c>
      <c r="BB79">
        <f t="shared" si="42"/>
        <v>4.5300929979227833</v>
      </c>
      <c r="BC79">
        <f t="shared" si="43"/>
        <v>45.568510083835413</v>
      </c>
      <c r="BD79">
        <f t="shared" si="44"/>
        <v>9.7408657356908819</v>
      </c>
      <c r="BE79">
        <f t="shared" si="45"/>
        <v>31.072542190551758</v>
      </c>
      <c r="BF79">
        <f t="shared" si="46"/>
        <v>4.530071824965674</v>
      </c>
      <c r="BG79">
        <f t="shared" si="47"/>
        <v>2.1646057180138636E-2</v>
      </c>
      <c r="BH79">
        <f t="shared" si="48"/>
        <v>3.5617262994773919</v>
      </c>
      <c r="BI79">
        <f t="shared" si="49"/>
        <v>0.96834552548828201</v>
      </c>
      <c r="BJ79">
        <f t="shared" si="50"/>
        <v>1.3543624689243987E-2</v>
      </c>
      <c r="BK79">
        <f t="shared" si="51"/>
        <v>47.209615616478317</v>
      </c>
      <c r="BL79">
        <f t="shared" si="52"/>
        <v>1.1311328514346644</v>
      </c>
      <c r="BM79">
        <f t="shared" si="53"/>
        <v>77.886646614278902</v>
      </c>
      <c r="BN79">
        <f t="shared" si="54"/>
        <v>420.23222982845516</v>
      </c>
      <c r="BO79">
        <f t="shared" si="55"/>
        <v>-1.5641998455766068E-3</v>
      </c>
    </row>
    <row r="80" spans="1:67" x14ac:dyDescent="0.25">
      <c r="A80" s="1">
        <v>69</v>
      </c>
      <c r="B80" s="1" t="s">
        <v>154</v>
      </c>
      <c r="C80" s="1" t="s">
        <v>81</v>
      </c>
      <c r="D80" s="1" t="s">
        <v>10</v>
      </c>
      <c r="E80" s="1" t="s">
        <v>10</v>
      </c>
      <c r="F80" s="1" t="s">
        <v>82</v>
      </c>
      <c r="G80" s="1" t="s">
        <v>83</v>
      </c>
      <c r="H80" s="1" t="s">
        <v>84</v>
      </c>
      <c r="I80" s="1">
        <v>1180.99999255687</v>
      </c>
      <c r="J80" s="1">
        <v>0</v>
      </c>
      <c r="K80">
        <f t="shared" si="28"/>
        <v>-0.82399854172379161</v>
      </c>
      <c r="L80">
        <f t="shared" si="29"/>
        <v>2.2385370722885871E-2</v>
      </c>
      <c r="M80">
        <f t="shared" si="30"/>
        <v>472.10091400216533</v>
      </c>
      <c r="N80">
        <f t="shared" si="31"/>
        <v>0.22572739671500083</v>
      </c>
      <c r="O80">
        <f t="shared" si="32"/>
        <v>0.9692283707009044</v>
      </c>
      <c r="P80">
        <f t="shared" si="33"/>
        <v>31.078117370605469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31.079774856567383</v>
      </c>
      <c r="V80" s="1">
        <v>31.078117370605469</v>
      </c>
      <c r="W80" s="1">
        <v>31.042295455932617</v>
      </c>
      <c r="X80" s="1">
        <v>419.17861938476563</v>
      </c>
      <c r="Y80" s="1">
        <v>420.053466796875</v>
      </c>
      <c r="Z80" s="1">
        <v>35.571868896484375</v>
      </c>
      <c r="AA80" s="1">
        <v>35.832984924316406</v>
      </c>
      <c r="AB80" s="1">
        <v>78.031150817871094</v>
      </c>
      <c r="AC80" s="1">
        <v>78.60394287109375</v>
      </c>
      <c r="AD80" s="1">
        <v>500.09701538085938</v>
      </c>
      <c r="AE80" s="1">
        <v>0.10203099995851517</v>
      </c>
      <c r="AF80" s="1">
        <v>9.3041351065039635E-3</v>
      </c>
      <c r="AG80" s="1">
        <v>99.41351318359375</v>
      </c>
      <c r="AH80" s="1">
        <v>2.1017496585845947</v>
      </c>
      <c r="AI80" s="1">
        <v>0.14076592028141022</v>
      </c>
      <c r="AJ80" s="1">
        <v>1.2747770175337791E-2</v>
      </c>
      <c r="AK80" s="1">
        <v>8.5086924955248833E-3</v>
      </c>
      <c r="AL80" s="1">
        <v>1.6867047175765038E-2</v>
      </c>
      <c r="AM80" s="1">
        <v>8.4768077358603477E-3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85</v>
      </c>
      <c r="AV80">
        <f t="shared" si="36"/>
        <v>0.83349502563476552</v>
      </c>
      <c r="AW80">
        <f t="shared" si="37"/>
        <v>2.2572739671500083E-4</v>
      </c>
      <c r="AX80">
        <f t="shared" si="38"/>
        <v>304.22811737060545</v>
      </c>
      <c r="AY80">
        <f t="shared" si="39"/>
        <v>304.22977485656736</v>
      </c>
      <c r="AZ80">
        <f t="shared" si="40"/>
        <v>1.6324959628471136E-2</v>
      </c>
      <c r="BA80">
        <f t="shared" si="41"/>
        <v>-0.11183084732043737</v>
      </c>
      <c r="BB80">
        <f t="shared" si="42"/>
        <v>4.5315112898819496</v>
      </c>
      <c r="BC80">
        <f t="shared" si="43"/>
        <v>45.582447946621677</v>
      </c>
      <c r="BD80">
        <f t="shared" si="44"/>
        <v>9.749463022305271</v>
      </c>
      <c r="BE80">
        <f t="shared" si="45"/>
        <v>31.078946113586426</v>
      </c>
      <c r="BF80">
        <f t="shared" si="46"/>
        <v>4.5317252984045764</v>
      </c>
      <c r="BG80">
        <f t="shared" si="47"/>
        <v>2.221030526116188E-2</v>
      </c>
      <c r="BH80">
        <f t="shared" si="48"/>
        <v>3.5622829191810452</v>
      </c>
      <c r="BI80">
        <f t="shared" si="49"/>
        <v>0.96944237922353116</v>
      </c>
      <c r="BJ80">
        <f t="shared" si="50"/>
        <v>1.3897063883806517E-2</v>
      </c>
      <c r="BK80">
        <f t="shared" si="51"/>
        <v>46.933210438140925</v>
      </c>
      <c r="BL80">
        <f t="shared" si="52"/>
        <v>1.1239067197854098</v>
      </c>
      <c r="BM80">
        <f t="shared" si="53"/>
        <v>77.878104465297127</v>
      </c>
      <c r="BN80">
        <f t="shared" si="54"/>
        <v>420.44515623992186</v>
      </c>
      <c r="BO80">
        <f t="shared" si="55"/>
        <v>-1.5262738447389627E-3</v>
      </c>
    </row>
    <row r="81" spans="1:67" x14ac:dyDescent="0.25">
      <c r="A81" s="1">
        <v>70</v>
      </c>
      <c r="B81" s="1" t="s">
        <v>155</v>
      </c>
      <c r="C81" s="1" t="s">
        <v>81</v>
      </c>
      <c r="D81" s="1" t="s">
        <v>10</v>
      </c>
      <c r="E81" s="1" t="s">
        <v>10</v>
      </c>
      <c r="F81" s="1" t="s">
        <v>82</v>
      </c>
      <c r="G81" s="1" t="s">
        <v>83</v>
      </c>
      <c r="H81" s="1" t="s">
        <v>84</v>
      </c>
      <c r="I81" s="1">
        <v>1186.4999924339354</v>
      </c>
      <c r="J81" s="1">
        <v>0</v>
      </c>
      <c r="K81">
        <f t="shared" si="28"/>
        <v>-0.93869820523159797</v>
      </c>
      <c r="L81">
        <f t="shared" si="29"/>
        <v>2.2104264799860125E-2</v>
      </c>
      <c r="M81">
        <f t="shared" si="30"/>
        <v>481.2880845586331</v>
      </c>
      <c r="N81">
        <f t="shared" si="31"/>
        <v>0.22285887165856683</v>
      </c>
      <c r="O81">
        <f t="shared" si="32"/>
        <v>0.9689924543993973</v>
      </c>
      <c r="P81">
        <f t="shared" si="33"/>
        <v>31.078575134277344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31.085346221923828</v>
      </c>
      <c r="V81" s="1">
        <v>31.078575134277344</v>
      </c>
      <c r="W81" s="1">
        <v>31.036666870117188</v>
      </c>
      <c r="X81" s="1">
        <v>419.19439697265625</v>
      </c>
      <c r="Y81" s="1">
        <v>420.2080078125</v>
      </c>
      <c r="Z81" s="1">
        <v>35.578487396240234</v>
      </c>
      <c r="AA81" s="1">
        <v>35.836219787597656</v>
      </c>
      <c r="AB81" s="1">
        <v>78.021614074707031</v>
      </c>
      <c r="AC81" s="1">
        <v>78.586807250976563</v>
      </c>
      <c r="AD81" s="1">
        <v>500.22222900390625</v>
      </c>
      <c r="AE81" s="1">
        <v>0.22220754623413086</v>
      </c>
      <c r="AF81" s="1">
        <v>7.6502963900566101E-2</v>
      </c>
      <c r="AG81" s="1">
        <v>99.414421081542969</v>
      </c>
      <c r="AH81" s="1">
        <v>2.1017496585845947</v>
      </c>
      <c r="AI81" s="1">
        <v>0.14076592028141022</v>
      </c>
      <c r="AJ81" s="1">
        <v>1.2747770175337791E-2</v>
      </c>
      <c r="AK81" s="1">
        <v>8.5086924955248833E-3</v>
      </c>
      <c r="AL81" s="1">
        <v>1.6867047175765038E-2</v>
      </c>
      <c r="AM81" s="1">
        <v>8.4768077358603477E-3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85</v>
      </c>
      <c r="AV81">
        <f t="shared" si="36"/>
        <v>0.8337037150065103</v>
      </c>
      <c r="AW81">
        <f t="shared" si="37"/>
        <v>2.2285887165856682E-4</v>
      </c>
      <c r="AX81">
        <f t="shared" si="38"/>
        <v>304.22857513427732</v>
      </c>
      <c r="AY81">
        <f t="shared" si="39"/>
        <v>304.23534622192381</v>
      </c>
      <c r="AZ81">
        <f t="shared" si="40"/>
        <v>3.5553206602784826E-2</v>
      </c>
      <c r="BA81">
        <f t="shared" si="41"/>
        <v>-0.10948797756046211</v>
      </c>
      <c r="BB81">
        <f t="shared" si="42"/>
        <v>4.531629498334353</v>
      </c>
      <c r="BC81">
        <f t="shared" si="43"/>
        <v>45.583220714199626</v>
      </c>
      <c r="BD81">
        <f t="shared" si="44"/>
        <v>9.7470009266019701</v>
      </c>
      <c r="BE81">
        <f t="shared" si="45"/>
        <v>31.081960678100586</v>
      </c>
      <c r="BF81">
        <f t="shared" si="46"/>
        <v>4.5325038317350188</v>
      </c>
      <c r="BG81">
        <f t="shared" si="47"/>
        <v>2.1933551760977055E-2</v>
      </c>
      <c r="BH81">
        <f t="shared" si="48"/>
        <v>3.5626370439349557</v>
      </c>
      <c r="BI81">
        <f t="shared" si="49"/>
        <v>0.96986678780006308</v>
      </c>
      <c r="BJ81">
        <f t="shared" si="50"/>
        <v>1.3723705812295778E-2</v>
      </c>
      <c r="BK81">
        <f t="shared" si="51"/>
        <v>47.846976299841209</v>
      </c>
      <c r="BL81">
        <f t="shared" si="52"/>
        <v>1.1453567652461005</v>
      </c>
      <c r="BM81">
        <f t="shared" si="53"/>
        <v>77.881847636312202</v>
      </c>
      <c r="BN81">
        <f t="shared" si="54"/>
        <v>420.65421998227771</v>
      </c>
      <c r="BO81">
        <f t="shared" si="55"/>
        <v>-1.7379488217046076E-3</v>
      </c>
    </row>
    <row r="82" spans="1:67" x14ac:dyDescent="0.25">
      <c r="A82" s="1">
        <v>71</v>
      </c>
      <c r="B82" s="1" t="s">
        <v>156</v>
      </c>
      <c r="C82" s="1" t="s">
        <v>81</v>
      </c>
      <c r="D82" s="1" t="s">
        <v>10</v>
      </c>
      <c r="E82" s="1" t="s">
        <v>10</v>
      </c>
      <c r="F82" s="1" t="s">
        <v>82</v>
      </c>
      <c r="G82" s="1" t="s">
        <v>83</v>
      </c>
      <c r="H82" s="1" t="s">
        <v>84</v>
      </c>
      <c r="I82" s="1">
        <v>1191.4999923221767</v>
      </c>
      <c r="J82" s="1">
        <v>0</v>
      </c>
      <c r="K82">
        <f t="shared" si="28"/>
        <v>-0.92614983191524836</v>
      </c>
      <c r="L82">
        <f t="shared" si="29"/>
        <v>2.2534991663315442E-2</v>
      </c>
      <c r="M82">
        <f t="shared" si="30"/>
        <v>479.08569099907578</v>
      </c>
      <c r="N82">
        <f t="shared" si="31"/>
        <v>0.2276068067011158</v>
      </c>
      <c r="O82">
        <f t="shared" si="32"/>
        <v>0.97085536965182495</v>
      </c>
      <c r="P82">
        <f t="shared" si="33"/>
        <v>31.085453033447266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31.086156845092773</v>
      </c>
      <c r="V82" s="1">
        <v>31.085453033447266</v>
      </c>
      <c r="W82" s="1">
        <v>31.018444061279297</v>
      </c>
      <c r="X82" s="1">
        <v>419.2012939453125</v>
      </c>
      <c r="Y82" s="1">
        <v>420.19732666015625</v>
      </c>
      <c r="Z82" s="1">
        <v>35.572269439697266</v>
      </c>
      <c r="AA82" s="1">
        <v>35.835456848144531</v>
      </c>
      <c r="AB82" s="1">
        <v>78.004135131835938</v>
      </c>
      <c r="AC82" s="1">
        <v>78.581260681152344</v>
      </c>
      <c r="AD82" s="1">
        <v>500.29083251953125</v>
      </c>
      <c r="AE82" s="1">
        <v>0.17458358407020569</v>
      </c>
      <c r="AF82" s="1">
        <v>1.0337760904803872E-3</v>
      </c>
      <c r="AG82" s="1">
        <v>99.41412353515625</v>
      </c>
      <c r="AH82" s="1">
        <v>2.1017496585845947</v>
      </c>
      <c r="AI82" s="1">
        <v>0.14076592028141022</v>
      </c>
      <c r="AJ82" s="1">
        <v>1.2747770175337791E-2</v>
      </c>
      <c r="AK82" s="1">
        <v>8.5086924955248833E-3</v>
      </c>
      <c r="AL82" s="1">
        <v>1.6867047175765038E-2</v>
      </c>
      <c r="AM82" s="1">
        <v>8.4768077358603477E-3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85</v>
      </c>
      <c r="AV82">
        <f t="shared" si="36"/>
        <v>0.83381805419921862</v>
      </c>
      <c r="AW82">
        <f t="shared" si="37"/>
        <v>2.2760680670111581E-4</v>
      </c>
      <c r="AX82">
        <f t="shared" si="38"/>
        <v>304.23545303344724</v>
      </c>
      <c r="AY82">
        <f t="shared" si="39"/>
        <v>304.23615684509275</v>
      </c>
      <c r="AZ82">
        <f t="shared" si="40"/>
        <v>2.7933372826873359E-2</v>
      </c>
      <c r="BA82">
        <f t="shared" si="41"/>
        <v>-0.11276383728895141</v>
      </c>
      <c r="BB82">
        <f t="shared" si="42"/>
        <v>4.5334059036920262</v>
      </c>
      <c r="BC82">
        <f t="shared" si="43"/>
        <v>45.601225887072857</v>
      </c>
      <c r="BD82">
        <f t="shared" si="44"/>
        <v>9.765769038928326</v>
      </c>
      <c r="BE82">
        <f t="shared" si="45"/>
        <v>31.08580493927002</v>
      </c>
      <c r="BF82">
        <f t="shared" si="46"/>
        <v>4.533496809292088</v>
      </c>
      <c r="BG82">
        <f t="shared" si="47"/>
        <v>2.2357587423778403E-2</v>
      </c>
      <c r="BH82">
        <f t="shared" si="48"/>
        <v>3.5625505340402013</v>
      </c>
      <c r="BI82">
        <f t="shared" si="49"/>
        <v>0.9709462752518867</v>
      </c>
      <c r="BJ82">
        <f t="shared" si="50"/>
        <v>1.3989323242007749E-2</v>
      </c>
      <c r="BK82">
        <f t="shared" si="51"/>
        <v>47.627884068907811</v>
      </c>
      <c r="BL82">
        <f t="shared" si="52"/>
        <v>1.1401445478175227</v>
      </c>
      <c r="BM82">
        <f t="shared" si="53"/>
        <v>77.851142647484423</v>
      </c>
      <c r="BN82">
        <f t="shared" si="54"/>
        <v>420.63757393423748</v>
      </c>
      <c r="BO82">
        <f t="shared" si="55"/>
        <v>-1.7141079909482868E-3</v>
      </c>
    </row>
    <row r="83" spans="1:67" x14ac:dyDescent="0.25">
      <c r="A83" s="1">
        <v>72</v>
      </c>
      <c r="B83" s="1" t="s">
        <v>157</v>
      </c>
      <c r="C83" s="1" t="s">
        <v>81</v>
      </c>
      <c r="D83" s="1" t="s">
        <v>10</v>
      </c>
      <c r="E83" s="1" t="s">
        <v>10</v>
      </c>
      <c r="F83" s="1" t="s">
        <v>82</v>
      </c>
      <c r="G83" s="1" t="s">
        <v>83</v>
      </c>
      <c r="H83" s="1" t="s">
        <v>84</v>
      </c>
      <c r="I83" s="1">
        <v>1196.499992210418</v>
      </c>
      <c r="J83" s="1">
        <v>0</v>
      </c>
      <c r="K83">
        <f t="shared" si="28"/>
        <v>-1.0856946239863796</v>
      </c>
      <c r="L83">
        <f t="shared" si="29"/>
        <v>2.1715580379168379E-2</v>
      </c>
      <c r="M83">
        <f t="shared" si="30"/>
        <v>493.1794760790097</v>
      </c>
      <c r="N83">
        <f t="shared" si="31"/>
        <v>0.21937354835624509</v>
      </c>
      <c r="O83">
        <f t="shared" si="32"/>
        <v>0.97077899403493983</v>
      </c>
      <c r="P83">
        <f t="shared" si="33"/>
        <v>31.083429336547852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31.080680847167969</v>
      </c>
      <c r="V83" s="1">
        <v>31.083429336547852</v>
      </c>
      <c r="W83" s="1">
        <v>31.010322570800781</v>
      </c>
      <c r="X83" s="1">
        <v>418.89950561523438</v>
      </c>
      <c r="Y83" s="1">
        <v>420.091064453125</v>
      </c>
      <c r="Z83" s="1">
        <v>35.577060699462891</v>
      </c>
      <c r="AA83" s="1">
        <v>35.830730438232422</v>
      </c>
      <c r="AB83" s="1">
        <v>78.039512634277344</v>
      </c>
      <c r="AC83" s="1">
        <v>78.595939636230469</v>
      </c>
      <c r="AD83" s="1">
        <v>500.28805541992188</v>
      </c>
      <c r="AE83" s="1">
        <v>0.20858669281005859</v>
      </c>
      <c r="AF83" s="1">
        <v>4.1349727660417557E-2</v>
      </c>
      <c r="AG83" s="1">
        <v>99.414779663085938</v>
      </c>
      <c r="AH83" s="1">
        <v>2.1017496585845947</v>
      </c>
      <c r="AI83" s="1">
        <v>0.14076592028141022</v>
      </c>
      <c r="AJ83" s="1">
        <v>1.2747770175337791E-2</v>
      </c>
      <c r="AK83" s="1">
        <v>8.5086924955248833E-3</v>
      </c>
      <c r="AL83" s="1">
        <v>1.6867047175765038E-2</v>
      </c>
      <c r="AM83" s="1">
        <v>8.4768077358603477E-3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85</v>
      </c>
      <c r="AV83">
        <f t="shared" si="36"/>
        <v>0.83381342569986971</v>
      </c>
      <c r="AW83">
        <f t="shared" si="37"/>
        <v>2.193735483562451E-4</v>
      </c>
      <c r="AX83">
        <f t="shared" si="38"/>
        <v>304.23342933654783</v>
      </c>
      <c r="AY83">
        <f t="shared" si="39"/>
        <v>304.23068084716795</v>
      </c>
      <c r="AZ83">
        <f t="shared" si="40"/>
        <v>3.3373870103645231E-2</v>
      </c>
      <c r="BA83">
        <f t="shared" si="41"/>
        <v>-0.10908122634115108</v>
      </c>
      <c r="BB83">
        <f t="shared" si="42"/>
        <v>4.5328831657192428</v>
      </c>
      <c r="BC83">
        <f t="shared" si="43"/>
        <v>45.595666771893114</v>
      </c>
      <c r="BD83">
        <f t="shared" si="44"/>
        <v>9.7649363336606925</v>
      </c>
      <c r="BE83">
        <f t="shared" si="45"/>
        <v>31.08205509185791</v>
      </c>
      <c r="BF83">
        <f t="shared" si="46"/>
        <v>4.5325282166595313</v>
      </c>
      <c r="BG83">
        <f t="shared" si="47"/>
        <v>2.1550795860071841E-2</v>
      </c>
      <c r="BH83">
        <f t="shared" si="48"/>
        <v>3.5621041716843029</v>
      </c>
      <c r="BI83">
        <f t="shared" si="49"/>
        <v>0.97042404497522838</v>
      </c>
      <c r="BJ83">
        <f t="shared" si="50"/>
        <v>1.3483955972227894E-2</v>
      </c>
      <c r="BK83">
        <f t="shared" si="51"/>
        <v>49.029328948750909</v>
      </c>
      <c r="BL83">
        <f t="shared" si="52"/>
        <v>1.173982304815341</v>
      </c>
      <c r="BM83">
        <f t="shared" si="53"/>
        <v>77.844107566572177</v>
      </c>
      <c r="BN83">
        <f t="shared" si="54"/>
        <v>420.60715168029236</v>
      </c>
      <c r="BO83">
        <f t="shared" si="55"/>
        <v>-2.0093554937526481E-3</v>
      </c>
    </row>
    <row r="84" spans="1:67" x14ac:dyDescent="0.25">
      <c r="A84" s="1">
        <v>73</v>
      </c>
      <c r="B84" s="1" t="s">
        <v>158</v>
      </c>
      <c r="C84" s="1" t="s">
        <v>81</v>
      </c>
      <c r="D84" s="1" t="s">
        <v>10</v>
      </c>
      <c r="E84" s="1" t="s">
        <v>10</v>
      </c>
      <c r="F84" s="1" t="s">
        <v>82</v>
      </c>
      <c r="G84" s="1" t="s">
        <v>83</v>
      </c>
      <c r="H84" s="1" t="s">
        <v>84</v>
      </c>
      <c r="I84" s="1">
        <v>1201.9999920874834</v>
      </c>
      <c r="J84" s="1">
        <v>0</v>
      </c>
      <c r="K84">
        <f t="shared" si="28"/>
        <v>-1.1064857247130269</v>
      </c>
      <c r="L84">
        <f t="shared" si="29"/>
        <v>2.1791940965782113E-2</v>
      </c>
      <c r="M84">
        <f t="shared" si="30"/>
        <v>494.33094609400678</v>
      </c>
      <c r="N84">
        <f t="shared" si="31"/>
        <v>0.22008067779376631</v>
      </c>
      <c r="O84">
        <f t="shared" si="32"/>
        <v>0.97051914801223571</v>
      </c>
      <c r="P84">
        <f t="shared" si="33"/>
        <v>31.082799911499023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31.079336166381836</v>
      </c>
      <c r="V84" s="1">
        <v>31.082799911499023</v>
      </c>
      <c r="W84" s="1">
        <v>31.014430999755859</v>
      </c>
      <c r="X84" s="1">
        <v>418.77615356445313</v>
      </c>
      <c r="Y84" s="1">
        <v>419.99285888671875</v>
      </c>
      <c r="Z84" s="1">
        <v>35.577201843261719</v>
      </c>
      <c r="AA84" s="1">
        <v>35.831802368164063</v>
      </c>
      <c r="AB84" s="1">
        <v>78.04559326171875</v>
      </c>
      <c r="AC84" s="1">
        <v>78.604110717773438</v>
      </c>
      <c r="AD84" s="1">
        <v>500.06524658203125</v>
      </c>
      <c r="AE84" s="1">
        <v>0.15947127342224121</v>
      </c>
      <c r="AF84" s="1">
        <v>0.10234586149454117</v>
      </c>
      <c r="AG84" s="1">
        <v>99.414520263671875</v>
      </c>
      <c r="AH84" s="1">
        <v>2.1017496585845947</v>
      </c>
      <c r="AI84" s="1">
        <v>0.14076592028141022</v>
      </c>
      <c r="AJ84" s="1">
        <v>1.2747770175337791E-2</v>
      </c>
      <c r="AK84" s="1">
        <v>8.5086924955248833E-3</v>
      </c>
      <c r="AL84" s="1">
        <v>1.6867047175765038E-2</v>
      </c>
      <c r="AM84" s="1">
        <v>8.4768077358603477E-3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85</v>
      </c>
      <c r="AV84">
        <f t="shared" si="36"/>
        <v>0.83344207763671863</v>
      </c>
      <c r="AW84">
        <f t="shared" si="37"/>
        <v>2.2008067779376631E-4</v>
      </c>
      <c r="AX84">
        <f t="shared" si="38"/>
        <v>304.232799911499</v>
      </c>
      <c r="AY84">
        <f t="shared" si="39"/>
        <v>304.22933616638181</v>
      </c>
      <c r="AZ84">
        <f t="shared" si="40"/>
        <v>2.5515403177244877E-2</v>
      </c>
      <c r="BA84">
        <f t="shared" si="41"/>
        <v>-0.10961939411825115</v>
      </c>
      <c r="BB84">
        <f t="shared" si="42"/>
        <v>4.532720590625968</v>
      </c>
      <c r="BC84">
        <f t="shared" si="43"/>
        <v>45.594150417907493</v>
      </c>
      <c r="BD84">
        <f t="shared" si="44"/>
        <v>9.7623480497434301</v>
      </c>
      <c r="BE84">
        <f t="shared" si="45"/>
        <v>31.08106803894043</v>
      </c>
      <c r="BF84">
        <f t="shared" si="46"/>
        <v>4.5322732890049107</v>
      </c>
      <c r="BG84">
        <f t="shared" si="47"/>
        <v>2.162599994165686E-2</v>
      </c>
      <c r="BH84">
        <f t="shared" si="48"/>
        <v>3.5622014426137323</v>
      </c>
      <c r="BI84">
        <f t="shared" si="49"/>
        <v>0.97007184639117838</v>
      </c>
      <c r="BJ84">
        <f t="shared" si="50"/>
        <v>1.3531061413332213E-2</v>
      </c>
      <c r="BK84">
        <f t="shared" si="51"/>
        <v>49.143673857422726</v>
      </c>
      <c r="BL84">
        <f t="shared" si="52"/>
        <v>1.1769984551745405</v>
      </c>
      <c r="BM84">
        <f t="shared" si="53"/>
        <v>77.849839701884932</v>
      </c>
      <c r="BN84">
        <f t="shared" si="54"/>
        <v>420.51882920742526</v>
      </c>
      <c r="BO84">
        <f t="shared" si="55"/>
        <v>-2.04841567888138E-3</v>
      </c>
    </row>
    <row r="85" spans="1:67" x14ac:dyDescent="0.25">
      <c r="A85" s="1">
        <v>74</v>
      </c>
      <c r="B85" s="1" t="s">
        <v>159</v>
      </c>
      <c r="C85" s="1" t="s">
        <v>81</v>
      </c>
      <c r="D85" s="1" t="s">
        <v>10</v>
      </c>
      <c r="E85" s="1" t="s">
        <v>10</v>
      </c>
      <c r="F85" s="1" t="s">
        <v>82</v>
      </c>
      <c r="G85" s="1" t="s">
        <v>83</v>
      </c>
      <c r="H85" s="1" t="s">
        <v>84</v>
      </c>
      <c r="I85" s="1">
        <v>1206.9999919757247</v>
      </c>
      <c r="J85" s="1">
        <v>0</v>
      </c>
      <c r="K85">
        <f t="shared" si="28"/>
        <v>-0.96336366712529908</v>
      </c>
      <c r="L85">
        <f t="shared" si="29"/>
        <v>2.1589552474478635E-2</v>
      </c>
      <c r="M85">
        <f t="shared" si="30"/>
        <v>484.32682150046713</v>
      </c>
      <c r="N85">
        <f t="shared" si="31"/>
        <v>0.21839422910368128</v>
      </c>
      <c r="O85">
        <f t="shared" si="32"/>
        <v>0.97203871685795074</v>
      </c>
      <c r="P85">
        <f t="shared" si="33"/>
        <v>31.088628768920898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31.081150054931641</v>
      </c>
      <c r="V85" s="1">
        <v>31.088628768920898</v>
      </c>
      <c r="W85" s="1">
        <v>31.018774032592773</v>
      </c>
      <c r="X85" s="1">
        <v>418.78683471679688</v>
      </c>
      <c r="Y85" s="1">
        <v>419.8319091796875</v>
      </c>
      <c r="Z85" s="1">
        <v>35.579044342041016</v>
      </c>
      <c r="AA85" s="1">
        <v>35.831501007080078</v>
      </c>
      <c r="AB85" s="1">
        <v>78.041923522949219</v>
      </c>
      <c r="AC85" s="1">
        <v>78.595680236816406</v>
      </c>
      <c r="AD85" s="1">
        <v>500.44747924804688</v>
      </c>
      <c r="AE85" s="1">
        <v>0.25847578048706055</v>
      </c>
      <c r="AF85" s="1">
        <v>1.0337816551327705E-2</v>
      </c>
      <c r="AG85" s="1">
        <v>99.414970397949219</v>
      </c>
      <c r="AH85" s="1">
        <v>2.1017496585845947</v>
      </c>
      <c r="AI85" s="1">
        <v>0.14076592028141022</v>
      </c>
      <c r="AJ85" s="1">
        <v>1.2747770175337791E-2</v>
      </c>
      <c r="AK85" s="1">
        <v>8.5086924955248833E-3</v>
      </c>
      <c r="AL85" s="1">
        <v>1.6867047175765038E-2</v>
      </c>
      <c r="AM85" s="1">
        <v>8.4768077358603477E-3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85</v>
      </c>
      <c r="AV85">
        <f t="shared" si="36"/>
        <v>0.834079132080078</v>
      </c>
      <c r="AW85">
        <f t="shared" si="37"/>
        <v>2.1839422910368127E-4</v>
      </c>
      <c r="AX85">
        <f t="shared" si="38"/>
        <v>304.23862876892088</v>
      </c>
      <c r="AY85">
        <f t="shared" si="39"/>
        <v>304.23115005493162</v>
      </c>
      <c r="AZ85">
        <f t="shared" si="40"/>
        <v>4.1356123953548263E-2</v>
      </c>
      <c r="BA85">
        <f t="shared" si="41"/>
        <v>-0.10915070409794767</v>
      </c>
      <c r="BB85">
        <f t="shared" si="42"/>
        <v>4.5342263287909041</v>
      </c>
      <c r="BC85">
        <f t="shared" si="43"/>
        <v>45.609089965432801</v>
      </c>
      <c r="BD85">
        <f t="shared" si="44"/>
        <v>9.7775889583527231</v>
      </c>
      <c r="BE85">
        <f t="shared" si="45"/>
        <v>31.08488941192627</v>
      </c>
      <c r="BF85">
        <f t="shared" si="46"/>
        <v>4.5332603102257103</v>
      </c>
      <c r="BG85">
        <f t="shared" si="47"/>
        <v>2.1426667909077438E-2</v>
      </c>
      <c r="BH85">
        <f t="shared" si="48"/>
        <v>3.5621876119329534</v>
      </c>
      <c r="BI85">
        <f t="shared" si="49"/>
        <v>0.97107269829275689</v>
      </c>
      <c r="BJ85">
        <f t="shared" si="50"/>
        <v>1.3406206963081566E-2</v>
      </c>
      <c r="BK85">
        <f t="shared" si="51"/>
        <v>48.149336622401776</v>
      </c>
      <c r="BL85">
        <f t="shared" si="52"/>
        <v>1.1536207965868928</v>
      </c>
      <c r="BM85">
        <f t="shared" si="53"/>
        <v>77.820788038592681</v>
      </c>
      <c r="BN85">
        <f t="shared" si="54"/>
        <v>420.28984612874871</v>
      </c>
      <c r="BO85">
        <f t="shared" si="55"/>
        <v>-1.7837623353021369E-3</v>
      </c>
    </row>
    <row r="86" spans="1:67" x14ac:dyDescent="0.25">
      <c r="A86" s="1">
        <v>75</v>
      </c>
      <c r="B86" s="1" t="s">
        <v>160</v>
      </c>
      <c r="C86" s="1" t="s">
        <v>81</v>
      </c>
      <c r="D86" s="1" t="s">
        <v>10</v>
      </c>
      <c r="E86" s="1" t="s">
        <v>10</v>
      </c>
      <c r="F86" s="1" t="s">
        <v>82</v>
      </c>
      <c r="G86" s="1" t="s">
        <v>83</v>
      </c>
      <c r="H86" s="1" t="s">
        <v>84</v>
      </c>
      <c r="I86" s="1">
        <v>1211.999991863966</v>
      </c>
      <c r="J86" s="1">
        <v>0</v>
      </c>
      <c r="K86">
        <f t="shared" si="28"/>
        <v>-1.0189621206321597</v>
      </c>
      <c r="L86">
        <f t="shared" si="29"/>
        <v>2.1377525223427053E-2</v>
      </c>
      <c r="M86">
        <f t="shared" si="30"/>
        <v>489.25021695312586</v>
      </c>
      <c r="N86">
        <f t="shared" si="31"/>
        <v>0.21655176395190029</v>
      </c>
      <c r="O86">
        <f t="shared" si="32"/>
        <v>0.97331311869592341</v>
      </c>
      <c r="P86">
        <f t="shared" si="33"/>
        <v>31.092830657958984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31.080528259277344</v>
      </c>
      <c r="V86" s="1">
        <v>31.092830657958984</v>
      </c>
      <c r="W86" s="1">
        <v>31.018648147583008</v>
      </c>
      <c r="X86" s="1">
        <v>418.79666137695313</v>
      </c>
      <c r="Y86" s="1">
        <v>419.90972900390625</v>
      </c>
      <c r="Z86" s="1">
        <v>35.579460144042969</v>
      </c>
      <c r="AA86" s="1">
        <v>35.829883575439453</v>
      </c>
      <c r="AB86" s="1">
        <v>78.04498291015625</v>
      </c>
      <c r="AC86" s="1">
        <v>78.59429931640625</v>
      </c>
      <c r="AD86" s="1">
        <v>500.25527954101563</v>
      </c>
      <c r="AE86" s="1">
        <v>0.20330378413200378</v>
      </c>
      <c r="AF86" s="1">
        <v>8.3736203610897064E-2</v>
      </c>
      <c r="AG86" s="1">
        <v>99.414192199707031</v>
      </c>
      <c r="AH86" s="1">
        <v>2.1017496585845947</v>
      </c>
      <c r="AI86" s="1">
        <v>0.14076592028141022</v>
      </c>
      <c r="AJ86" s="1">
        <v>1.2747770175337791E-2</v>
      </c>
      <c r="AK86" s="1">
        <v>8.5086924955248833E-3</v>
      </c>
      <c r="AL86" s="1">
        <v>1.6867047175765038E-2</v>
      </c>
      <c r="AM86" s="1">
        <v>8.4768077358603477E-3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85</v>
      </c>
      <c r="AV86">
        <f t="shared" si="36"/>
        <v>0.83375879923502583</v>
      </c>
      <c r="AW86">
        <f t="shared" si="37"/>
        <v>2.165517639519003E-4</v>
      </c>
      <c r="AX86">
        <f t="shared" si="38"/>
        <v>304.24283065795896</v>
      </c>
      <c r="AY86">
        <f t="shared" si="39"/>
        <v>304.23052825927732</v>
      </c>
      <c r="AZ86">
        <f t="shared" si="40"/>
        <v>3.2528604734049615E-2</v>
      </c>
      <c r="BA86">
        <f t="shared" si="41"/>
        <v>-0.10899348109481857</v>
      </c>
      <c r="BB86">
        <f t="shared" si="42"/>
        <v>4.5353120509577876</v>
      </c>
      <c r="BC86">
        <f t="shared" si="43"/>
        <v>45.62036818492755</v>
      </c>
      <c r="BD86">
        <f t="shared" si="44"/>
        <v>9.7904846094880966</v>
      </c>
      <c r="BE86">
        <f t="shared" si="45"/>
        <v>31.086679458618164</v>
      </c>
      <c r="BF86">
        <f t="shared" si="46"/>
        <v>4.533722725206113</v>
      </c>
      <c r="BG86">
        <f t="shared" si="47"/>
        <v>2.1217812436379987E-2</v>
      </c>
      <c r="BH86">
        <f t="shared" si="48"/>
        <v>3.5619989322618641</v>
      </c>
      <c r="BI86">
        <f t="shared" si="49"/>
        <v>0.97172379294424882</v>
      </c>
      <c r="BJ86">
        <f t="shared" si="50"/>
        <v>1.3275390076582442E-2</v>
      </c>
      <c r="BK86">
        <f t="shared" si="51"/>
        <v>48.638415101926419</v>
      </c>
      <c r="BL86">
        <f t="shared" si="52"/>
        <v>1.1651318918323386</v>
      </c>
      <c r="BM86">
        <f t="shared" si="53"/>
        <v>77.795269209419146</v>
      </c>
      <c r="BN86">
        <f t="shared" si="54"/>
        <v>420.39409479499284</v>
      </c>
      <c r="BO86">
        <f t="shared" si="55"/>
        <v>-1.8856219311890216E-3</v>
      </c>
    </row>
    <row r="87" spans="1:67" x14ac:dyDescent="0.25">
      <c r="A87" s="1">
        <v>76</v>
      </c>
      <c r="B87" s="1" t="s">
        <v>161</v>
      </c>
      <c r="C87" s="1" t="s">
        <v>81</v>
      </c>
      <c r="D87" s="1" t="s">
        <v>10</v>
      </c>
      <c r="E87" s="1" t="s">
        <v>10</v>
      </c>
      <c r="F87" s="1" t="s">
        <v>82</v>
      </c>
      <c r="G87" s="1" t="s">
        <v>83</v>
      </c>
      <c r="H87" s="1" t="s">
        <v>84</v>
      </c>
      <c r="I87" s="1">
        <v>1217.4999917410314</v>
      </c>
      <c r="J87" s="1">
        <v>0</v>
      </c>
      <c r="K87">
        <f t="shared" si="28"/>
        <v>-0.95549697156898805</v>
      </c>
      <c r="L87">
        <f t="shared" si="29"/>
        <v>2.1893844066025563E-2</v>
      </c>
      <c r="M87">
        <f t="shared" si="30"/>
        <v>482.8316846405865</v>
      </c>
      <c r="N87">
        <f t="shared" si="31"/>
        <v>0.22142294468726817</v>
      </c>
      <c r="O87">
        <f t="shared" si="32"/>
        <v>0.9719161803026628</v>
      </c>
      <c r="P87">
        <f t="shared" si="33"/>
        <v>31.090208053588867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31.082187652587891</v>
      </c>
      <c r="V87" s="1">
        <v>31.090208053588867</v>
      </c>
      <c r="W87" s="1">
        <v>31.018266677856445</v>
      </c>
      <c r="X87" s="1">
        <v>418.86019897460938</v>
      </c>
      <c r="Y87" s="1">
        <v>419.89511108398438</v>
      </c>
      <c r="Z87" s="1">
        <v>35.580829620361328</v>
      </c>
      <c r="AA87" s="1">
        <v>35.836986541748047</v>
      </c>
      <c r="AB87" s="1">
        <v>78.040901184082031</v>
      </c>
      <c r="AC87" s="1">
        <v>78.602737426757813</v>
      </c>
      <c r="AD87" s="1">
        <v>500.0555419921875</v>
      </c>
      <c r="AE87" s="1">
        <v>0.17534814774990082</v>
      </c>
      <c r="AF87" s="1">
        <v>8.2706235349178314E-2</v>
      </c>
      <c r="AG87" s="1">
        <v>99.414558410644531</v>
      </c>
      <c r="AH87" s="1">
        <v>2.1017496585845947</v>
      </c>
      <c r="AI87" s="1">
        <v>0.14076592028141022</v>
      </c>
      <c r="AJ87" s="1">
        <v>1.2747770175337791E-2</v>
      </c>
      <c r="AK87" s="1">
        <v>8.5086924955248833E-3</v>
      </c>
      <c r="AL87" s="1">
        <v>1.6867047175765038E-2</v>
      </c>
      <c r="AM87" s="1">
        <v>8.4768077358603477E-3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85</v>
      </c>
      <c r="AV87">
        <f t="shared" si="36"/>
        <v>0.83342590332031241</v>
      </c>
      <c r="AW87">
        <f t="shared" si="37"/>
        <v>2.2142294468726817E-4</v>
      </c>
      <c r="AX87">
        <f t="shared" si="38"/>
        <v>304.24020805358884</v>
      </c>
      <c r="AY87">
        <f t="shared" si="39"/>
        <v>304.23218765258787</v>
      </c>
      <c r="AZ87">
        <f t="shared" si="40"/>
        <v>2.8055703012890287E-2</v>
      </c>
      <c r="BA87">
        <f t="shared" si="41"/>
        <v>-0.11088055121599166</v>
      </c>
      <c r="BB87">
        <f t="shared" si="42"/>
        <v>4.5346343721187559</v>
      </c>
      <c r="BC87">
        <f t="shared" si="43"/>
        <v>45.613383438146649</v>
      </c>
      <c r="BD87">
        <f t="shared" si="44"/>
        <v>9.7763968963986017</v>
      </c>
      <c r="BE87">
        <f t="shared" si="45"/>
        <v>31.086197853088379</v>
      </c>
      <c r="BF87">
        <f t="shared" si="46"/>
        <v>4.5335983101036552</v>
      </c>
      <c r="BG87">
        <f t="shared" si="47"/>
        <v>2.1726353436213864E-2</v>
      </c>
      <c r="BH87">
        <f t="shared" si="48"/>
        <v>3.5627181918160931</v>
      </c>
      <c r="BI87">
        <f t="shared" si="49"/>
        <v>0.97088011828756215</v>
      </c>
      <c r="BJ87">
        <f t="shared" si="50"/>
        <v>1.3593920204772906E-2</v>
      </c>
      <c r="BK87">
        <f t="shared" si="51"/>
        <v>48.000498715211485</v>
      </c>
      <c r="BL87">
        <f t="shared" si="52"/>
        <v>1.1498864166199212</v>
      </c>
      <c r="BM87">
        <f t="shared" si="53"/>
        <v>77.827824185681322</v>
      </c>
      <c r="BN87">
        <f t="shared" si="54"/>
        <v>420.34930858273708</v>
      </c>
      <c r="BO87">
        <f t="shared" si="55"/>
        <v>-1.7691060457301806E-3</v>
      </c>
    </row>
    <row r="88" spans="1:67" x14ac:dyDescent="0.25">
      <c r="A88" s="1">
        <v>77</v>
      </c>
      <c r="B88" s="1" t="s">
        <v>162</v>
      </c>
      <c r="C88" s="1" t="s">
        <v>81</v>
      </c>
      <c r="D88" s="1" t="s">
        <v>10</v>
      </c>
      <c r="E88" s="1" t="s">
        <v>10</v>
      </c>
      <c r="F88" s="1" t="s">
        <v>82</v>
      </c>
      <c r="G88" s="1" t="s">
        <v>83</v>
      </c>
      <c r="H88" s="1" t="s">
        <v>84</v>
      </c>
      <c r="I88" s="1">
        <v>1222.4999916292727</v>
      </c>
      <c r="J88" s="1">
        <v>0</v>
      </c>
      <c r="K88">
        <f t="shared" si="28"/>
        <v>-0.99800458171872386</v>
      </c>
      <c r="L88">
        <f t="shared" si="29"/>
        <v>2.142046806666394E-2</v>
      </c>
      <c r="M88">
        <f t="shared" si="30"/>
        <v>487.50759343916621</v>
      </c>
      <c r="N88">
        <f t="shared" si="31"/>
        <v>0.21628618428885826</v>
      </c>
      <c r="O88">
        <f t="shared" si="32"/>
        <v>0.97020965083129429</v>
      </c>
      <c r="P88">
        <f t="shared" si="33"/>
        <v>31.081071853637695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31.078220367431641</v>
      </c>
      <c r="V88" s="1">
        <v>31.081071853637695</v>
      </c>
      <c r="W88" s="1">
        <v>31.016088485717773</v>
      </c>
      <c r="X88" s="1">
        <v>418.76898193359375</v>
      </c>
      <c r="Y88" s="1">
        <v>419.85708618164063</v>
      </c>
      <c r="Z88" s="1">
        <v>35.580089569091797</v>
      </c>
      <c r="AA88" s="1">
        <v>35.830211639404297</v>
      </c>
      <c r="AB88" s="1">
        <v>78.057357788085938</v>
      </c>
      <c r="AC88" s="1">
        <v>78.606086730957031</v>
      </c>
      <c r="AD88" s="1">
        <v>500.24359130859375</v>
      </c>
      <c r="AE88" s="1">
        <v>0.2101108580827713</v>
      </c>
      <c r="AF88" s="1">
        <v>0.20882868766784668</v>
      </c>
      <c r="AG88" s="1">
        <v>99.415115356445313</v>
      </c>
      <c r="AH88" s="1">
        <v>2.1017496585845947</v>
      </c>
      <c r="AI88" s="1">
        <v>0.14076592028141022</v>
      </c>
      <c r="AJ88" s="1">
        <v>1.2747770175337791E-2</v>
      </c>
      <c r="AK88" s="1">
        <v>8.5086924955248833E-3</v>
      </c>
      <c r="AL88" s="1">
        <v>1.6867047175765038E-2</v>
      </c>
      <c r="AM88" s="1">
        <v>8.4768077358603477E-3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85</v>
      </c>
      <c r="AV88">
        <f t="shared" si="36"/>
        <v>0.83373931884765606</v>
      </c>
      <c r="AW88">
        <f t="shared" si="37"/>
        <v>2.1628618428885826E-4</v>
      </c>
      <c r="AX88">
        <f t="shared" si="38"/>
        <v>304.23107185363767</v>
      </c>
      <c r="AY88">
        <f t="shared" si="39"/>
        <v>304.22822036743162</v>
      </c>
      <c r="AZ88">
        <f t="shared" si="40"/>
        <v>3.3617736541828425E-2</v>
      </c>
      <c r="BA88">
        <f t="shared" si="41"/>
        <v>-0.10755773771215565</v>
      </c>
      <c r="BB88">
        <f t="shared" si="42"/>
        <v>4.5322742742085218</v>
      </c>
      <c r="BC88">
        <f t="shared" si="43"/>
        <v>45.589388072008951</v>
      </c>
      <c r="BD88">
        <f t="shared" si="44"/>
        <v>9.7591764326046544</v>
      </c>
      <c r="BE88">
        <f t="shared" si="45"/>
        <v>31.079646110534668</v>
      </c>
      <c r="BF88">
        <f t="shared" si="46"/>
        <v>4.5319060673517422</v>
      </c>
      <c r="BG88">
        <f t="shared" si="47"/>
        <v>2.1260115384503724E-2</v>
      </c>
      <c r="BH88">
        <f t="shared" si="48"/>
        <v>3.5620646233772275</v>
      </c>
      <c r="BI88">
        <f t="shared" si="49"/>
        <v>0.96984144397451466</v>
      </c>
      <c r="BJ88">
        <f t="shared" si="50"/>
        <v>1.330188635742692E-2</v>
      </c>
      <c r="BK88">
        <f t="shared" si="51"/>
        <v>48.465623638897746</v>
      </c>
      <c r="BL88">
        <f t="shared" si="52"/>
        <v>1.1611274633298871</v>
      </c>
      <c r="BM88">
        <f t="shared" si="53"/>
        <v>77.851921226460362</v>
      </c>
      <c r="BN88">
        <f t="shared" si="54"/>
        <v>420.3314897624453</v>
      </c>
      <c r="BO88">
        <f t="shared" si="55"/>
        <v>-1.8484595128364909E-3</v>
      </c>
    </row>
    <row r="89" spans="1:67" x14ac:dyDescent="0.25">
      <c r="A89" s="1">
        <v>78</v>
      </c>
      <c r="B89" s="1" t="s">
        <v>163</v>
      </c>
      <c r="C89" s="1" t="s">
        <v>81</v>
      </c>
      <c r="D89" s="1" t="s">
        <v>10</v>
      </c>
      <c r="E89" s="1" t="s">
        <v>10</v>
      </c>
      <c r="F89" s="1" t="s">
        <v>82</v>
      </c>
      <c r="G89" s="1" t="s">
        <v>83</v>
      </c>
      <c r="H89" s="1" t="s">
        <v>84</v>
      </c>
      <c r="I89" s="1">
        <v>1227.499991517514</v>
      </c>
      <c r="J89" s="1">
        <v>0</v>
      </c>
      <c r="K89">
        <f t="shared" si="28"/>
        <v>-0.9078008182999987</v>
      </c>
      <c r="L89">
        <f t="shared" si="29"/>
        <v>2.1111765421581285E-2</v>
      </c>
      <c r="M89">
        <f t="shared" si="30"/>
        <v>481.72690754960786</v>
      </c>
      <c r="N89">
        <f t="shared" si="31"/>
        <v>0.21340955027811323</v>
      </c>
      <c r="O89">
        <f t="shared" si="32"/>
        <v>0.97119265803816646</v>
      </c>
      <c r="P89">
        <f t="shared" si="33"/>
        <v>31.084781646728516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31.079360961914063</v>
      </c>
      <c r="V89" s="1">
        <v>31.084781646728516</v>
      </c>
      <c r="W89" s="1">
        <v>31.015380859375</v>
      </c>
      <c r="X89" s="1">
        <v>418.84503173828125</v>
      </c>
      <c r="Y89" s="1">
        <v>419.82650756835938</v>
      </c>
      <c r="Z89" s="1">
        <v>35.583194732666016</v>
      </c>
      <c r="AA89" s="1">
        <v>35.83001708984375</v>
      </c>
      <c r="AB89" s="1">
        <v>78.058975219726563</v>
      </c>
      <c r="AC89" s="1">
        <v>78.600433349609375</v>
      </c>
      <c r="AD89" s="1">
        <v>500.1890869140625</v>
      </c>
      <c r="AE89" s="1">
        <v>0.3212084174156189</v>
      </c>
      <c r="AF89" s="1">
        <v>0.20365698635578156</v>
      </c>
      <c r="AG89" s="1">
        <v>99.414962768554688</v>
      </c>
      <c r="AH89" s="1">
        <v>2.1017496585845947</v>
      </c>
      <c r="AI89" s="1">
        <v>0.14076592028141022</v>
      </c>
      <c r="AJ89" s="1">
        <v>1.2747770175337791E-2</v>
      </c>
      <c r="AK89" s="1">
        <v>8.5086924955248833E-3</v>
      </c>
      <c r="AL89" s="1">
        <v>1.6867047175765038E-2</v>
      </c>
      <c r="AM89" s="1">
        <v>8.4768077358603477E-3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85</v>
      </c>
      <c r="AV89">
        <f t="shared" si="36"/>
        <v>0.83364847819010401</v>
      </c>
      <c r="AW89">
        <f t="shared" si="37"/>
        <v>2.1340955027811324E-4</v>
      </c>
      <c r="AX89">
        <f t="shared" si="38"/>
        <v>304.23478164672849</v>
      </c>
      <c r="AY89">
        <f t="shared" si="39"/>
        <v>304.22936096191404</v>
      </c>
      <c r="AZ89">
        <f t="shared" si="40"/>
        <v>5.1393345637768206E-2</v>
      </c>
      <c r="BA89">
        <f t="shared" si="41"/>
        <v>-0.10627791563109572</v>
      </c>
      <c r="BB89">
        <f t="shared" si="42"/>
        <v>4.5332324730216609</v>
      </c>
      <c r="BC89">
        <f t="shared" si="43"/>
        <v>45.599096421484937</v>
      </c>
      <c r="BD89">
        <f t="shared" si="44"/>
        <v>9.769079331641187</v>
      </c>
      <c r="BE89">
        <f t="shared" si="45"/>
        <v>31.082071304321289</v>
      </c>
      <c r="BF89">
        <f t="shared" si="46"/>
        <v>4.5325324039812971</v>
      </c>
      <c r="BG89">
        <f t="shared" si="47"/>
        <v>2.095598449774504E-2</v>
      </c>
      <c r="BH89">
        <f t="shared" si="48"/>
        <v>3.5620398149834944</v>
      </c>
      <c r="BI89">
        <f t="shared" si="49"/>
        <v>0.97049258899780266</v>
      </c>
      <c r="BJ89">
        <f t="shared" si="50"/>
        <v>1.3111397731029945E-2</v>
      </c>
      <c r="BK89">
        <f t="shared" si="51"/>
        <v>47.890862578655252</v>
      </c>
      <c r="BL89">
        <f t="shared" si="52"/>
        <v>1.1474428099830485</v>
      </c>
      <c r="BM89">
        <f t="shared" si="53"/>
        <v>77.831665698862679</v>
      </c>
      <c r="BN89">
        <f t="shared" si="54"/>
        <v>420.25803260015562</v>
      </c>
      <c r="BO89">
        <f t="shared" si="55"/>
        <v>-1.681244481489854E-3</v>
      </c>
    </row>
    <row r="90" spans="1:67" x14ac:dyDescent="0.25">
      <c r="A90" s="1">
        <v>79</v>
      </c>
      <c r="B90" s="1" t="s">
        <v>164</v>
      </c>
      <c r="C90" s="1" t="s">
        <v>81</v>
      </c>
      <c r="D90" s="1" t="s">
        <v>10</v>
      </c>
      <c r="E90" s="1" t="s">
        <v>10</v>
      </c>
      <c r="F90" s="1" t="s">
        <v>82</v>
      </c>
      <c r="G90" s="1" t="s">
        <v>83</v>
      </c>
      <c r="H90" s="1" t="s">
        <v>84</v>
      </c>
      <c r="I90" s="1">
        <v>1232.9999913945794</v>
      </c>
      <c r="J90" s="1">
        <v>0</v>
      </c>
      <c r="K90">
        <f t="shared" si="28"/>
        <v>-0.99209197567010621</v>
      </c>
      <c r="L90">
        <f t="shared" si="29"/>
        <v>2.1828396479641941E-2</v>
      </c>
      <c r="M90">
        <f t="shared" si="30"/>
        <v>485.67768821763201</v>
      </c>
      <c r="N90">
        <f t="shared" si="31"/>
        <v>0.22072049467011165</v>
      </c>
      <c r="O90">
        <f t="shared" si="32"/>
        <v>0.97172273479117921</v>
      </c>
      <c r="P90">
        <f t="shared" si="33"/>
        <v>31.087301254272461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31.080392837524414</v>
      </c>
      <c r="V90" s="1">
        <v>31.087301254272461</v>
      </c>
      <c r="W90" s="1">
        <v>31.017213821411133</v>
      </c>
      <c r="X90" s="1">
        <v>418.77392578125</v>
      </c>
      <c r="Y90" s="1">
        <v>419.85305786132813</v>
      </c>
      <c r="Z90" s="1">
        <v>35.576023101806641</v>
      </c>
      <c r="AA90" s="1">
        <v>35.831356048583984</v>
      </c>
      <c r="AB90" s="1">
        <v>78.038383483886719</v>
      </c>
      <c r="AC90" s="1">
        <v>78.598472595214844</v>
      </c>
      <c r="AD90" s="1">
        <v>500.08065795898438</v>
      </c>
      <c r="AE90" s="1">
        <v>0.17232042551040649</v>
      </c>
      <c r="AF90" s="1">
        <v>0.19021941721439362</v>
      </c>
      <c r="AG90" s="1">
        <v>99.414619445800781</v>
      </c>
      <c r="AH90" s="1">
        <v>2.1017496585845947</v>
      </c>
      <c r="AI90" s="1">
        <v>0.14076592028141022</v>
      </c>
      <c r="AJ90" s="1">
        <v>1.2747770175337791E-2</v>
      </c>
      <c r="AK90" s="1">
        <v>8.5086924955248833E-3</v>
      </c>
      <c r="AL90" s="1">
        <v>1.6867047175765038E-2</v>
      </c>
      <c r="AM90" s="1">
        <v>8.4768077358603477E-3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85</v>
      </c>
      <c r="AV90">
        <f t="shared" si="36"/>
        <v>0.83346776326497385</v>
      </c>
      <c r="AW90">
        <f t="shared" si="37"/>
        <v>2.2072049467011166E-4</v>
      </c>
      <c r="AX90">
        <f t="shared" si="38"/>
        <v>304.23730125427244</v>
      </c>
      <c r="AY90">
        <f t="shared" si="39"/>
        <v>304.23039283752439</v>
      </c>
      <c r="AZ90">
        <f t="shared" si="40"/>
        <v>2.7571267465399174E-2</v>
      </c>
      <c r="BA90">
        <f t="shared" si="41"/>
        <v>-0.11038499761200683</v>
      </c>
      <c r="BB90">
        <f t="shared" si="42"/>
        <v>4.5338833605881481</v>
      </c>
      <c r="BC90">
        <f t="shared" si="43"/>
        <v>45.605801097090627</v>
      </c>
      <c r="BD90">
        <f t="shared" si="44"/>
        <v>9.7744450485066423</v>
      </c>
      <c r="BE90">
        <f t="shared" si="45"/>
        <v>31.083847045898438</v>
      </c>
      <c r="BF90">
        <f t="shared" si="46"/>
        <v>4.5329910592665597</v>
      </c>
      <c r="BG90">
        <f t="shared" si="47"/>
        <v>2.1661901909981088E-2</v>
      </c>
      <c r="BH90">
        <f t="shared" si="48"/>
        <v>3.5621606257969689</v>
      </c>
      <c r="BI90">
        <f t="shared" si="49"/>
        <v>0.97083043346959075</v>
      </c>
      <c r="BJ90">
        <f t="shared" si="50"/>
        <v>1.3553549389250682E-2</v>
      </c>
      <c r="BK90">
        <f t="shared" si="51"/>
        <v>48.283462547472169</v>
      </c>
      <c r="BL90">
        <f t="shared" si="52"/>
        <v>1.1567801618299631</v>
      </c>
      <c r="BM90">
        <f t="shared" si="53"/>
        <v>77.828210919824059</v>
      </c>
      <c r="BN90">
        <f t="shared" si="54"/>
        <v>420.32465087238921</v>
      </c>
      <c r="BO90">
        <f t="shared" si="55"/>
        <v>-1.8369787109573979E-3</v>
      </c>
    </row>
    <row r="91" spans="1:67" x14ac:dyDescent="0.25">
      <c r="A91" s="1">
        <v>80</v>
      </c>
      <c r="B91" s="1" t="s">
        <v>165</v>
      </c>
      <c r="C91" s="1" t="s">
        <v>81</v>
      </c>
      <c r="D91" s="1" t="s">
        <v>10</v>
      </c>
      <c r="E91" s="1" t="s">
        <v>10</v>
      </c>
      <c r="F91" s="1" t="s">
        <v>82</v>
      </c>
      <c r="G91" s="1" t="s">
        <v>83</v>
      </c>
      <c r="H91" s="1" t="s">
        <v>84</v>
      </c>
      <c r="I91" s="1">
        <v>1237.9999912828207</v>
      </c>
      <c r="J91" s="1">
        <v>0</v>
      </c>
      <c r="K91">
        <f t="shared" si="28"/>
        <v>-0.9245345332635998</v>
      </c>
      <c r="L91">
        <f t="shared" si="29"/>
        <v>2.1380031114972688E-2</v>
      </c>
      <c r="M91">
        <f t="shared" si="30"/>
        <v>482.02893400783233</v>
      </c>
      <c r="N91">
        <f t="shared" si="31"/>
        <v>0.21635677423072244</v>
      </c>
      <c r="O91">
        <f t="shared" si="32"/>
        <v>0.97234400035155177</v>
      </c>
      <c r="P91">
        <f t="shared" si="33"/>
        <v>31.088642120361328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31.080026626586914</v>
      </c>
      <c r="V91" s="1">
        <v>31.088642120361328</v>
      </c>
      <c r="W91" s="1">
        <v>31.008056640625</v>
      </c>
      <c r="X91" s="1">
        <v>418.74197387695313</v>
      </c>
      <c r="Y91" s="1">
        <v>419.74179077148438</v>
      </c>
      <c r="Z91" s="1">
        <v>35.578075408935547</v>
      </c>
      <c r="AA91" s="1">
        <v>35.828239440917969</v>
      </c>
      <c r="AB91" s="1">
        <v>78.045280456542969</v>
      </c>
      <c r="AC91" s="1">
        <v>78.594047546386719</v>
      </c>
      <c r="AD91" s="1">
        <v>500.32394409179688</v>
      </c>
      <c r="AE91" s="1">
        <v>0.23807732760906219</v>
      </c>
      <c r="AF91" s="1">
        <v>7.7536076307296753E-2</v>
      </c>
      <c r="AG91" s="1">
        <v>99.415596008300781</v>
      </c>
      <c r="AH91" s="1">
        <v>2.1017496585845947</v>
      </c>
      <c r="AI91" s="1">
        <v>0.14076592028141022</v>
      </c>
      <c r="AJ91" s="1">
        <v>1.2747770175337791E-2</v>
      </c>
      <c r="AK91" s="1">
        <v>8.5086924955248833E-3</v>
      </c>
      <c r="AL91" s="1">
        <v>1.6867047175765038E-2</v>
      </c>
      <c r="AM91" s="1">
        <v>8.4768077358603477E-3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85</v>
      </c>
      <c r="AV91">
        <f t="shared" si="36"/>
        <v>0.83387324015299458</v>
      </c>
      <c r="AW91">
        <f t="shared" si="37"/>
        <v>2.1635677423072243E-4</v>
      </c>
      <c r="AX91">
        <f t="shared" si="38"/>
        <v>304.23864212036131</v>
      </c>
      <c r="AY91">
        <f t="shared" si="39"/>
        <v>304.23002662658689</v>
      </c>
      <c r="AZ91">
        <f t="shared" si="40"/>
        <v>3.8092371566019079E-2</v>
      </c>
      <c r="BA91">
        <f t="shared" si="41"/>
        <v>-0.1083299305195231</v>
      </c>
      <c r="BB91">
        <f t="shared" si="42"/>
        <v>4.5342297782985206</v>
      </c>
      <c r="BC91">
        <f t="shared" si="43"/>
        <v>45.608837650784004</v>
      </c>
      <c r="BD91">
        <f t="shared" si="44"/>
        <v>9.7805982098660351</v>
      </c>
      <c r="BE91">
        <f t="shared" si="45"/>
        <v>31.084334373474121</v>
      </c>
      <c r="BF91">
        <f t="shared" si="46"/>
        <v>4.5331169378988312</v>
      </c>
      <c r="BG91">
        <f t="shared" si="47"/>
        <v>2.1220281022299101E-2</v>
      </c>
      <c r="BH91">
        <f t="shared" si="48"/>
        <v>3.5618857779469688</v>
      </c>
      <c r="BI91">
        <f t="shared" si="49"/>
        <v>0.97123115995186238</v>
      </c>
      <c r="BJ91">
        <f t="shared" si="50"/>
        <v>1.3276936262290068E-2</v>
      </c>
      <c r="BK91">
        <f t="shared" si="51"/>
        <v>47.921193767634534</v>
      </c>
      <c r="BL91">
        <f t="shared" si="52"/>
        <v>1.1483939522006239</v>
      </c>
      <c r="BM91">
        <f t="shared" si="53"/>
        <v>77.812255279923036</v>
      </c>
      <c r="BN91">
        <f t="shared" si="54"/>
        <v>420.18127020994797</v>
      </c>
      <c r="BO91">
        <f t="shared" si="55"/>
        <v>-1.7121209872459589E-3</v>
      </c>
    </row>
    <row r="92" spans="1:67" x14ac:dyDescent="0.25">
      <c r="A92" s="1">
        <v>81</v>
      </c>
      <c r="B92" s="1" t="s">
        <v>166</v>
      </c>
      <c r="C92" s="1" t="s">
        <v>81</v>
      </c>
      <c r="D92" s="1" t="s">
        <v>10</v>
      </c>
      <c r="E92" s="1" t="s">
        <v>10</v>
      </c>
      <c r="F92" s="1" t="s">
        <v>82</v>
      </c>
      <c r="G92" s="1" t="s">
        <v>83</v>
      </c>
      <c r="H92" s="1" t="s">
        <v>84</v>
      </c>
      <c r="I92" s="1">
        <v>1242.999991171062</v>
      </c>
      <c r="J92" s="1">
        <v>0</v>
      </c>
      <c r="K92">
        <f t="shared" si="28"/>
        <v>-0.97072349079585274</v>
      </c>
      <c r="L92">
        <f t="shared" si="29"/>
        <v>2.120538069633553E-2</v>
      </c>
      <c r="M92">
        <f t="shared" si="30"/>
        <v>486.07076844873075</v>
      </c>
      <c r="N92">
        <f t="shared" si="31"/>
        <v>0.21475946576193991</v>
      </c>
      <c r="O92">
        <f t="shared" si="32"/>
        <v>0.97305747695544076</v>
      </c>
      <c r="P92">
        <f t="shared" si="33"/>
        <v>31.091161727905273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31.07708740234375</v>
      </c>
      <c r="V92" s="1">
        <v>31.091161727905273</v>
      </c>
      <c r="W92" s="1">
        <v>30.999565124511719</v>
      </c>
      <c r="X92" s="1">
        <v>418.68801879882813</v>
      </c>
      <c r="Y92" s="1">
        <v>419.74484252929688</v>
      </c>
      <c r="Z92" s="1">
        <v>35.57891845703125</v>
      </c>
      <c r="AA92" s="1">
        <v>35.827426910400391</v>
      </c>
      <c r="AB92" s="1">
        <v>78.06060791015625</v>
      </c>
      <c r="AC92" s="1">
        <v>78.605842590332031</v>
      </c>
      <c r="AD92" s="1">
        <v>499.93917846679688</v>
      </c>
      <c r="AE92" s="1">
        <v>0.15342344343662262</v>
      </c>
      <c r="AF92" s="1">
        <v>6.099339947104454E-2</v>
      </c>
      <c r="AG92" s="1">
        <v>99.416107177734375</v>
      </c>
      <c r="AH92" s="1">
        <v>2.1017496585845947</v>
      </c>
      <c r="AI92" s="1">
        <v>0.14076592028141022</v>
      </c>
      <c r="AJ92" s="1">
        <v>1.2747770175337791E-2</v>
      </c>
      <c r="AK92" s="1">
        <v>8.5086924955248833E-3</v>
      </c>
      <c r="AL92" s="1">
        <v>1.6867047175765038E-2</v>
      </c>
      <c r="AM92" s="1">
        <v>8.4768077358603477E-3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85</v>
      </c>
      <c r="AV92">
        <f t="shared" si="36"/>
        <v>0.83323196411132794</v>
      </c>
      <c r="AW92">
        <f t="shared" si="37"/>
        <v>2.1475946576193992E-4</v>
      </c>
      <c r="AX92">
        <f t="shared" si="38"/>
        <v>304.24116172790525</v>
      </c>
      <c r="AY92">
        <f t="shared" si="39"/>
        <v>304.22708740234373</v>
      </c>
      <c r="AZ92">
        <f t="shared" si="40"/>
        <v>2.4547750401174628E-2</v>
      </c>
      <c r="BA92">
        <f t="shared" si="41"/>
        <v>-0.10843490713679921</v>
      </c>
      <c r="BB92">
        <f t="shared" si="42"/>
        <v>4.5348807905822506</v>
      </c>
      <c r="BC92">
        <f t="shared" si="43"/>
        <v>45.615151501304211</v>
      </c>
      <c r="BD92">
        <f t="shared" si="44"/>
        <v>9.7877245909038209</v>
      </c>
      <c r="BE92">
        <f t="shared" si="45"/>
        <v>31.084124565124512</v>
      </c>
      <c r="BF92">
        <f t="shared" si="46"/>
        <v>4.5330627432025166</v>
      </c>
      <c r="BG92">
        <f t="shared" si="47"/>
        <v>2.1048220302235722E-2</v>
      </c>
      <c r="BH92">
        <f t="shared" si="48"/>
        <v>3.5618233136268098</v>
      </c>
      <c r="BI92">
        <f t="shared" si="49"/>
        <v>0.97123942957570675</v>
      </c>
      <c r="BJ92">
        <f t="shared" si="50"/>
        <v>1.3169167868242158E-2</v>
      </c>
      <c r="BK92">
        <f t="shared" si="51"/>
        <v>48.323263612062725</v>
      </c>
      <c r="BL92">
        <f t="shared" si="52"/>
        <v>1.1580148680797777</v>
      </c>
      <c r="BM92">
        <f t="shared" si="53"/>
        <v>77.797743298504273</v>
      </c>
      <c r="BN92">
        <f t="shared" si="54"/>
        <v>420.20627798604772</v>
      </c>
      <c r="BO92">
        <f t="shared" si="55"/>
        <v>-1.7972148658205256E-3</v>
      </c>
    </row>
    <row r="93" spans="1:67" x14ac:dyDescent="0.25">
      <c r="A93" s="1">
        <v>82</v>
      </c>
      <c r="B93" s="1" t="s">
        <v>167</v>
      </c>
      <c r="C93" s="1" t="s">
        <v>81</v>
      </c>
      <c r="D93" s="1" t="s">
        <v>10</v>
      </c>
      <c r="E93" s="1" t="s">
        <v>10</v>
      </c>
      <c r="F93" s="1" t="s">
        <v>82</v>
      </c>
      <c r="G93" s="1" t="s">
        <v>83</v>
      </c>
      <c r="H93" s="1" t="s">
        <v>84</v>
      </c>
      <c r="I93" s="1">
        <v>1248.4999910481274</v>
      </c>
      <c r="J93" s="1">
        <v>0</v>
      </c>
      <c r="K93">
        <f t="shared" si="28"/>
        <v>-0.82491577783779568</v>
      </c>
      <c r="L93">
        <f t="shared" si="29"/>
        <v>2.1143771213891365E-2</v>
      </c>
      <c r="M93">
        <f t="shared" si="30"/>
        <v>475.36735295454798</v>
      </c>
      <c r="N93">
        <f t="shared" si="31"/>
        <v>0.21411930590342443</v>
      </c>
      <c r="O93">
        <f t="shared" si="32"/>
        <v>0.97297387147169712</v>
      </c>
      <c r="P93">
        <f t="shared" si="33"/>
        <v>31.089315414428711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31.075231552124023</v>
      </c>
      <c r="V93" s="1">
        <v>31.089315414428711</v>
      </c>
      <c r="W93" s="1">
        <v>31.000516891479492</v>
      </c>
      <c r="X93" s="1">
        <v>418.96353149414063</v>
      </c>
      <c r="Y93" s="1">
        <v>419.84481811523438</v>
      </c>
      <c r="Z93" s="1">
        <v>35.575706481933594</v>
      </c>
      <c r="AA93" s="1">
        <v>35.823238372802734</v>
      </c>
      <c r="AB93" s="1">
        <v>78.062324523925781</v>
      </c>
      <c r="AC93" s="1">
        <v>78.60546875</v>
      </c>
      <c r="AD93" s="1">
        <v>500.4176025390625</v>
      </c>
      <c r="AE93" s="1">
        <v>0.26755073666572571</v>
      </c>
      <c r="AF93" s="1">
        <v>2.0676068961620331E-3</v>
      </c>
      <c r="AG93" s="1">
        <v>99.416748046875</v>
      </c>
      <c r="AH93" s="1">
        <v>2.1017496585845947</v>
      </c>
      <c r="AI93" s="1">
        <v>0.14076592028141022</v>
      </c>
      <c r="AJ93" s="1">
        <v>1.2747770175337791E-2</v>
      </c>
      <c r="AK93" s="1">
        <v>8.5086924955248833E-3</v>
      </c>
      <c r="AL93" s="1">
        <v>1.6867047175765038E-2</v>
      </c>
      <c r="AM93" s="1">
        <v>8.4768077358603477E-3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85</v>
      </c>
      <c r="AV93">
        <f t="shared" si="36"/>
        <v>0.834029337565104</v>
      </c>
      <c r="AW93">
        <f t="shared" si="37"/>
        <v>2.1411930590342442E-4</v>
      </c>
      <c r="AX93">
        <f t="shared" si="38"/>
        <v>304.23931541442869</v>
      </c>
      <c r="AY93">
        <f t="shared" si="39"/>
        <v>304.225231552124</v>
      </c>
      <c r="AZ93">
        <f t="shared" si="40"/>
        <v>4.2808116909680116E-2</v>
      </c>
      <c r="BA93">
        <f t="shared" si="41"/>
        <v>-0.10791224626758543</v>
      </c>
      <c r="BB93">
        <f t="shared" si="42"/>
        <v>4.5344037350037709</v>
      </c>
      <c r="BC93">
        <f t="shared" si="43"/>
        <v>45.610058909448526</v>
      </c>
      <c r="BD93">
        <f t="shared" si="44"/>
        <v>9.7868205366457914</v>
      </c>
      <c r="BE93">
        <f t="shared" si="45"/>
        <v>31.082273483276367</v>
      </c>
      <c r="BF93">
        <f t="shared" si="46"/>
        <v>4.532584622629841</v>
      </c>
      <c r="BG93">
        <f t="shared" si="47"/>
        <v>2.0987519346918514E-2</v>
      </c>
      <c r="BH93">
        <f t="shared" si="48"/>
        <v>3.5614298635320738</v>
      </c>
      <c r="BI93">
        <f t="shared" si="49"/>
        <v>0.97115475909776716</v>
      </c>
      <c r="BJ93">
        <f t="shared" si="50"/>
        <v>1.3131148921693023E-2</v>
      </c>
      <c r="BK93">
        <f t="shared" si="51"/>
        <v>47.259476358392199</v>
      </c>
      <c r="BL93">
        <f t="shared" si="52"/>
        <v>1.1322453736324891</v>
      </c>
      <c r="BM93">
        <f t="shared" si="53"/>
        <v>77.796944585167608</v>
      </c>
      <c r="BN93">
        <f t="shared" si="54"/>
        <v>420.2369435684007</v>
      </c>
      <c r="BO93">
        <f t="shared" si="55"/>
        <v>-1.5271367269839211E-3</v>
      </c>
    </row>
    <row r="94" spans="1:67" x14ac:dyDescent="0.25">
      <c r="A94" s="1">
        <v>83</v>
      </c>
      <c r="B94" s="1" t="s">
        <v>168</v>
      </c>
      <c r="C94" s="1" t="s">
        <v>81</v>
      </c>
      <c r="D94" s="1" t="s">
        <v>10</v>
      </c>
      <c r="E94" s="1" t="s">
        <v>10</v>
      </c>
      <c r="F94" s="1" t="s">
        <v>82</v>
      </c>
      <c r="G94" s="1" t="s">
        <v>83</v>
      </c>
      <c r="H94" s="1" t="s">
        <v>84</v>
      </c>
      <c r="I94" s="1">
        <v>1253.4999909363687</v>
      </c>
      <c r="J94" s="1">
        <v>0</v>
      </c>
      <c r="K94">
        <f t="shared" si="28"/>
        <v>-0.8553739114810115</v>
      </c>
      <c r="L94">
        <f t="shared" si="29"/>
        <v>2.1337096951465094E-2</v>
      </c>
      <c r="M94">
        <f t="shared" si="30"/>
        <v>477.28782634700235</v>
      </c>
      <c r="N94">
        <f t="shared" si="31"/>
        <v>0.21574013427800307</v>
      </c>
      <c r="O94">
        <f t="shared" si="32"/>
        <v>0.9715201414098189</v>
      </c>
      <c r="P94">
        <f t="shared" si="33"/>
        <v>31.085124969482422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31.074314117431641</v>
      </c>
      <c r="V94" s="1">
        <v>31.085124969482422</v>
      </c>
      <c r="W94" s="1">
        <v>31.025356292724609</v>
      </c>
      <c r="X94" s="1">
        <v>419.12091064453125</v>
      </c>
      <c r="Y94" s="1">
        <v>420.03848266601563</v>
      </c>
      <c r="Z94" s="1">
        <v>35.577598571777344</v>
      </c>
      <c r="AA94" s="1">
        <v>35.827175140380859</v>
      </c>
      <c r="AB94" s="1">
        <v>78.070098876953125</v>
      </c>
      <c r="AC94" s="1">
        <v>78.617759704589844</v>
      </c>
      <c r="AD94" s="1">
        <v>500.07284545898438</v>
      </c>
      <c r="AE94" s="1">
        <v>0.10127638280391693</v>
      </c>
      <c r="AF94" s="1">
        <v>0.15920592844486237</v>
      </c>
      <c r="AG94" s="1">
        <v>99.416183471679688</v>
      </c>
      <c r="AH94" s="1">
        <v>2.1017496585845947</v>
      </c>
      <c r="AI94" s="1">
        <v>0.14076592028141022</v>
      </c>
      <c r="AJ94" s="1">
        <v>1.2747770175337791E-2</v>
      </c>
      <c r="AK94" s="1">
        <v>8.5086924955248833E-3</v>
      </c>
      <c r="AL94" s="1">
        <v>1.6867047175765038E-2</v>
      </c>
      <c r="AM94" s="1">
        <v>8.4768077358603477E-3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85</v>
      </c>
      <c r="AV94">
        <f t="shared" si="36"/>
        <v>0.83345474243164053</v>
      </c>
      <c r="AW94">
        <f t="shared" si="37"/>
        <v>2.1574013427800307E-4</v>
      </c>
      <c r="AX94">
        <f t="shared" si="38"/>
        <v>304.2351249694824</v>
      </c>
      <c r="AY94">
        <f t="shared" si="39"/>
        <v>304.22431411743162</v>
      </c>
      <c r="AZ94">
        <f t="shared" si="40"/>
        <v>1.620422088643414E-2</v>
      </c>
      <c r="BA94">
        <f t="shared" si="41"/>
        <v>-0.1085709225441108</v>
      </c>
      <c r="BB94">
        <f t="shared" si="42"/>
        <v>4.533321158437924</v>
      </c>
      <c r="BC94">
        <f t="shared" si="43"/>
        <v>45.599428585279725</v>
      </c>
      <c r="BD94">
        <f t="shared" si="44"/>
        <v>9.7722534448988654</v>
      </c>
      <c r="BE94">
        <f t="shared" si="45"/>
        <v>31.079719543457031</v>
      </c>
      <c r="BF94">
        <f t="shared" si="46"/>
        <v>4.5319250312156312</v>
      </c>
      <c r="BG94">
        <f t="shared" si="47"/>
        <v>2.1177985429271375E-2</v>
      </c>
      <c r="BH94">
        <f t="shared" si="48"/>
        <v>3.5618010170281051</v>
      </c>
      <c r="BI94">
        <f t="shared" si="49"/>
        <v>0.97012401418752603</v>
      </c>
      <c r="BJ94">
        <f t="shared" si="50"/>
        <v>1.3250444695213481E-2</v>
      </c>
      <c r="BK94">
        <f t="shared" si="51"/>
        <v>47.450134112912785</v>
      </c>
      <c r="BL94">
        <f t="shared" si="52"/>
        <v>1.136295473018617</v>
      </c>
      <c r="BM94">
        <f t="shared" si="53"/>
        <v>77.826399752749992</v>
      </c>
      <c r="BN94">
        <f t="shared" si="54"/>
        <v>420.4450864571873</v>
      </c>
      <c r="BO94">
        <f t="shared" si="55"/>
        <v>-1.5833380890223172E-3</v>
      </c>
    </row>
    <row r="95" spans="1:67" x14ac:dyDescent="0.25">
      <c r="A95" s="1">
        <v>84</v>
      </c>
      <c r="B95" s="1" t="s">
        <v>169</v>
      </c>
      <c r="C95" s="1" t="s">
        <v>81</v>
      </c>
      <c r="D95" s="1" t="s">
        <v>10</v>
      </c>
      <c r="E95" s="1" t="s">
        <v>10</v>
      </c>
      <c r="F95" s="1" t="s">
        <v>82</v>
      </c>
      <c r="G95" s="1" t="s">
        <v>83</v>
      </c>
      <c r="H95" s="1" t="s">
        <v>84</v>
      </c>
      <c r="I95" s="1">
        <v>1258.49999082461</v>
      </c>
      <c r="J95" s="1">
        <v>0</v>
      </c>
      <c r="K95">
        <f t="shared" si="28"/>
        <v>-0.94303288112293937</v>
      </c>
      <c r="L95">
        <f t="shared" si="29"/>
        <v>2.1677638636592649E-2</v>
      </c>
      <c r="M95">
        <f t="shared" si="30"/>
        <v>482.79198227906738</v>
      </c>
      <c r="N95">
        <f t="shared" si="31"/>
        <v>0.21929042505079052</v>
      </c>
      <c r="O95">
        <f t="shared" si="32"/>
        <v>0.97212429070390849</v>
      </c>
      <c r="P95">
        <f t="shared" si="33"/>
        <v>31.088125228881836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31.081220626831055</v>
      </c>
      <c r="V95" s="1">
        <v>31.088125228881836</v>
      </c>
      <c r="W95" s="1">
        <v>31.040657043457031</v>
      </c>
      <c r="X95" s="1">
        <v>419.06680297851563</v>
      </c>
      <c r="Y95" s="1">
        <v>420.0875244140625</v>
      </c>
      <c r="Z95" s="1">
        <v>35.574604034423828</v>
      </c>
      <c r="AA95" s="1">
        <v>35.828231811523438</v>
      </c>
      <c r="AB95" s="1">
        <v>78.034255981445313</v>
      </c>
      <c r="AC95" s="1">
        <v>78.590599060058594</v>
      </c>
      <c r="AD95" s="1">
        <v>500.18252563476563</v>
      </c>
      <c r="AE95" s="1">
        <v>0.31818252801895142</v>
      </c>
      <c r="AF95" s="1">
        <v>0.14576338231563568</v>
      </c>
      <c r="AG95" s="1">
        <v>99.418022155761719</v>
      </c>
      <c r="AH95" s="1">
        <v>2.1017496585845947</v>
      </c>
      <c r="AI95" s="1">
        <v>0.14076592028141022</v>
      </c>
      <c r="AJ95" s="1">
        <v>1.2747770175337791E-2</v>
      </c>
      <c r="AK95" s="1">
        <v>8.5086924955248833E-3</v>
      </c>
      <c r="AL95" s="1">
        <v>1.6867047175765038E-2</v>
      </c>
      <c r="AM95" s="1">
        <v>8.4768077358603477E-3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85</v>
      </c>
      <c r="AV95">
        <f t="shared" si="36"/>
        <v>0.83363754272460922</v>
      </c>
      <c r="AW95">
        <f t="shared" si="37"/>
        <v>2.1929042505079051E-4</v>
      </c>
      <c r="AX95">
        <f t="shared" si="38"/>
        <v>304.23812522888181</v>
      </c>
      <c r="AY95">
        <f t="shared" si="39"/>
        <v>304.23122062683103</v>
      </c>
      <c r="AZ95">
        <f t="shared" si="40"/>
        <v>5.0909203345122833E-2</v>
      </c>
      <c r="BA95">
        <f t="shared" si="41"/>
        <v>-0.10941013554147307</v>
      </c>
      <c r="BB95">
        <f t="shared" si="42"/>
        <v>4.5340962347437124</v>
      </c>
      <c r="BC95">
        <f t="shared" si="43"/>
        <v>45.606381382642923</v>
      </c>
      <c r="BD95">
        <f t="shared" si="44"/>
        <v>9.778149571119485</v>
      </c>
      <c r="BE95">
        <f t="shared" si="45"/>
        <v>31.084672927856445</v>
      </c>
      <c r="BF95">
        <f t="shared" si="46"/>
        <v>4.533204389621539</v>
      </c>
      <c r="BG95">
        <f t="shared" si="47"/>
        <v>2.151342726455235E-2</v>
      </c>
      <c r="BH95">
        <f t="shared" si="48"/>
        <v>3.5619719440398039</v>
      </c>
      <c r="BI95">
        <f t="shared" si="49"/>
        <v>0.97123244558173516</v>
      </c>
      <c r="BJ95">
        <f t="shared" si="50"/>
        <v>1.3460549607874066E-2</v>
      </c>
      <c r="BK95">
        <f t="shared" si="51"/>
        <v>47.998223990844437</v>
      </c>
      <c r="BL95">
        <f t="shared" si="52"/>
        <v>1.1492652226520295</v>
      </c>
      <c r="BM95">
        <f t="shared" si="53"/>
        <v>77.818950947176759</v>
      </c>
      <c r="BN95">
        <f t="shared" si="54"/>
        <v>420.53579708115871</v>
      </c>
      <c r="BO95">
        <f t="shared" si="55"/>
        <v>-1.7450554751113885E-3</v>
      </c>
    </row>
    <row r="96" spans="1:67" x14ac:dyDescent="0.25">
      <c r="A96" s="1">
        <v>85</v>
      </c>
      <c r="B96" s="1" t="s">
        <v>170</v>
      </c>
      <c r="C96" s="1" t="s">
        <v>81</v>
      </c>
      <c r="D96" s="1" t="s">
        <v>10</v>
      </c>
      <c r="E96" s="1" t="s">
        <v>10</v>
      </c>
      <c r="F96" s="1" t="s">
        <v>82</v>
      </c>
      <c r="G96" s="1" t="s">
        <v>83</v>
      </c>
      <c r="H96" s="1" t="s">
        <v>84</v>
      </c>
      <c r="I96" s="1">
        <v>1263.9999907016754</v>
      </c>
      <c r="J96" s="1">
        <v>0</v>
      </c>
      <c r="K96">
        <f t="shared" si="28"/>
        <v>-0.88470839070406959</v>
      </c>
      <c r="L96">
        <f t="shared" si="29"/>
        <v>2.1339944911893057E-2</v>
      </c>
      <c r="M96">
        <f t="shared" si="30"/>
        <v>479.59058895123741</v>
      </c>
      <c r="N96">
        <f t="shared" si="31"/>
        <v>0.21649875083481174</v>
      </c>
      <c r="O96">
        <f t="shared" si="32"/>
        <v>0.97479872666080514</v>
      </c>
      <c r="P96">
        <f t="shared" si="33"/>
        <v>31.098691940307617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31.087549209594727</v>
      </c>
      <c r="V96" s="1">
        <v>31.098691940307617</v>
      </c>
      <c r="W96" s="1">
        <v>31.034826278686523</v>
      </c>
      <c r="X96" s="1">
        <v>419.22882080078125</v>
      </c>
      <c r="Y96" s="1">
        <v>420.18093872070313</v>
      </c>
      <c r="Z96" s="1">
        <v>35.578693389892578</v>
      </c>
      <c r="AA96" s="1">
        <v>35.829086303710938</v>
      </c>
      <c r="AB96" s="1">
        <v>78.01446533203125</v>
      </c>
      <c r="AC96" s="1">
        <v>78.563514709472656</v>
      </c>
      <c r="AD96" s="1">
        <v>500.19418334960938</v>
      </c>
      <c r="AE96" s="1">
        <v>0.32574823498725891</v>
      </c>
      <c r="AF96" s="1">
        <v>0.14783455431461334</v>
      </c>
      <c r="AG96" s="1">
        <v>99.417221069335938</v>
      </c>
      <c r="AH96" s="1">
        <v>2.1017496585845947</v>
      </c>
      <c r="AI96" s="1">
        <v>0.14076592028141022</v>
      </c>
      <c r="AJ96" s="1">
        <v>1.2747770175337791E-2</v>
      </c>
      <c r="AK96" s="1">
        <v>8.5086924955248833E-3</v>
      </c>
      <c r="AL96" s="1">
        <v>1.6867047175765038E-2</v>
      </c>
      <c r="AM96" s="1">
        <v>8.4768077358603477E-3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85</v>
      </c>
      <c r="AV96">
        <f t="shared" si="36"/>
        <v>0.83365697224934887</v>
      </c>
      <c r="AW96">
        <f t="shared" si="37"/>
        <v>2.1649875083481172E-4</v>
      </c>
      <c r="AX96">
        <f t="shared" si="38"/>
        <v>304.24869194030759</v>
      </c>
      <c r="AY96">
        <f t="shared" si="39"/>
        <v>304.2375492095947</v>
      </c>
      <c r="AZ96">
        <f t="shared" si="40"/>
        <v>5.2119716432994956E-2</v>
      </c>
      <c r="BA96">
        <f t="shared" si="41"/>
        <v>-0.10858679892658429</v>
      </c>
      <c r="BB96">
        <f t="shared" si="42"/>
        <v>4.536826920429152</v>
      </c>
      <c r="BC96">
        <f t="shared" si="43"/>
        <v>45.634215799142694</v>
      </c>
      <c r="BD96">
        <f t="shared" si="44"/>
        <v>9.8051294954317569</v>
      </c>
      <c r="BE96">
        <f t="shared" si="45"/>
        <v>31.093120574951172</v>
      </c>
      <c r="BF96">
        <f t="shared" si="46"/>
        <v>4.5353869706873517</v>
      </c>
      <c r="BG96">
        <f t="shared" si="47"/>
        <v>2.1180791070581718E-2</v>
      </c>
      <c r="BH96">
        <f t="shared" si="48"/>
        <v>3.5620281937683469</v>
      </c>
      <c r="BI96">
        <f t="shared" si="49"/>
        <v>0.97335877691900485</v>
      </c>
      <c r="BJ96">
        <f t="shared" si="50"/>
        <v>1.3252201986716471E-2</v>
      </c>
      <c r="BK96">
        <f t="shared" si="51"/>
        <v>47.679563604538188</v>
      </c>
      <c r="BL96">
        <f t="shared" si="52"/>
        <v>1.1413906361659691</v>
      </c>
      <c r="BM96">
        <f t="shared" si="53"/>
        <v>77.768359597199193</v>
      </c>
      <c r="BN96">
        <f t="shared" si="54"/>
        <v>420.60148671838385</v>
      </c>
      <c r="BO96">
        <f t="shared" si="55"/>
        <v>-1.6358078237845239E-3</v>
      </c>
    </row>
    <row r="97" spans="1:67" x14ac:dyDescent="0.25">
      <c r="A97" s="1">
        <v>86</v>
      </c>
      <c r="B97" s="1" t="s">
        <v>171</v>
      </c>
      <c r="C97" s="1" t="s">
        <v>81</v>
      </c>
      <c r="D97" s="1" t="s">
        <v>10</v>
      </c>
      <c r="E97" s="1" t="s">
        <v>10</v>
      </c>
      <c r="F97" s="1" t="s">
        <v>82</v>
      </c>
      <c r="G97" s="1" t="s">
        <v>83</v>
      </c>
      <c r="H97" s="1" t="s">
        <v>84</v>
      </c>
      <c r="I97" s="1">
        <v>1268.9999905899167</v>
      </c>
      <c r="J97" s="1">
        <v>0</v>
      </c>
      <c r="K97">
        <f t="shared" si="28"/>
        <v>-1.012124499134426</v>
      </c>
      <c r="L97">
        <f t="shared" si="29"/>
        <v>2.1147482037195964E-2</v>
      </c>
      <c r="M97">
        <f t="shared" si="30"/>
        <v>489.8141431108852</v>
      </c>
      <c r="N97">
        <f t="shared" si="31"/>
        <v>0.21449151899443308</v>
      </c>
      <c r="O97">
        <f t="shared" si="32"/>
        <v>0.97449686837930161</v>
      </c>
      <c r="P97">
        <f t="shared" si="33"/>
        <v>31.096014022827148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31.084907531738281</v>
      </c>
      <c r="V97" s="1">
        <v>31.096014022827148</v>
      </c>
      <c r="W97" s="1">
        <v>31.018983840942383</v>
      </c>
      <c r="X97" s="1">
        <v>419.07452392578125</v>
      </c>
      <c r="Y97" s="1">
        <v>420.18032836914063</v>
      </c>
      <c r="Z97" s="1">
        <v>35.576896667480469</v>
      </c>
      <c r="AA97" s="1">
        <v>35.824932098388672</v>
      </c>
      <c r="AB97" s="1">
        <v>78.02276611328125</v>
      </c>
      <c r="AC97" s="1">
        <v>78.566726684570313</v>
      </c>
      <c r="AD97" s="1">
        <v>500.26895141601563</v>
      </c>
      <c r="AE97" s="1">
        <v>0.21162249147891998</v>
      </c>
      <c r="AF97" s="1">
        <v>0.15713845193386078</v>
      </c>
      <c r="AG97" s="1">
        <v>99.417854309082031</v>
      </c>
      <c r="AH97" s="1">
        <v>2.1017496585845947</v>
      </c>
      <c r="AI97" s="1">
        <v>0.14076592028141022</v>
      </c>
      <c r="AJ97" s="1">
        <v>1.2747770175337791E-2</v>
      </c>
      <c r="AK97" s="1">
        <v>8.5086924955248833E-3</v>
      </c>
      <c r="AL97" s="1">
        <v>1.6867047175765038E-2</v>
      </c>
      <c r="AM97" s="1">
        <v>8.4768077358603477E-3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85</v>
      </c>
      <c r="AV97">
        <f t="shared" si="36"/>
        <v>0.83378158569335936</v>
      </c>
      <c r="AW97">
        <f t="shared" si="37"/>
        <v>2.1449151899443307E-4</v>
      </c>
      <c r="AX97">
        <f t="shared" si="38"/>
        <v>304.24601402282713</v>
      </c>
      <c r="AY97">
        <f t="shared" si="39"/>
        <v>304.23490753173826</v>
      </c>
      <c r="AZ97">
        <f t="shared" si="40"/>
        <v>3.3859597879806191E-2</v>
      </c>
      <c r="BA97">
        <f t="shared" si="41"/>
        <v>-0.10779001693111927</v>
      </c>
      <c r="BB97">
        <f t="shared" si="42"/>
        <v>4.5361347483696628</v>
      </c>
      <c r="BC97">
        <f t="shared" si="43"/>
        <v>45.626962882010993</v>
      </c>
      <c r="BD97">
        <f t="shared" si="44"/>
        <v>9.8020307836223211</v>
      </c>
      <c r="BE97">
        <f t="shared" si="45"/>
        <v>31.090460777282715</v>
      </c>
      <c r="BF97">
        <f t="shared" si="46"/>
        <v>4.5346996718757762</v>
      </c>
      <c r="BG97">
        <f t="shared" si="47"/>
        <v>2.0991175522378416E-2</v>
      </c>
      <c r="BH97">
        <f t="shared" si="48"/>
        <v>3.5616378799903612</v>
      </c>
      <c r="BI97">
        <f t="shared" si="49"/>
        <v>0.97306179188541497</v>
      </c>
      <c r="BJ97">
        <f t="shared" si="50"/>
        <v>1.3133438894509308E-2</v>
      </c>
      <c r="BK97">
        <f t="shared" si="51"/>
        <v>48.696271118325846</v>
      </c>
      <c r="BL97">
        <f t="shared" si="52"/>
        <v>1.1657236430177884</v>
      </c>
      <c r="BM97">
        <f t="shared" si="53"/>
        <v>77.77048953762143</v>
      </c>
      <c r="BN97">
        <f t="shared" si="54"/>
        <v>420.66144388244078</v>
      </c>
      <c r="BO97">
        <f t="shared" si="55"/>
        <v>-1.8711821326962801E-3</v>
      </c>
    </row>
    <row r="98" spans="1:67" x14ac:dyDescent="0.25">
      <c r="A98" s="1">
        <v>87</v>
      </c>
      <c r="B98" s="1" t="s">
        <v>172</v>
      </c>
      <c r="C98" s="1" t="s">
        <v>81</v>
      </c>
      <c r="D98" s="1" t="s">
        <v>10</v>
      </c>
      <c r="E98" s="1" t="s">
        <v>10</v>
      </c>
      <c r="F98" s="1" t="s">
        <v>82</v>
      </c>
      <c r="G98" s="1" t="s">
        <v>83</v>
      </c>
      <c r="H98" s="1" t="s">
        <v>84</v>
      </c>
      <c r="I98" s="1">
        <v>1273.999990478158</v>
      </c>
      <c r="J98" s="1">
        <v>0</v>
      </c>
      <c r="K98">
        <f t="shared" si="28"/>
        <v>-1.0202386550291018</v>
      </c>
      <c r="L98">
        <f t="shared" si="29"/>
        <v>2.1035216966443924E-2</v>
      </c>
      <c r="M98">
        <f t="shared" si="30"/>
        <v>490.77782320495578</v>
      </c>
      <c r="N98">
        <f t="shared" si="31"/>
        <v>0.21320906873530571</v>
      </c>
      <c r="O98">
        <f t="shared" si="32"/>
        <v>0.97380293600826739</v>
      </c>
      <c r="P98">
        <f t="shared" si="33"/>
        <v>31.093162536621094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31.080862045288086</v>
      </c>
      <c r="V98" s="1">
        <v>31.093162536621094</v>
      </c>
      <c r="W98" s="1">
        <v>31.009544372558594</v>
      </c>
      <c r="X98" s="1">
        <v>418.99957275390625</v>
      </c>
      <c r="Y98" s="1">
        <v>420.11630249023438</v>
      </c>
      <c r="Z98" s="1">
        <v>35.577934265136719</v>
      </c>
      <c r="AA98" s="1">
        <v>35.824604034423828</v>
      </c>
      <c r="AB98" s="1">
        <v>78.042808532714844</v>
      </c>
      <c r="AC98" s="1">
        <v>78.583892822265625</v>
      </c>
      <c r="AD98" s="1">
        <v>500.0311279296875</v>
      </c>
      <c r="AE98" s="1">
        <v>0.32119548320770264</v>
      </c>
      <c r="AF98" s="1">
        <v>5.478876456618309E-2</v>
      </c>
      <c r="AG98" s="1">
        <v>99.417564392089844</v>
      </c>
      <c r="AH98" s="1">
        <v>2.1017496585845947</v>
      </c>
      <c r="AI98" s="1">
        <v>0.14076592028141022</v>
      </c>
      <c r="AJ98" s="1">
        <v>1.2747770175337791E-2</v>
      </c>
      <c r="AK98" s="1">
        <v>8.5086924955248833E-3</v>
      </c>
      <c r="AL98" s="1">
        <v>1.6867047175765038E-2</v>
      </c>
      <c r="AM98" s="1">
        <v>8.4768077358603477E-3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85</v>
      </c>
      <c r="AV98">
        <f t="shared" si="36"/>
        <v>0.83338521321614578</v>
      </c>
      <c r="AW98">
        <f t="shared" si="37"/>
        <v>2.1320906873530571E-4</v>
      </c>
      <c r="AX98">
        <f t="shared" si="38"/>
        <v>304.24316253662107</v>
      </c>
      <c r="AY98">
        <f t="shared" si="39"/>
        <v>304.23086204528806</v>
      </c>
      <c r="AZ98">
        <f t="shared" si="40"/>
        <v>5.1391276164547861E-2</v>
      </c>
      <c r="BA98">
        <f t="shared" si="41"/>
        <v>-0.10711839457131948</v>
      </c>
      <c r="BB98">
        <f t="shared" si="42"/>
        <v>4.53539781442172</v>
      </c>
      <c r="BC98">
        <f t="shared" si="43"/>
        <v>45.619683424698529</v>
      </c>
      <c r="BD98">
        <f t="shared" si="44"/>
        <v>9.7950793902747009</v>
      </c>
      <c r="BE98">
        <f t="shared" si="45"/>
        <v>31.08701229095459</v>
      </c>
      <c r="BF98">
        <f t="shared" si="46"/>
        <v>4.5338087088661343</v>
      </c>
      <c r="BG98">
        <f t="shared" si="47"/>
        <v>2.0880559538587345E-2</v>
      </c>
      <c r="BH98">
        <f t="shared" si="48"/>
        <v>3.5615948784134526</v>
      </c>
      <c r="BI98">
        <f t="shared" si="49"/>
        <v>0.97221383045268173</v>
      </c>
      <c r="BJ98">
        <f t="shared" si="50"/>
        <v>1.3064157147538074E-2</v>
      </c>
      <c r="BK98">
        <f t="shared" si="51"/>
        <v>48.791935840688375</v>
      </c>
      <c r="BL98">
        <f t="shared" si="52"/>
        <v>1.1681951409547215</v>
      </c>
      <c r="BM98">
        <f t="shared" si="53"/>
        <v>77.781925935534019</v>
      </c>
      <c r="BN98">
        <f t="shared" si="54"/>
        <v>420.60127508463631</v>
      </c>
      <c r="BO98">
        <f t="shared" si="55"/>
        <v>-1.8867305498794279E-3</v>
      </c>
    </row>
    <row r="99" spans="1:67" x14ac:dyDescent="0.25">
      <c r="A99" s="1">
        <v>88</v>
      </c>
      <c r="B99" s="1" t="s">
        <v>173</v>
      </c>
      <c r="C99" s="1" t="s">
        <v>81</v>
      </c>
      <c r="D99" s="1" t="s">
        <v>10</v>
      </c>
      <c r="E99" s="1" t="s">
        <v>10</v>
      </c>
      <c r="F99" s="1" t="s">
        <v>82</v>
      </c>
      <c r="G99" s="1" t="s">
        <v>83</v>
      </c>
      <c r="H99" s="1" t="s">
        <v>84</v>
      </c>
      <c r="I99" s="1">
        <v>1279.4999903552234</v>
      </c>
      <c r="J99" s="1">
        <v>0</v>
      </c>
      <c r="K99">
        <f t="shared" si="28"/>
        <v>-1.0339420117772367</v>
      </c>
      <c r="L99">
        <f t="shared" si="29"/>
        <v>2.077432212477336E-2</v>
      </c>
      <c r="M99">
        <f t="shared" si="30"/>
        <v>492.79400427616321</v>
      </c>
      <c r="N99">
        <f t="shared" si="31"/>
        <v>0.21082643135628257</v>
      </c>
      <c r="O99">
        <f t="shared" si="32"/>
        <v>0.97492888051699955</v>
      </c>
      <c r="P99">
        <f t="shared" si="33"/>
        <v>31.095550537109375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31.079168319702148</v>
      </c>
      <c r="V99" s="1">
        <v>31.095550537109375</v>
      </c>
      <c r="W99" s="1">
        <v>31.015220642089844</v>
      </c>
      <c r="X99" s="1">
        <v>418.9871826171875</v>
      </c>
      <c r="Y99" s="1">
        <v>420.12106323242188</v>
      </c>
      <c r="Z99" s="1">
        <v>35.575504302978516</v>
      </c>
      <c r="AA99" s="1">
        <v>35.819313049316406</v>
      </c>
      <c r="AB99" s="1">
        <v>78.045379638671875</v>
      </c>
      <c r="AC99" s="1">
        <v>78.580245971679688</v>
      </c>
      <c r="AD99" s="1">
        <v>500.24810791015625</v>
      </c>
      <c r="AE99" s="1">
        <v>0.27208387851715088</v>
      </c>
      <c r="AF99" s="1">
        <v>0.11165011674165726</v>
      </c>
      <c r="AG99" s="1">
        <v>99.418045043945313</v>
      </c>
      <c r="AH99" s="1">
        <v>2.1017496585845947</v>
      </c>
      <c r="AI99" s="1">
        <v>0.14076592028141022</v>
      </c>
      <c r="AJ99" s="1">
        <v>1.2747770175337791E-2</v>
      </c>
      <c r="AK99" s="1">
        <v>8.5086924955248833E-3</v>
      </c>
      <c r="AL99" s="1">
        <v>1.6867047175765038E-2</v>
      </c>
      <c r="AM99" s="1">
        <v>8.4768077358603477E-3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85</v>
      </c>
      <c r="AV99">
        <f t="shared" si="36"/>
        <v>0.83374684651692688</v>
      </c>
      <c r="AW99">
        <f t="shared" si="37"/>
        <v>2.1082643135628257E-4</v>
      </c>
      <c r="AX99">
        <f t="shared" si="38"/>
        <v>304.24555053710935</v>
      </c>
      <c r="AY99">
        <f t="shared" si="39"/>
        <v>304.22916831970213</v>
      </c>
      <c r="AZ99">
        <f t="shared" si="40"/>
        <v>4.3533419589696365E-2</v>
      </c>
      <c r="BA99">
        <f t="shared" si="41"/>
        <v>-0.10658039744139773</v>
      </c>
      <c r="BB99">
        <f t="shared" si="42"/>
        <v>4.5360149586971161</v>
      </c>
      <c r="BC99">
        <f t="shared" si="43"/>
        <v>45.625670437314291</v>
      </c>
      <c r="BD99">
        <f t="shared" si="44"/>
        <v>9.8063573879978847</v>
      </c>
      <c r="BE99">
        <f t="shared" si="45"/>
        <v>31.087359428405762</v>
      </c>
      <c r="BF99">
        <f t="shared" si="46"/>
        <v>4.5338983896121396</v>
      </c>
      <c r="BG99">
        <f t="shared" si="47"/>
        <v>2.0623463508848749E-2</v>
      </c>
      <c r="BH99">
        <f t="shared" si="48"/>
        <v>3.5610860781801166</v>
      </c>
      <c r="BI99">
        <f t="shared" si="49"/>
        <v>0.97281231143202307</v>
      </c>
      <c r="BJ99">
        <f t="shared" si="50"/>
        <v>1.2903134033143495E-2</v>
      </c>
      <c r="BK99">
        <f t="shared" si="51"/>
        <v>48.99261651451377</v>
      </c>
      <c r="BL99">
        <f t="shared" si="52"/>
        <v>1.1729809509777822</v>
      </c>
      <c r="BM99">
        <f t="shared" si="53"/>
        <v>77.757226627946707</v>
      </c>
      <c r="BN99">
        <f t="shared" si="54"/>
        <v>420.61254974632828</v>
      </c>
      <c r="BO99">
        <f t="shared" si="55"/>
        <v>-1.9114138029976732E-3</v>
      </c>
    </row>
    <row r="100" spans="1:67" x14ac:dyDescent="0.25">
      <c r="A100" s="1">
        <v>89</v>
      </c>
      <c r="B100" s="1" t="s">
        <v>174</v>
      </c>
      <c r="C100" s="1" t="s">
        <v>81</v>
      </c>
      <c r="D100" s="1" t="s">
        <v>10</v>
      </c>
      <c r="E100" s="1" t="s">
        <v>10</v>
      </c>
      <c r="F100" s="1" t="s">
        <v>82</v>
      </c>
      <c r="G100" s="1" t="s">
        <v>83</v>
      </c>
      <c r="H100" s="1" t="s">
        <v>84</v>
      </c>
      <c r="I100" s="1">
        <v>1284.4999902434647</v>
      </c>
      <c r="J100" s="1">
        <v>0</v>
      </c>
      <c r="K100">
        <f t="shared" si="28"/>
        <v>-0.95009918705152285</v>
      </c>
      <c r="L100">
        <f t="shared" si="29"/>
        <v>2.109429360225901E-2</v>
      </c>
      <c r="M100">
        <f t="shared" si="30"/>
        <v>485.28729131025449</v>
      </c>
      <c r="N100">
        <f t="shared" si="31"/>
        <v>0.21386084335709965</v>
      </c>
      <c r="O100">
        <f t="shared" si="32"/>
        <v>0.97407284125841542</v>
      </c>
      <c r="P100">
        <f t="shared" si="33"/>
        <v>31.093782424926758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31.080360412597656</v>
      </c>
      <c r="V100" s="1">
        <v>31.093782424926758</v>
      </c>
      <c r="W100" s="1">
        <v>31.018728256225586</v>
      </c>
      <c r="X100" s="1">
        <v>419.12277221679688</v>
      </c>
      <c r="Y100" s="1">
        <v>420.15447998046875</v>
      </c>
      <c r="Z100" s="1">
        <v>35.575893402099609</v>
      </c>
      <c r="AA100" s="1">
        <v>35.823192596435547</v>
      </c>
      <c r="AB100" s="1">
        <v>78.041221618652344</v>
      </c>
      <c r="AC100" s="1">
        <v>78.583709716796875</v>
      </c>
      <c r="AD100" s="1">
        <v>500.28387451171875</v>
      </c>
      <c r="AE100" s="1">
        <v>0.30533576011657715</v>
      </c>
      <c r="AF100" s="1">
        <v>0.11991938203573227</v>
      </c>
      <c r="AG100" s="1">
        <v>99.418418884277344</v>
      </c>
      <c r="AH100" s="1">
        <v>2.1017496585845947</v>
      </c>
      <c r="AI100" s="1">
        <v>0.14076592028141022</v>
      </c>
      <c r="AJ100" s="1">
        <v>1.2747770175337791E-2</v>
      </c>
      <c r="AK100" s="1">
        <v>8.5086924955248833E-3</v>
      </c>
      <c r="AL100" s="1">
        <v>1.6867047175765038E-2</v>
      </c>
      <c r="AM100" s="1">
        <v>8.4768077358603477E-3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85</v>
      </c>
      <c r="AV100">
        <f t="shared" si="36"/>
        <v>0.83380645751953109</v>
      </c>
      <c r="AW100">
        <f t="shared" si="37"/>
        <v>2.1386084335709964E-4</v>
      </c>
      <c r="AX100">
        <f t="shared" si="38"/>
        <v>304.24378242492674</v>
      </c>
      <c r="AY100">
        <f t="shared" si="39"/>
        <v>304.23036041259763</v>
      </c>
      <c r="AZ100">
        <f t="shared" si="40"/>
        <v>4.8853720526686573E-2</v>
      </c>
      <c r="BA100">
        <f t="shared" si="41"/>
        <v>-0.10762445018190364</v>
      </c>
      <c r="BB100">
        <f t="shared" si="42"/>
        <v>4.5355580085829876</v>
      </c>
      <c r="BC100">
        <f t="shared" si="43"/>
        <v>45.620902640408715</v>
      </c>
      <c r="BD100">
        <f t="shared" si="44"/>
        <v>9.7977100439731686</v>
      </c>
      <c r="BE100">
        <f t="shared" si="45"/>
        <v>31.087071418762207</v>
      </c>
      <c r="BF100">
        <f t="shared" si="46"/>
        <v>4.5338239840488663</v>
      </c>
      <c r="BG100">
        <f t="shared" si="47"/>
        <v>2.0938769466482664E-2</v>
      </c>
      <c r="BH100">
        <f t="shared" si="48"/>
        <v>3.5614851673245722</v>
      </c>
      <c r="BI100">
        <f t="shared" si="49"/>
        <v>0.97233881672429412</v>
      </c>
      <c r="BJ100">
        <f t="shared" si="50"/>
        <v>1.3100615484285427E-2</v>
      </c>
      <c r="BK100">
        <f t="shared" si="51"/>
        <v>48.246495206699208</v>
      </c>
      <c r="BL100">
        <f t="shared" si="52"/>
        <v>1.1550211039825482</v>
      </c>
      <c r="BM100">
        <f t="shared" si="53"/>
        <v>77.777013890089066</v>
      </c>
      <c r="BN100">
        <f t="shared" si="54"/>
        <v>420.60611163097747</v>
      </c>
      <c r="BO100">
        <f t="shared" si="55"/>
        <v>-1.7568902501612206E-3</v>
      </c>
    </row>
    <row r="101" spans="1:67" x14ac:dyDescent="0.25">
      <c r="A101" s="1">
        <v>90</v>
      </c>
      <c r="B101" s="1" t="s">
        <v>175</v>
      </c>
      <c r="C101" s="1" t="s">
        <v>81</v>
      </c>
      <c r="D101" s="1" t="s">
        <v>10</v>
      </c>
      <c r="E101" s="1" t="s">
        <v>10</v>
      </c>
      <c r="F101" s="1" t="s">
        <v>82</v>
      </c>
      <c r="G101" s="1" t="s">
        <v>83</v>
      </c>
      <c r="H101" s="1" t="s">
        <v>84</v>
      </c>
      <c r="I101" s="1">
        <v>1289.499990131706</v>
      </c>
      <c r="J101" s="1">
        <v>0</v>
      </c>
      <c r="K101">
        <f t="shared" si="28"/>
        <v>-0.9427648939198876</v>
      </c>
      <c r="L101">
        <f t="shared" si="29"/>
        <v>2.0461326695068571E-2</v>
      </c>
      <c r="M101">
        <f t="shared" si="30"/>
        <v>486.89425999521859</v>
      </c>
      <c r="N101">
        <f t="shared" si="31"/>
        <v>0.207680626652505</v>
      </c>
      <c r="O101">
        <f t="shared" si="32"/>
        <v>0.97496746934458534</v>
      </c>
      <c r="P101">
        <f t="shared" si="33"/>
        <v>31.095909118652344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31.080041885375977</v>
      </c>
      <c r="V101" s="1">
        <v>31.095909118652344</v>
      </c>
      <c r="W101" s="1">
        <v>31.017509460449219</v>
      </c>
      <c r="X101" s="1">
        <v>419.10293579101563</v>
      </c>
      <c r="Y101" s="1">
        <v>420.129150390625</v>
      </c>
      <c r="Z101" s="1">
        <v>35.579578399658203</v>
      </c>
      <c r="AA101" s="1">
        <v>35.819774627685547</v>
      </c>
      <c r="AB101" s="1">
        <v>78.050613403320313</v>
      </c>
      <c r="AC101" s="1">
        <v>78.577537536621094</v>
      </c>
      <c r="AD101" s="1">
        <v>500.19491577148438</v>
      </c>
      <c r="AE101" s="1">
        <v>0.22522047162055969</v>
      </c>
      <c r="AF101" s="1">
        <v>5.9959046542644501E-2</v>
      </c>
      <c r="AG101" s="1">
        <v>99.41827392578125</v>
      </c>
      <c r="AH101" s="1">
        <v>2.1017496585845947</v>
      </c>
      <c r="AI101" s="1">
        <v>0.14076592028141022</v>
      </c>
      <c r="AJ101" s="1">
        <v>1.2747770175337791E-2</v>
      </c>
      <c r="AK101" s="1">
        <v>8.5086924955248833E-3</v>
      </c>
      <c r="AL101" s="1">
        <v>1.6867047175765038E-2</v>
      </c>
      <c r="AM101" s="1">
        <v>8.4768077358603477E-3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85</v>
      </c>
      <c r="AV101">
        <f t="shared" si="36"/>
        <v>0.8336581929524739</v>
      </c>
      <c r="AW101">
        <f t="shared" si="37"/>
        <v>2.07680626652505E-4</v>
      </c>
      <c r="AX101">
        <f t="shared" si="38"/>
        <v>304.24590911865232</v>
      </c>
      <c r="AY101">
        <f t="shared" si="39"/>
        <v>304.23004188537595</v>
      </c>
      <c r="AZ101">
        <f t="shared" si="40"/>
        <v>3.6035274653838378E-2</v>
      </c>
      <c r="BA101">
        <f t="shared" si="41"/>
        <v>-0.10503024422979654</v>
      </c>
      <c r="BB101">
        <f t="shared" si="42"/>
        <v>4.5361076352395759</v>
      </c>
      <c r="BC101">
        <f t="shared" si="43"/>
        <v>45.626497585604007</v>
      </c>
      <c r="BD101">
        <f t="shared" si="44"/>
        <v>9.8067229579184598</v>
      </c>
      <c r="BE101">
        <f t="shared" si="45"/>
        <v>31.08797550201416</v>
      </c>
      <c r="BF101">
        <f t="shared" si="46"/>
        <v>4.534057552102964</v>
      </c>
      <c r="BG101">
        <f t="shared" si="47"/>
        <v>2.0314963630716061E-2</v>
      </c>
      <c r="BH101">
        <f t="shared" si="48"/>
        <v>3.5611401658949906</v>
      </c>
      <c r="BI101">
        <f t="shared" si="49"/>
        <v>0.97291738620797341</v>
      </c>
      <c r="BJ101">
        <f t="shared" si="50"/>
        <v>1.270992145173969E-2</v>
      </c>
      <c r="BK101">
        <f t="shared" si="51"/>
        <v>48.406186913095198</v>
      </c>
      <c r="BL101">
        <f t="shared" si="52"/>
        <v>1.1589156799582156</v>
      </c>
      <c r="BM101">
        <f t="shared" si="53"/>
        <v>77.754351866904315</v>
      </c>
      <c r="BN101">
        <f t="shared" si="54"/>
        <v>420.57729566943959</v>
      </c>
      <c r="BO101">
        <f t="shared" si="55"/>
        <v>-1.7429393846125811E-3</v>
      </c>
    </row>
    <row r="102" spans="1:67" x14ac:dyDescent="0.25">
      <c r="A102" s="1">
        <v>91</v>
      </c>
      <c r="B102" s="1" t="s">
        <v>176</v>
      </c>
      <c r="C102" s="1" t="s">
        <v>81</v>
      </c>
      <c r="D102" s="1" t="s">
        <v>10</v>
      </c>
      <c r="E102" s="1" t="s">
        <v>10</v>
      </c>
      <c r="F102" s="1" t="s">
        <v>82</v>
      </c>
      <c r="G102" s="1" t="s">
        <v>83</v>
      </c>
      <c r="H102" s="1" t="s">
        <v>84</v>
      </c>
      <c r="I102" s="1">
        <v>1294.9999900087714</v>
      </c>
      <c r="J102" s="1">
        <v>0</v>
      </c>
      <c r="K102">
        <f t="shared" si="28"/>
        <v>-0.92432941837184679</v>
      </c>
      <c r="L102">
        <f t="shared" si="29"/>
        <v>2.0560146115206939E-2</v>
      </c>
      <c r="M102">
        <f t="shared" si="30"/>
        <v>485.12813153993494</v>
      </c>
      <c r="N102">
        <f t="shared" si="31"/>
        <v>0.20862600898273728</v>
      </c>
      <c r="O102">
        <f t="shared" si="32"/>
        <v>0.97474458254020968</v>
      </c>
      <c r="P102">
        <f t="shared" si="33"/>
        <v>31.095848083496094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31.083887100219727</v>
      </c>
      <c r="V102" s="1">
        <v>31.095848083496094</v>
      </c>
      <c r="W102" s="1">
        <v>31.017314910888672</v>
      </c>
      <c r="X102" s="1">
        <v>419.14144897460938</v>
      </c>
      <c r="Y102" s="1">
        <v>420.144775390625</v>
      </c>
      <c r="Z102" s="1">
        <v>35.580158233642578</v>
      </c>
      <c r="AA102" s="1">
        <v>35.821376800537109</v>
      </c>
      <c r="AB102" s="1">
        <v>78.035835266113281</v>
      </c>
      <c r="AC102" s="1">
        <v>78.56488037109375</v>
      </c>
      <c r="AD102" s="1">
        <v>500.3414306640625</v>
      </c>
      <c r="AE102" s="1">
        <v>0.23353943228721619</v>
      </c>
      <c r="AF102" s="1">
        <v>5.272383987903595E-2</v>
      </c>
      <c r="AG102" s="1">
        <v>99.419609069824219</v>
      </c>
      <c r="AH102" s="1">
        <v>2.1017496585845947</v>
      </c>
      <c r="AI102" s="1">
        <v>0.14076592028141022</v>
      </c>
      <c r="AJ102" s="1">
        <v>1.2747770175337791E-2</v>
      </c>
      <c r="AK102" s="1">
        <v>8.5086924955248833E-3</v>
      </c>
      <c r="AL102" s="1">
        <v>1.6867047175765038E-2</v>
      </c>
      <c r="AM102" s="1">
        <v>8.4768077358603477E-3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85</v>
      </c>
      <c r="AV102">
        <f t="shared" si="36"/>
        <v>0.83390238444010412</v>
      </c>
      <c r="AW102">
        <f t="shared" si="37"/>
        <v>2.0862600898273727E-4</v>
      </c>
      <c r="AX102">
        <f t="shared" si="38"/>
        <v>304.24584808349607</v>
      </c>
      <c r="AY102">
        <f t="shared" si="39"/>
        <v>304.2338871002197</v>
      </c>
      <c r="AZ102">
        <f t="shared" si="40"/>
        <v>3.7366308330752496E-2</v>
      </c>
      <c r="BA102">
        <f t="shared" si="41"/>
        <v>-0.10495088739666536</v>
      </c>
      <c r="BB102">
        <f t="shared" si="42"/>
        <v>4.5360918603924798</v>
      </c>
      <c r="BC102">
        <f t="shared" si="43"/>
        <v>45.625726180503278</v>
      </c>
      <c r="BD102">
        <f t="shared" si="44"/>
        <v>9.804349379966169</v>
      </c>
      <c r="BE102">
        <f t="shared" si="45"/>
        <v>31.08986759185791</v>
      </c>
      <c r="BF102">
        <f t="shared" si="46"/>
        <v>4.5345464035522713</v>
      </c>
      <c r="BG102">
        <f t="shared" si="47"/>
        <v>2.0412371000630092E-2</v>
      </c>
      <c r="BH102">
        <f t="shared" si="48"/>
        <v>3.5613472778522701</v>
      </c>
      <c r="BI102">
        <f t="shared" si="49"/>
        <v>0.97319912570000122</v>
      </c>
      <c r="BJ102">
        <f t="shared" si="50"/>
        <v>1.277092675328214E-2</v>
      </c>
      <c r="BK102">
        <f t="shared" si="51"/>
        <v>48.231249186474592</v>
      </c>
      <c r="BL102">
        <f t="shared" si="52"/>
        <v>1.154668961642787</v>
      </c>
      <c r="BM102">
        <f t="shared" si="53"/>
        <v>77.76011877176245</v>
      </c>
      <c r="BN102">
        <f t="shared" si="54"/>
        <v>420.58415732729264</v>
      </c>
      <c r="BO102">
        <f t="shared" si="55"/>
        <v>-1.7089556062592263E-3</v>
      </c>
    </row>
    <row r="103" spans="1:67" x14ac:dyDescent="0.25">
      <c r="A103" s="1">
        <v>92</v>
      </c>
      <c r="B103" s="1" t="s">
        <v>177</v>
      </c>
      <c r="C103" s="1" t="s">
        <v>81</v>
      </c>
      <c r="D103" s="1" t="s">
        <v>10</v>
      </c>
      <c r="E103" s="1" t="s">
        <v>10</v>
      </c>
      <c r="F103" s="1" t="s">
        <v>82</v>
      </c>
      <c r="G103" s="1" t="s">
        <v>83</v>
      </c>
      <c r="H103" s="1" t="s">
        <v>84</v>
      </c>
      <c r="I103" s="1">
        <v>1299.9999898970127</v>
      </c>
      <c r="J103" s="1">
        <v>0</v>
      </c>
      <c r="K103">
        <f t="shared" si="28"/>
        <v>-0.99381966186910065</v>
      </c>
      <c r="L103">
        <f t="shared" si="29"/>
        <v>2.109962566152555E-2</v>
      </c>
      <c r="M103">
        <f t="shared" si="30"/>
        <v>488.54467407521139</v>
      </c>
      <c r="N103">
        <f t="shared" si="31"/>
        <v>0.2140044884112467</v>
      </c>
      <c r="O103">
        <f t="shared" si="32"/>
        <v>0.97449769069013303</v>
      </c>
      <c r="P103">
        <f t="shared" si="33"/>
        <v>31.094202041625977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31.082910537719727</v>
      </c>
      <c r="V103" s="1">
        <v>31.094202041625977</v>
      </c>
      <c r="W103" s="1">
        <v>31.016897201538086</v>
      </c>
      <c r="X103" s="1">
        <v>419.0390625</v>
      </c>
      <c r="Y103" s="1">
        <v>420.12307739257813</v>
      </c>
      <c r="Z103" s="1">
        <v>35.572063446044922</v>
      </c>
      <c r="AA103" s="1">
        <v>35.819515228271484</v>
      </c>
      <c r="AB103" s="1">
        <v>78.022567749023438</v>
      </c>
      <c r="AC103" s="1">
        <v>78.565322875976563</v>
      </c>
      <c r="AD103" s="1">
        <v>500.3131103515625</v>
      </c>
      <c r="AE103" s="1">
        <v>6.0462266206741333E-2</v>
      </c>
      <c r="AF103" s="1">
        <v>9.5108062028884888E-2</v>
      </c>
      <c r="AG103" s="1">
        <v>99.419792175292969</v>
      </c>
      <c r="AH103" s="1">
        <v>2.1017496585845947</v>
      </c>
      <c r="AI103" s="1">
        <v>0.14076592028141022</v>
      </c>
      <c r="AJ103" s="1">
        <v>1.2747770175337791E-2</v>
      </c>
      <c r="AK103" s="1">
        <v>8.5086924955248833E-3</v>
      </c>
      <c r="AL103" s="1">
        <v>1.6867047175765038E-2</v>
      </c>
      <c r="AM103" s="1">
        <v>8.4768077358603477E-3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85</v>
      </c>
      <c r="AV103">
        <f t="shared" si="36"/>
        <v>0.83385518391927071</v>
      </c>
      <c r="AW103">
        <f t="shared" si="37"/>
        <v>2.140044884112467E-4</v>
      </c>
      <c r="AX103">
        <f t="shared" si="38"/>
        <v>304.24420204162595</v>
      </c>
      <c r="AY103">
        <f t="shared" si="39"/>
        <v>304.2329105377197</v>
      </c>
      <c r="AZ103">
        <f t="shared" si="40"/>
        <v>9.6739623768486993E-3</v>
      </c>
      <c r="BA103">
        <f t="shared" si="41"/>
        <v>-0.10784609446867244</v>
      </c>
      <c r="BB103">
        <f t="shared" si="42"/>
        <v>4.5356664505046256</v>
      </c>
      <c r="BC103">
        <f t="shared" si="43"/>
        <v>45.621363224211144</v>
      </c>
      <c r="BD103">
        <f t="shared" si="44"/>
        <v>9.8018479959396601</v>
      </c>
      <c r="BE103">
        <f t="shared" si="45"/>
        <v>31.088556289672852</v>
      </c>
      <c r="BF103">
        <f t="shared" si="46"/>
        <v>4.5342076029322955</v>
      </c>
      <c r="BG103">
        <f t="shared" si="47"/>
        <v>2.0944023181321884E-2</v>
      </c>
      <c r="BH103">
        <f t="shared" si="48"/>
        <v>3.5611687598144925</v>
      </c>
      <c r="BI103">
        <f t="shared" si="49"/>
        <v>0.97303884311780298</v>
      </c>
      <c r="BJ103">
        <f t="shared" si="50"/>
        <v>1.3103906028143639E-2</v>
      </c>
      <c r="BK103">
        <f t="shared" si="51"/>
        <v>48.571009964903759</v>
      </c>
      <c r="BL103">
        <f t="shared" si="52"/>
        <v>1.1628608385601671</v>
      </c>
      <c r="BM103">
        <f t="shared" si="53"/>
        <v>77.767931425333643</v>
      </c>
      <c r="BN103">
        <f t="shared" si="54"/>
        <v>420.5954916629143</v>
      </c>
      <c r="BO103">
        <f t="shared" si="55"/>
        <v>-1.8375684201419422E-3</v>
      </c>
    </row>
    <row r="104" spans="1:67" x14ac:dyDescent="0.25">
      <c r="A104" s="1">
        <v>93</v>
      </c>
      <c r="B104" s="1" t="s">
        <v>178</v>
      </c>
      <c r="C104" s="1" t="s">
        <v>81</v>
      </c>
      <c r="D104" s="1" t="s">
        <v>10</v>
      </c>
      <c r="E104" s="1" t="s">
        <v>10</v>
      </c>
      <c r="F104" s="1" t="s">
        <v>82</v>
      </c>
      <c r="G104" s="1" t="s">
        <v>83</v>
      </c>
      <c r="H104" s="1" t="s">
        <v>84</v>
      </c>
      <c r="I104" s="1">
        <v>1304.999989785254</v>
      </c>
      <c r="J104" s="1">
        <v>0</v>
      </c>
      <c r="K104">
        <f t="shared" si="28"/>
        <v>-0.9763853431782944</v>
      </c>
      <c r="L104">
        <f t="shared" si="29"/>
        <v>2.0627352404611037E-2</v>
      </c>
      <c r="M104">
        <f t="shared" si="30"/>
        <v>488.88089974024297</v>
      </c>
      <c r="N104">
        <f t="shared" si="31"/>
        <v>0.20979311752360913</v>
      </c>
      <c r="O104">
        <f t="shared" si="32"/>
        <v>0.97701759135049882</v>
      </c>
      <c r="P104">
        <f t="shared" si="33"/>
        <v>31.103883743286133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31.080347061157227</v>
      </c>
      <c r="V104" s="1">
        <v>31.103883743286133</v>
      </c>
      <c r="W104" s="1">
        <v>31.018247604370117</v>
      </c>
      <c r="X104" s="1">
        <v>419.05075073242188</v>
      </c>
      <c r="Y104" s="1">
        <v>420.11676025390625</v>
      </c>
      <c r="Z104" s="1">
        <v>35.576637268066406</v>
      </c>
      <c r="AA104" s="1">
        <v>35.81939697265625</v>
      </c>
      <c r="AB104" s="1">
        <v>78.043869018554688</v>
      </c>
      <c r="AC104" s="1">
        <v>78.576408386230469</v>
      </c>
      <c r="AD104" s="1">
        <v>499.94735717773438</v>
      </c>
      <c r="AE104" s="1">
        <v>0.33254903554916382</v>
      </c>
      <c r="AF104" s="1">
        <v>0.20676074922084808</v>
      </c>
      <c r="AG104" s="1">
        <v>99.419639587402344</v>
      </c>
      <c r="AH104" s="1">
        <v>2.1017496585845947</v>
      </c>
      <c r="AI104" s="1">
        <v>0.14076592028141022</v>
      </c>
      <c r="AJ104" s="1">
        <v>1.2747770175337791E-2</v>
      </c>
      <c r="AK104" s="1">
        <v>8.5086924955248833E-3</v>
      </c>
      <c r="AL104" s="1">
        <v>1.6867047175765038E-2</v>
      </c>
      <c r="AM104" s="1">
        <v>8.4768077358603477E-3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85</v>
      </c>
      <c r="AV104">
        <f t="shared" si="36"/>
        <v>0.83324559529622388</v>
      </c>
      <c r="AW104">
        <f t="shared" si="37"/>
        <v>2.0979311752360912E-4</v>
      </c>
      <c r="AX104">
        <f t="shared" si="38"/>
        <v>304.25388374328611</v>
      </c>
      <c r="AY104">
        <f t="shared" si="39"/>
        <v>304.2303470611572</v>
      </c>
      <c r="AZ104">
        <f t="shared" si="40"/>
        <v>5.3207844498578183E-2</v>
      </c>
      <c r="BA104">
        <f t="shared" si="41"/>
        <v>-0.10693535531846889</v>
      </c>
      <c r="BB104">
        <f t="shared" si="42"/>
        <v>4.5381691286100736</v>
      </c>
      <c r="BC104">
        <f t="shared" si="43"/>
        <v>45.646606117702262</v>
      </c>
      <c r="BD104">
        <f t="shared" si="44"/>
        <v>9.8272091450460124</v>
      </c>
      <c r="BE104">
        <f t="shared" si="45"/>
        <v>31.09211540222168</v>
      </c>
      <c r="BF104">
        <f t="shared" si="46"/>
        <v>4.5351272207087652</v>
      </c>
      <c r="BG104">
        <f t="shared" si="47"/>
        <v>2.0478613121285075E-2</v>
      </c>
      <c r="BH104">
        <f t="shared" si="48"/>
        <v>3.5611515372595748</v>
      </c>
      <c r="BI104">
        <f t="shared" si="49"/>
        <v>0.97397568344919039</v>
      </c>
      <c r="BJ104">
        <f t="shared" si="50"/>
        <v>1.2812413902124595E-2</v>
      </c>
      <c r="BK104">
        <f t="shared" si="51"/>
        <v>48.604362853339943</v>
      </c>
      <c r="BL104">
        <f t="shared" si="52"/>
        <v>1.163678638873578</v>
      </c>
      <c r="BM104">
        <f t="shared" si="53"/>
        <v>77.718765182294433</v>
      </c>
      <c r="BN104">
        <f t="shared" si="54"/>
        <v>420.58088708411708</v>
      </c>
      <c r="BO104">
        <f t="shared" si="55"/>
        <v>-1.8042537248900467E-3</v>
      </c>
    </row>
    <row r="105" spans="1:67" x14ac:dyDescent="0.25">
      <c r="A105" s="1">
        <v>94</v>
      </c>
      <c r="B105" s="1" t="s">
        <v>179</v>
      </c>
      <c r="C105" s="1" t="s">
        <v>81</v>
      </c>
      <c r="D105" s="1" t="s">
        <v>10</v>
      </c>
      <c r="E105" s="1" t="s">
        <v>10</v>
      </c>
      <c r="F105" s="1" t="s">
        <v>82</v>
      </c>
      <c r="G105" s="1" t="s">
        <v>83</v>
      </c>
      <c r="H105" s="1" t="s">
        <v>84</v>
      </c>
      <c r="I105" s="1">
        <v>1310.4999896623194</v>
      </c>
      <c r="J105" s="1">
        <v>0</v>
      </c>
      <c r="K105">
        <f t="shared" si="28"/>
        <v>-1.04754241152538</v>
      </c>
      <c r="L105">
        <f t="shared" si="29"/>
        <v>2.0642958567958648E-2</v>
      </c>
      <c r="M105">
        <f t="shared" si="30"/>
        <v>494.36736309249471</v>
      </c>
      <c r="N105">
        <f t="shared" si="31"/>
        <v>0.20975465112243707</v>
      </c>
      <c r="O105">
        <f t="shared" si="32"/>
        <v>0.9761149907643567</v>
      </c>
      <c r="P105">
        <f t="shared" si="33"/>
        <v>31.099147796630859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31.082063674926758</v>
      </c>
      <c r="V105" s="1">
        <v>31.099147796630859</v>
      </c>
      <c r="W105" s="1">
        <v>31.016881942749023</v>
      </c>
      <c r="X105" s="1">
        <v>418.99832153320313</v>
      </c>
      <c r="Y105" s="1">
        <v>420.14907836914063</v>
      </c>
      <c r="Z105" s="1">
        <v>35.573520660400391</v>
      </c>
      <c r="AA105" s="1">
        <v>35.816097259521484</v>
      </c>
      <c r="AB105" s="1">
        <v>78.029548645019531</v>
      </c>
      <c r="AC105" s="1">
        <v>78.561637878417969</v>
      </c>
      <c r="AD105" s="1">
        <v>500.23471069335938</v>
      </c>
      <c r="AE105" s="1">
        <v>0.23353984951972961</v>
      </c>
      <c r="AF105" s="1">
        <v>1.3439434580504894E-2</v>
      </c>
      <c r="AG105" s="1">
        <v>99.419815063476563</v>
      </c>
      <c r="AH105" s="1">
        <v>2.1017496585845947</v>
      </c>
      <c r="AI105" s="1">
        <v>0.14076592028141022</v>
      </c>
      <c r="AJ105" s="1">
        <v>1.2747770175337791E-2</v>
      </c>
      <c r="AK105" s="1">
        <v>8.5086924955248833E-3</v>
      </c>
      <c r="AL105" s="1">
        <v>1.6867047175765038E-2</v>
      </c>
      <c r="AM105" s="1">
        <v>8.4768077358603477E-3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85</v>
      </c>
      <c r="AV105">
        <f t="shared" si="36"/>
        <v>0.83372451782226542</v>
      </c>
      <c r="AW105">
        <f t="shared" si="37"/>
        <v>2.0975465112243707E-4</v>
      </c>
      <c r="AX105">
        <f t="shared" si="38"/>
        <v>304.24914779663084</v>
      </c>
      <c r="AY105">
        <f t="shared" si="39"/>
        <v>304.23206367492674</v>
      </c>
      <c r="AZ105">
        <f t="shared" si="40"/>
        <v>3.7366375087953152E-2</v>
      </c>
      <c r="BA105">
        <f t="shared" si="41"/>
        <v>-0.10621260254873632</v>
      </c>
      <c r="BB105">
        <f t="shared" si="42"/>
        <v>4.5369447566014722</v>
      </c>
      <c r="BC105">
        <f t="shared" si="43"/>
        <v>45.634210380544054</v>
      </c>
      <c r="BD105">
        <f t="shared" si="44"/>
        <v>9.8181131210225701</v>
      </c>
      <c r="BE105">
        <f t="shared" si="45"/>
        <v>31.090605735778809</v>
      </c>
      <c r="BF105">
        <f t="shared" si="46"/>
        <v>4.5347371272003603</v>
      </c>
      <c r="BG105">
        <f t="shared" si="47"/>
        <v>2.0493994946969196E-2</v>
      </c>
      <c r="BH105">
        <f t="shared" si="48"/>
        <v>3.5608297658371155</v>
      </c>
      <c r="BI105">
        <f t="shared" si="49"/>
        <v>0.97390736136324474</v>
      </c>
      <c r="BJ105">
        <f t="shared" si="50"/>
        <v>1.2822047511745763E-2</v>
      </c>
      <c r="BK105">
        <f t="shared" si="51"/>
        <v>49.149911812074393</v>
      </c>
      <c r="BL105">
        <f t="shared" si="52"/>
        <v>1.1766475009571395</v>
      </c>
      <c r="BM105">
        <f t="shared" si="53"/>
        <v>77.733645529408406</v>
      </c>
      <c r="BN105">
        <f t="shared" si="54"/>
        <v>420.64702986172455</v>
      </c>
      <c r="BO105">
        <f t="shared" si="55"/>
        <v>-1.9358104233210219E-3</v>
      </c>
    </row>
    <row r="106" spans="1:67" x14ac:dyDescent="0.25">
      <c r="A106" s="1">
        <v>95</v>
      </c>
      <c r="B106" s="1" t="s">
        <v>180</v>
      </c>
      <c r="C106" s="1" t="s">
        <v>81</v>
      </c>
      <c r="D106" s="1" t="s">
        <v>10</v>
      </c>
      <c r="E106" s="1" t="s">
        <v>10</v>
      </c>
      <c r="F106" s="1" t="s">
        <v>82</v>
      </c>
      <c r="G106" s="1" t="s">
        <v>83</v>
      </c>
      <c r="H106" s="1" t="s">
        <v>84</v>
      </c>
      <c r="I106" s="1">
        <v>1315.9999895393848</v>
      </c>
      <c r="J106" s="1">
        <v>0</v>
      </c>
      <c r="K106">
        <f t="shared" si="28"/>
        <v>-0.92855923153823106</v>
      </c>
      <c r="L106">
        <f t="shared" si="29"/>
        <v>2.0580490169975593E-2</v>
      </c>
      <c r="M106">
        <f t="shared" si="30"/>
        <v>485.3035329181937</v>
      </c>
      <c r="N106">
        <f t="shared" si="31"/>
        <v>0.20944078059394147</v>
      </c>
      <c r="O106">
        <f t="shared" si="32"/>
        <v>0.97758231538667806</v>
      </c>
      <c r="P106">
        <f t="shared" si="33"/>
        <v>31.103998184204102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31.081802368164063</v>
      </c>
      <c r="V106" s="1">
        <v>31.103998184204102</v>
      </c>
      <c r="W106" s="1">
        <v>31.005764007568359</v>
      </c>
      <c r="X106" s="1">
        <v>419.074951171875</v>
      </c>
      <c r="Y106" s="1">
        <v>420.08291625976563</v>
      </c>
      <c r="Z106" s="1">
        <v>35.571929931640625</v>
      </c>
      <c r="AA106" s="1">
        <v>35.814083099365234</v>
      </c>
      <c r="AB106" s="1">
        <v>78.026931762695313</v>
      </c>
      <c r="AC106" s="1">
        <v>78.558090209960938</v>
      </c>
      <c r="AD106" s="1">
        <v>500.36062622070313</v>
      </c>
      <c r="AE106" s="1">
        <v>0.1284799724817276</v>
      </c>
      <c r="AF106" s="1">
        <v>6.2025869265198708E-3</v>
      </c>
      <c r="AG106" s="1">
        <v>99.419448852539063</v>
      </c>
      <c r="AH106" s="1">
        <v>2.1017496585845947</v>
      </c>
      <c r="AI106" s="1">
        <v>0.14076592028141022</v>
      </c>
      <c r="AJ106" s="1">
        <v>1.2747770175337791E-2</v>
      </c>
      <c r="AK106" s="1">
        <v>8.5086924955248833E-3</v>
      </c>
      <c r="AL106" s="1">
        <v>1.6867047175765038E-2</v>
      </c>
      <c r="AM106" s="1">
        <v>8.4768077358603477E-3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85</v>
      </c>
      <c r="AV106">
        <f t="shared" si="36"/>
        <v>0.83393437703450513</v>
      </c>
      <c r="AW106">
        <f t="shared" si="37"/>
        <v>2.0944078059394148E-4</v>
      </c>
      <c r="AX106">
        <f t="shared" si="38"/>
        <v>304.25399818420408</v>
      </c>
      <c r="AY106">
        <f t="shared" si="39"/>
        <v>304.23180236816404</v>
      </c>
      <c r="AZ106">
        <f t="shared" si="40"/>
        <v>2.0556795137596229E-2</v>
      </c>
      <c r="BA106">
        <f t="shared" si="41"/>
        <v>-0.10694484484363383</v>
      </c>
      <c r="BB106">
        <f t="shared" si="42"/>
        <v>4.5381987182846037</v>
      </c>
      <c r="BC106">
        <f t="shared" si="43"/>
        <v>45.646991314704955</v>
      </c>
      <c r="BD106">
        <f t="shared" si="44"/>
        <v>9.8329082153397209</v>
      </c>
      <c r="BE106">
        <f t="shared" si="45"/>
        <v>31.092900276184082</v>
      </c>
      <c r="BF106">
        <f t="shared" si="46"/>
        <v>4.5353300414523989</v>
      </c>
      <c r="BG106">
        <f t="shared" si="47"/>
        <v>2.0432423519815002E-2</v>
      </c>
      <c r="BH106">
        <f t="shared" si="48"/>
        <v>3.5606164028979257</v>
      </c>
      <c r="BI106">
        <f t="shared" si="49"/>
        <v>0.97471363855447324</v>
      </c>
      <c r="BJ106">
        <f t="shared" si="50"/>
        <v>1.2783485528467267E-2</v>
      </c>
      <c r="BK106">
        <f t="shared" si="51"/>
        <v>48.248609768916872</v>
      </c>
      <c r="BL106">
        <f t="shared" si="52"/>
        <v>1.1552565318273922</v>
      </c>
      <c r="BM106">
        <f t="shared" si="53"/>
        <v>77.705723861967684</v>
      </c>
      <c r="BN106">
        <f t="shared" si="54"/>
        <v>420.52430884703449</v>
      </c>
      <c r="BO106">
        <f t="shared" si="55"/>
        <v>-1.7158191742403365E-3</v>
      </c>
    </row>
    <row r="107" spans="1:67" x14ac:dyDescent="0.25">
      <c r="A107" s="1">
        <v>96</v>
      </c>
      <c r="B107" s="1" t="s">
        <v>181</v>
      </c>
      <c r="C107" s="1" t="s">
        <v>81</v>
      </c>
      <c r="D107" s="1" t="s">
        <v>10</v>
      </c>
      <c r="E107" s="1" t="s">
        <v>10</v>
      </c>
      <c r="F107" s="1" t="s">
        <v>82</v>
      </c>
      <c r="G107" s="1" t="s">
        <v>83</v>
      </c>
      <c r="H107" s="1" t="s">
        <v>84</v>
      </c>
      <c r="I107" s="1">
        <v>1321.4999894164503</v>
      </c>
      <c r="J107" s="1">
        <v>0</v>
      </c>
      <c r="K107">
        <f t="shared" si="28"/>
        <v>-0.94491454591675161</v>
      </c>
      <c r="L107">
        <f t="shared" si="29"/>
        <v>2.0414189926624443E-2</v>
      </c>
      <c r="M107">
        <f t="shared" si="30"/>
        <v>487.26319615859416</v>
      </c>
      <c r="N107">
        <f t="shared" si="31"/>
        <v>0.20777099198391982</v>
      </c>
      <c r="O107">
        <f t="shared" si="32"/>
        <v>0.97762997414005737</v>
      </c>
      <c r="P107">
        <f t="shared" si="33"/>
        <v>31.103950500488281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31.080781936645508</v>
      </c>
      <c r="V107" s="1">
        <v>31.103950500488281</v>
      </c>
      <c r="W107" s="1">
        <v>31.024887084960938</v>
      </c>
      <c r="X107" s="1">
        <v>419.15338134765625</v>
      </c>
      <c r="Y107" s="1">
        <v>420.18203735351563</v>
      </c>
      <c r="Z107" s="1">
        <v>35.573272705078125</v>
      </c>
      <c r="AA107" s="1">
        <v>35.813556671142578</v>
      </c>
      <c r="AB107" s="1">
        <v>78.034248352050781</v>
      </c>
      <c r="AC107" s="1">
        <v>78.56134033203125</v>
      </c>
      <c r="AD107" s="1">
        <v>500.23306274414063</v>
      </c>
      <c r="AE107" s="1">
        <v>0.26603132486343384</v>
      </c>
      <c r="AF107" s="1">
        <v>0.14886331558227539</v>
      </c>
      <c r="AG107" s="1">
        <v>99.419235229492188</v>
      </c>
      <c r="AH107" s="1">
        <v>2.1017496585845947</v>
      </c>
      <c r="AI107" s="1">
        <v>0.14076592028141022</v>
      </c>
      <c r="AJ107" s="1">
        <v>1.2747770175337791E-2</v>
      </c>
      <c r="AK107" s="1">
        <v>8.5086924955248833E-3</v>
      </c>
      <c r="AL107" s="1">
        <v>1.6867047175765038E-2</v>
      </c>
      <c r="AM107" s="1">
        <v>8.4768077358603477E-3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85</v>
      </c>
      <c r="AV107">
        <f t="shared" si="36"/>
        <v>0.83372177124023428</v>
      </c>
      <c r="AW107">
        <f t="shared" si="37"/>
        <v>2.0777099198391981E-4</v>
      </c>
      <c r="AX107">
        <f t="shared" si="38"/>
        <v>304.25395050048826</v>
      </c>
      <c r="AY107">
        <f t="shared" si="39"/>
        <v>304.23078193664549</v>
      </c>
      <c r="AZ107">
        <f t="shared" si="40"/>
        <v>4.2565011026747257E-2</v>
      </c>
      <c r="BA107">
        <f t="shared" si="41"/>
        <v>-0.10599952740444592</v>
      </c>
      <c r="BB107">
        <f t="shared" si="42"/>
        <v>4.5381863892331307</v>
      </c>
      <c r="BC107">
        <f t="shared" si="43"/>
        <v>45.646965386099666</v>
      </c>
      <c r="BD107">
        <f t="shared" si="44"/>
        <v>9.8334087149570877</v>
      </c>
      <c r="BE107">
        <f t="shared" si="45"/>
        <v>31.092366218566895</v>
      </c>
      <c r="BF107">
        <f t="shared" si="46"/>
        <v>4.5351920337691443</v>
      </c>
      <c r="BG107">
        <f t="shared" si="47"/>
        <v>2.026849803802841E-2</v>
      </c>
      <c r="BH107">
        <f t="shared" si="48"/>
        <v>3.5605564150930733</v>
      </c>
      <c r="BI107">
        <f t="shared" si="49"/>
        <v>0.97463561867607096</v>
      </c>
      <c r="BJ107">
        <f t="shared" si="50"/>
        <v>1.2680820708830795E-2</v>
      </c>
      <c r="BK107">
        <f t="shared" si="51"/>
        <v>48.443334317565466</v>
      </c>
      <c r="BL107">
        <f t="shared" si="52"/>
        <v>1.1596478498404741</v>
      </c>
      <c r="BM107">
        <f t="shared" si="53"/>
        <v>77.703286605013915</v>
      </c>
      <c r="BN107">
        <f t="shared" si="54"/>
        <v>420.63120447393641</v>
      </c>
      <c r="BO107">
        <f t="shared" si="55"/>
        <v>-1.7455425322151876E-3</v>
      </c>
    </row>
    <row r="108" spans="1:67" x14ac:dyDescent="0.25">
      <c r="A108" s="1">
        <v>97</v>
      </c>
      <c r="B108" s="1" t="s">
        <v>182</v>
      </c>
      <c r="C108" s="1" t="s">
        <v>81</v>
      </c>
      <c r="D108" s="1" t="s">
        <v>10</v>
      </c>
      <c r="E108" s="1" t="s">
        <v>10</v>
      </c>
      <c r="F108" s="1" t="s">
        <v>82</v>
      </c>
      <c r="G108" s="1" t="s">
        <v>83</v>
      </c>
      <c r="H108" s="1" t="s">
        <v>84</v>
      </c>
      <c r="I108" s="1">
        <v>1326.4999893046916</v>
      </c>
      <c r="J108" s="1">
        <v>0</v>
      </c>
      <c r="K108">
        <f t="shared" si="28"/>
        <v>-1.009066871367247</v>
      </c>
      <c r="L108">
        <f t="shared" si="29"/>
        <v>2.0711056683978275E-2</v>
      </c>
      <c r="M108">
        <f t="shared" si="30"/>
        <v>491.1405771440937</v>
      </c>
      <c r="N108">
        <f t="shared" si="31"/>
        <v>0.21063057882869896</v>
      </c>
      <c r="O108">
        <f t="shared" si="32"/>
        <v>0.97698158649701439</v>
      </c>
      <c r="P108">
        <f t="shared" si="33"/>
        <v>31.100824356079102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31.080303192138672</v>
      </c>
      <c r="V108" s="1">
        <v>31.100824356079102</v>
      </c>
      <c r="W108" s="1">
        <v>31.023359298706055</v>
      </c>
      <c r="X108" s="1">
        <v>419.05569458007813</v>
      </c>
      <c r="Y108" s="1">
        <v>420.16055297851563</v>
      </c>
      <c r="Z108" s="1">
        <v>35.568347930908203</v>
      </c>
      <c r="AA108" s="1">
        <v>35.812091827392578</v>
      </c>
      <c r="AB108" s="1">
        <v>78.025260925292969</v>
      </c>
      <c r="AC108" s="1">
        <v>78.559951782226563</v>
      </c>
      <c r="AD108" s="1">
        <v>499.92010498046875</v>
      </c>
      <c r="AE108" s="1">
        <v>0.22294823825359344</v>
      </c>
      <c r="AF108" s="1">
        <v>0.23052710294723511</v>
      </c>
      <c r="AG108" s="1">
        <v>99.418838500976563</v>
      </c>
      <c r="AH108" s="1">
        <v>2.1017496585845947</v>
      </c>
      <c r="AI108" s="1">
        <v>0.14076592028141022</v>
      </c>
      <c r="AJ108" s="1">
        <v>1.2747770175337791E-2</v>
      </c>
      <c r="AK108" s="1">
        <v>8.5086924955248833E-3</v>
      </c>
      <c r="AL108" s="1">
        <v>1.6867047175765038E-2</v>
      </c>
      <c r="AM108" s="1">
        <v>8.4768077358603477E-3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85</v>
      </c>
      <c r="AV108">
        <f t="shared" si="36"/>
        <v>0.8332001749674478</v>
      </c>
      <c r="AW108">
        <f t="shared" si="37"/>
        <v>2.1063057882869896E-4</v>
      </c>
      <c r="AX108">
        <f t="shared" si="38"/>
        <v>304.25082435607908</v>
      </c>
      <c r="AY108">
        <f t="shared" si="39"/>
        <v>304.23030319213865</v>
      </c>
      <c r="AZ108">
        <f t="shared" si="40"/>
        <v>3.5671717323249919E-2</v>
      </c>
      <c r="BA108">
        <f t="shared" si="41"/>
        <v>-0.10713727935530777</v>
      </c>
      <c r="BB108">
        <f t="shared" si="42"/>
        <v>4.5373781602666998</v>
      </c>
      <c r="BC108">
        <f t="shared" si="43"/>
        <v>45.639018003837677</v>
      </c>
      <c r="BD108">
        <f t="shared" si="44"/>
        <v>9.8269261764450988</v>
      </c>
      <c r="BE108">
        <f t="shared" si="45"/>
        <v>31.090563774108887</v>
      </c>
      <c r="BF108">
        <f t="shared" si="46"/>
        <v>4.5347262848418506</v>
      </c>
      <c r="BG108">
        <f t="shared" si="47"/>
        <v>2.0561112192744251E-2</v>
      </c>
      <c r="BH108">
        <f t="shared" si="48"/>
        <v>3.5603965737696854</v>
      </c>
      <c r="BI108">
        <f t="shared" si="49"/>
        <v>0.97432971107216515</v>
      </c>
      <c r="BJ108">
        <f t="shared" si="50"/>
        <v>1.2864083097164769E-2</v>
      </c>
      <c r="BK108">
        <f t="shared" si="51"/>
        <v>48.828625720365075</v>
      </c>
      <c r="BL108">
        <f t="shared" si="52"/>
        <v>1.1689354787411648</v>
      </c>
      <c r="BM108">
        <f t="shared" si="53"/>
        <v>77.716527322761195</v>
      </c>
      <c r="BN108">
        <f t="shared" si="54"/>
        <v>420.64021504201401</v>
      </c>
      <c r="BO108">
        <f t="shared" si="55"/>
        <v>-1.8643289508415884E-3</v>
      </c>
    </row>
    <row r="109" spans="1:67" x14ac:dyDescent="0.25">
      <c r="A109" s="1">
        <v>98</v>
      </c>
      <c r="B109" s="1" t="s">
        <v>183</v>
      </c>
      <c r="C109" s="1" t="s">
        <v>81</v>
      </c>
      <c r="D109" s="1" t="s">
        <v>10</v>
      </c>
      <c r="E109" s="1" t="s">
        <v>10</v>
      </c>
      <c r="F109" s="1" t="s">
        <v>82</v>
      </c>
      <c r="G109" s="1" t="s">
        <v>83</v>
      </c>
      <c r="H109" s="1" t="s">
        <v>84</v>
      </c>
      <c r="I109" s="1">
        <v>1350</v>
      </c>
      <c r="J109" s="1">
        <v>0</v>
      </c>
      <c r="K109">
        <f t="shared" si="28"/>
        <v>-1.0139312338356594</v>
      </c>
      <c r="L109">
        <f t="shared" si="29"/>
        <v>2.1387273176832724E-2</v>
      </c>
      <c r="M109">
        <f t="shared" si="30"/>
        <v>488.99526963707939</v>
      </c>
      <c r="N109">
        <f t="shared" si="31"/>
        <v>0.21751909730242958</v>
      </c>
      <c r="O109">
        <f t="shared" si="32"/>
        <v>0.9772705603014642</v>
      </c>
      <c r="P109">
        <f t="shared" si="33"/>
        <v>31.106229782104492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31.085674285888672</v>
      </c>
      <c r="V109" s="1">
        <v>31.106229782104492</v>
      </c>
      <c r="W109" s="1">
        <v>31.019536972045898</v>
      </c>
      <c r="X109" s="1">
        <v>418.99114990234375</v>
      </c>
      <c r="Y109" s="1">
        <v>420.0975341796875</v>
      </c>
      <c r="Z109" s="1">
        <v>35.571037292480469</v>
      </c>
      <c r="AA109" s="1">
        <v>35.822555541992188</v>
      </c>
      <c r="AB109" s="1">
        <v>78.008781433105469</v>
      </c>
      <c r="AC109" s="1">
        <v>78.560371398925781</v>
      </c>
      <c r="AD109" s="1">
        <v>500.30645751953125</v>
      </c>
      <c r="AE109" s="1">
        <v>0.23807381093502045</v>
      </c>
      <c r="AF109" s="1">
        <v>6.9264538586139679E-2</v>
      </c>
      <c r="AG109" s="1">
        <v>99.420745849609375</v>
      </c>
      <c r="AH109" s="1">
        <v>2.0770182609558105</v>
      </c>
      <c r="AI109" s="1">
        <v>0.15248677134513855</v>
      </c>
      <c r="AJ109" s="1">
        <v>1.8328182399272919E-2</v>
      </c>
      <c r="AK109" s="1">
        <v>1.4182769227772951E-3</v>
      </c>
      <c r="AL109" s="1">
        <v>3.4546583890914917E-2</v>
      </c>
      <c r="AM109" s="1">
        <v>1.9171938765794039E-3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85</v>
      </c>
      <c r="AV109">
        <f t="shared" si="36"/>
        <v>0.83384409586588526</v>
      </c>
      <c r="AW109">
        <f t="shared" si="37"/>
        <v>2.1751909730242957E-4</v>
      </c>
      <c r="AX109">
        <f t="shared" si="38"/>
        <v>304.25622978210447</v>
      </c>
      <c r="AY109">
        <f t="shared" si="39"/>
        <v>304.23567428588865</v>
      </c>
      <c r="AZ109">
        <f t="shared" si="40"/>
        <v>3.8091808898184976E-2</v>
      </c>
      <c r="BA109">
        <f t="shared" si="41"/>
        <v>-0.11053920577670219</v>
      </c>
      <c r="BB109">
        <f t="shared" si="42"/>
        <v>4.5387757505253852</v>
      </c>
      <c r="BC109">
        <f t="shared" si="43"/>
        <v>45.652199767149682</v>
      </c>
      <c r="BD109">
        <f t="shared" si="44"/>
        <v>9.8296442251574945</v>
      </c>
      <c r="BE109">
        <f t="shared" si="45"/>
        <v>31.095952033996582</v>
      </c>
      <c r="BF109">
        <f t="shared" si="46"/>
        <v>4.536118726957552</v>
      </c>
      <c r="BG109">
        <f t="shared" si="47"/>
        <v>2.1227415246068675E-2</v>
      </c>
      <c r="BH109">
        <f t="shared" si="48"/>
        <v>3.561505190223921</v>
      </c>
      <c r="BI109">
        <f t="shared" si="49"/>
        <v>0.97461353673363105</v>
      </c>
      <c r="BJ109">
        <f t="shared" si="50"/>
        <v>1.3281404747713029E-2</v>
      </c>
      <c r="BK109">
        <f t="shared" si="51"/>
        <v>48.616274424249276</v>
      </c>
      <c r="BL109">
        <f t="shared" si="52"/>
        <v>1.1640041415428122</v>
      </c>
      <c r="BM109">
        <f t="shared" si="53"/>
        <v>77.7217913739198</v>
      </c>
      <c r="BN109">
        <f t="shared" si="54"/>
        <v>420.57950852813485</v>
      </c>
      <c r="BO109">
        <f t="shared" si="55"/>
        <v>-1.8737135363408829E-3</v>
      </c>
    </row>
    <row r="110" spans="1:67" x14ac:dyDescent="0.25">
      <c r="A110" s="1">
        <v>99</v>
      </c>
      <c r="B110" s="1" t="s">
        <v>184</v>
      </c>
      <c r="C110" s="1" t="s">
        <v>81</v>
      </c>
      <c r="D110" s="1" t="s">
        <v>10</v>
      </c>
      <c r="E110" s="1" t="s">
        <v>10</v>
      </c>
      <c r="F110" s="1" t="s">
        <v>82</v>
      </c>
      <c r="G110" s="1" t="s">
        <v>83</v>
      </c>
      <c r="H110" s="1" t="s">
        <v>84</v>
      </c>
      <c r="I110" s="1">
        <v>1350.5000003911555</v>
      </c>
      <c r="J110" s="1">
        <v>0</v>
      </c>
      <c r="K110">
        <f t="shared" si="28"/>
        <v>-0.51025691187908839</v>
      </c>
      <c r="L110">
        <f t="shared" si="29"/>
        <v>1.3202680855643146E-2</v>
      </c>
      <c r="M110">
        <f t="shared" si="30"/>
        <v>474.69314031308789</v>
      </c>
      <c r="N110">
        <f t="shared" si="31"/>
        <v>0.134931342036406</v>
      </c>
      <c r="O110">
        <f t="shared" si="32"/>
        <v>0.97925318471195455</v>
      </c>
      <c r="P110">
        <f t="shared" si="33"/>
        <v>31.1124267578125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31.087438583374023</v>
      </c>
      <c r="V110" s="1">
        <v>31.1124267578125</v>
      </c>
      <c r="W110" s="1">
        <v>31.025739669799805</v>
      </c>
      <c r="X110" s="1">
        <v>419.40951538085938</v>
      </c>
      <c r="Y110" s="1">
        <v>419.9539794921875</v>
      </c>
      <c r="Z110" s="1">
        <v>35.661128997802734</v>
      </c>
      <c r="AA110" s="1">
        <v>35.817291259765625</v>
      </c>
      <c r="AB110" s="1">
        <v>78.201637268066406</v>
      </c>
      <c r="AC110" s="1">
        <v>78.544090270996094</v>
      </c>
      <c r="AD110" s="1">
        <v>499.85879516601563</v>
      </c>
      <c r="AE110" s="1">
        <v>0.13906939327716827</v>
      </c>
      <c r="AF110" s="1">
        <v>0.4383435845375061</v>
      </c>
      <c r="AG110" s="1">
        <v>99.424751281738281</v>
      </c>
      <c r="AH110" s="1">
        <v>2.0770182609558105</v>
      </c>
      <c r="AI110" s="1">
        <v>0.15248677134513855</v>
      </c>
      <c r="AJ110" s="1">
        <v>1.8328182399272919E-2</v>
      </c>
      <c r="AK110" s="1">
        <v>1.4182769227772951E-3</v>
      </c>
      <c r="AL110" s="1">
        <v>3.4546583890914917E-2</v>
      </c>
      <c r="AM110" s="1">
        <v>1.9171938765794039E-3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85</v>
      </c>
      <c r="AV110">
        <f t="shared" si="36"/>
        <v>0.83309799194335921</v>
      </c>
      <c r="AW110">
        <f t="shared" si="37"/>
        <v>1.3493134203640601E-4</v>
      </c>
      <c r="AX110">
        <f t="shared" si="38"/>
        <v>304.26242675781248</v>
      </c>
      <c r="AY110">
        <f t="shared" si="39"/>
        <v>304.237438583374</v>
      </c>
      <c r="AZ110">
        <f t="shared" si="40"/>
        <v>2.2251102426996017E-2</v>
      </c>
      <c r="BA110">
        <f t="shared" si="41"/>
        <v>-7.0259144189442485E-2</v>
      </c>
      <c r="BB110">
        <f t="shared" si="42"/>
        <v>4.5403784597997303</v>
      </c>
      <c r="BC110">
        <f t="shared" si="43"/>
        <v>45.666480441411764</v>
      </c>
      <c r="BD110">
        <f t="shared" si="44"/>
        <v>9.849189181646139</v>
      </c>
      <c r="BE110">
        <f t="shared" si="45"/>
        <v>31.099932670593262</v>
      </c>
      <c r="BF110">
        <f t="shared" si="46"/>
        <v>4.5371476481400252</v>
      </c>
      <c r="BG110">
        <f t="shared" si="47"/>
        <v>1.3141587831685769E-2</v>
      </c>
      <c r="BH110">
        <f t="shared" si="48"/>
        <v>3.5611252750877758</v>
      </c>
      <c r="BI110">
        <f t="shared" si="49"/>
        <v>0.97602237305224948</v>
      </c>
      <c r="BJ110">
        <f t="shared" si="50"/>
        <v>8.2189594591874429E-3</v>
      </c>
      <c r="BK110">
        <f t="shared" si="51"/>
        <v>47.19624741077606</v>
      </c>
      <c r="BL110">
        <f t="shared" si="52"/>
        <v>1.1303456176009845</v>
      </c>
      <c r="BM110">
        <f t="shared" si="53"/>
        <v>77.620356032910792</v>
      </c>
      <c r="BN110">
        <f t="shared" si="54"/>
        <v>420.19653119040606</v>
      </c>
      <c r="BO110">
        <f t="shared" si="55"/>
        <v>-9.4256663795164424E-4</v>
      </c>
    </row>
    <row r="111" spans="1:67" x14ac:dyDescent="0.25">
      <c r="A111" s="1">
        <v>100</v>
      </c>
      <c r="B111" s="1" t="s">
        <v>185</v>
      </c>
      <c r="C111" s="1" t="s">
        <v>81</v>
      </c>
      <c r="D111" s="1" t="s">
        <v>10</v>
      </c>
      <c r="E111" s="1" t="s">
        <v>10</v>
      </c>
      <c r="F111" s="1" t="s">
        <v>82</v>
      </c>
      <c r="G111" s="1" t="s">
        <v>83</v>
      </c>
      <c r="H111" s="1" t="s">
        <v>84</v>
      </c>
      <c r="I111" s="1">
        <v>1356.0000002682209</v>
      </c>
      <c r="J111" s="1">
        <v>0</v>
      </c>
      <c r="K111">
        <f t="shared" si="28"/>
        <v>-0.97416183377395515</v>
      </c>
      <c r="L111">
        <f t="shared" si="29"/>
        <v>2.1733709291521203E-2</v>
      </c>
      <c r="M111">
        <f t="shared" si="30"/>
        <v>484.82344324096374</v>
      </c>
      <c r="N111">
        <f t="shared" si="31"/>
        <v>0.22112263556185743</v>
      </c>
      <c r="O111">
        <f t="shared" si="32"/>
        <v>0.97775322492897621</v>
      </c>
      <c r="P111">
        <f t="shared" si="33"/>
        <v>31.104854583740234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31.081083297729492</v>
      </c>
      <c r="V111" s="1">
        <v>31.104854583740234</v>
      </c>
      <c r="W111" s="1">
        <v>31.011152267456055</v>
      </c>
      <c r="X111" s="1">
        <v>418.993896484375</v>
      </c>
      <c r="Y111" s="1">
        <v>420.0506591796875</v>
      </c>
      <c r="Z111" s="1">
        <v>35.558326721191406</v>
      </c>
      <c r="AA111" s="1">
        <v>35.813983917236328</v>
      </c>
      <c r="AB111" s="1">
        <v>78.001609802246094</v>
      </c>
      <c r="AC111" s="1">
        <v>78.562431335449219</v>
      </c>
      <c r="AD111" s="1">
        <v>500.36538696289063</v>
      </c>
      <c r="AE111" s="1">
        <v>0.11639197915792465</v>
      </c>
      <c r="AF111" s="1">
        <v>0.10958302766084671</v>
      </c>
      <c r="AG111" s="1">
        <v>99.421134948730469</v>
      </c>
      <c r="AH111" s="1">
        <v>2.0770182609558105</v>
      </c>
      <c r="AI111" s="1">
        <v>0.15248677134513855</v>
      </c>
      <c r="AJ111" s="1">
        <v>1.8328182399272919E-2</v>
      </c>
      <c r="AK111" s="1">
        <v>1.4182769227772951E-3</v>
      </c>
      <c r="AL111" s="1">
        <v>3.4546583890914917E-2</v>
      </c>
      <c r="AM111" s="1">
        <v>1.9171938765794039E-3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85</v>
      </c>
      <c r="AV111">
        <f t="shared" si="36"/>
        <v>0.83394231160481758</v>
      </c>
      <c r="AW111">
        <f t="shared" si="37"/>
        <v>2.2112263556185743E-4</v>
      </c>
      <c r="AX111">
        <f t="shared" si="38"/>
        <v>304.25485458374021</v>
      </c>
      <c r="AY111">
        <f t="shared" si="39"/>
        <v>304.23108329772947</v>
      </c>
      <c r="AZ111">
        <f t="shared" si="40"/>
        <v>1.862271624901779E-2</v>
      </c>
      <c r="BA111">
        <f t="shared" si="41"/>
        <v>-0.11299062535048618</v>
      </c>
      <c r="BB111">
        <f t="shared" si="42"/>
        <v>4.5384201530161921</v>
      </c>
      <c r="BC111">
        <f t="shared" si="43"/>
        <v>45.648444421365397</v>
      </c>
      <c r="BD111">
        <f t="shared" si="44"/>
        <v>9.8344605041290691</v>
      </c>
      <c r="BE111">
        <f t="shared" si="45"/>
        <v>31.092968940734863</v>
      </c>
      <c r="BF111">
        <f t="shared" si="46"/>
        <v>4.5353477855627622</v>
      </c>
      <c r="BG111">
        <f t="shared" si="47"/>
        <v>2.1568650567669545E-2</v>
      </c>
      <c r="BH111">
        <f t="shared" si="48"/>
        <v>3.5606669280872159</v>
      </c>
      <c r="BI111">
        <f t="shared" si="49"/>
        <v>0.97468085747554634</v>
      </c>
      <c r="BJ111">
        <f t="shared" si="50"/>
        <v>1.3495139559812063E-2</v>
      </c>
      <c r="BK111">
        <f t="shared" si="51"/>
        <v>48.201696976768019</v>
      </c>
      <c r="BL111">
        <f t="shared" si="52"/>
        <v>1.1542023149964109</v>
      </c>
      <c r="BM111">
        <f t="shared" si="53"/>
        <v>77.711883666507276</v>
      </c>
      <c r="BN111">
        <f t="shared" si="54"/>
        <v>420.51372906001785</v>
      </c>
      <c r="BO111">
        <f t="shared" si="55"/>
        <v>-1.8002729962661491E-3</v>
      </c>
    </row>
    <row r="112" spans="1:67" x14ac:dyDescent="0.25">
      <c r="A112" s="1">
        <v>101</v>
      </c>
      <c r="B112" s="1" t="s">
        <v>186</v>
      </c>
      <c r="C112" s="1" t="s">
        <v>81</v>
      </c>
      <c r="D112" s="1" t="s">
        <v>10</v>
      </c>
      <c r="E112" s="1" t="s">
        <v>10</v>
      </c>
      <c r="F112" s="1" t="s">
        <v>82</v>
      </c>
      <c r="G112" s="1" t="s">
        <v>83</v>
      </c>
      <c r="H112" s="1" t="s">
        <v>84</v>
      </c>
      <c r="I112" s="1">
        <v>1361.0000001564622</v>
      </c>
      <c r="J112" s="1">
        <v>0</v>
      </c>
      <c r="K112">
        <f t="shared" si="28"/>
        <v>-0.96050746304812218</v>
      </c>
      <c r="L112">
        <f t="shared" si="29"/>
        <v>2.1352257888030277E-2</v>
      </c>
      <c r="M112">
        <f t="shared" si="30"/>
        <v>485.12298707649381</v>
      </c>
      <c r="N112">
        <f t="shared" si="31"/>
        <v>0.21786619785085432</v>
      </c>
      <c r="O112">
        <f t="shared" si="32"/>
        <v>0.98043037660276733</v>
      </c>
      <c r="P112">
        <f t="shared" si="33"/>
        <v>31.11400032043457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31.080968856811523</v>
      </c>
      <c r="V112" s="1">
        <v>31.11400032043457</v>
      </c>
      <c r="W112" s="1">
        <v>31.005546569824219</v>
      </c>
      <c r="X112" s="1">
        <v>419.08026123046875</v>
      </c>
      <c r="Y112" s="1">
        <v>420.12228393554688</v>
      </c>
      <c r="Z112" s="1">
        <v>35.558685302734375</v>
      </c>
      <c r="AA112" s="1">
        <v>35.810581207275391</v>
      </c>
      <c r="AB112" s="1">
        <v>78.003486633300781</v>
      </c>
      <c r="AC112" s="1">
        <v>78.556060791015625</v>
      </c>
      <c r="AD112" s="1">
        <v>500.3597412109375</v>
      </c>
      <c r="AE112" s="1">
        <v>7.6332725584506989E-2</v>
      </c>
      <c r="AF112" s="1">
        <v>8.1667937338352203E-2</v>
      </c>
      <c r="AG112" s="1">
        <v>99.421875</v>
      </c>
      <c r="AH112" s="1">
        <v>2.0770182609558105</v>
      </c>
      <c r="AI112" s="1">
        <v>0.15248677134513855</v>
      </c>
      <c r="AJ112" s="1">
        <v>1.8328182399272919E-2</v>
      </c>
      <c r="AK112" s="1">
        <v>1.4182769227772951E-3</v>
      </c>
      <c r="AL112" s="1">
        <v>3.4546583890914917E-2</v>
      </c>
      <c r="AM112" s="1">
        <v>1.9171938765794039E-3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85</v>
      </c>
      <c r="AV112">
        <f t="shared" si="36"/>
        <v>0.83393290201822912</v>
      </c>
      <c r="AW112">
        <f t="shared" si="37"/>
        <v>2.1786619785085432E-4</v>
      </c>
      <c r="AX112">
        <f t="shared" si="38"/>
        <v>304.26400032043455</v>
      </c>
      <c r="AY112">
        <f t="shared" si="39"/>
        <v>304.2309688568115</v>
      </c>
      <c r="AZ112">
        <f t="shared" si="40"/>
        <v>1.2213235820534019E-2</v>
      </c>
      <c r="BA112">
        <f t="shared" si="41"/>
        <v>-0.11270956399708928</v>
      </c>
      <c r="BB112">
        <f t="shared" si="42"/>
        <v>4.5407855050698505</v>
      </c>
      <c r="BC112">
        <f t="shared" si="43"/>
        <v>45.67189569770084</v>
      </c>
      <c r="BD112">
        <f t="shared" si="44"/>
        <v>9.8613144904254497</v>
      </c>
      <c r="BE112">
        <f t="shared" si="45"/>
        <v>31.097484588623047</v>
      </c>
      <c r="BF112">
        <f t="shared" si="46"/>
        <v>4.5365148400152577</v>
      </c>
      <c r="BG112">
        <f t="shared" si="47"/>
        <v>2.119292101842897E-2</v>
      </c>
      <c r="BH112">
        <f t="shared" si="48"/>
        <v>3.5603551284670831</v>
      </c>
      <c r="BI112">
        <f t="shared" si="49"/>
        <v>0.9761597115481746</v>
      </c>
      <c r="BJ112">
        <f t="shared" si="50"/>
        <v>1.3259799490480343E-2</v>
      </c>
      <c r="BK112">
        <f t="shared" si="51"/>
        <v>48.23183698074579</v>
      </c>
      <c r="BL112">
        <f t="shared" si="52"/>
        <v>1.1547185322617142</v>
      </c>
      <c r="BM112">
        <f t="shared" si="53"/>
        <v>77.659288002166349</v>
      </c>
      <c r="BN112">
        <f t="shared" si="54"/>
        <v>420.57886318198172</v>
      </c>
      <c r="BO112">
        <f t="shared" si="55"/>
        <v>-1.7735633487793384E-3</v>
      </c>
    </row>
    <row r="113" spans="1:67" x14ac:dyDescent="0.25">
      <c r="A113" s="1">
        <v>102</v>
      </c>
      <c r="B113" s="1" t="s">
        <v>187</v>
      </c>
      <c r="C113" s="1" t="s">
        <v>81</v>
      </c>
      <c r="D113" s="1" t="s">
        <v>10</v>
      </c>
      <c r="E113" s="1" t="s">
        <v>10</v>
      </c>
      <c r="F113" s="1" t="s">
        <v>82</v>
      </c>
      <c r="G113" s="1" t="s">
        <v>83</v>
      </c>
      <c r="H113" s="1" t="s">
        <v>84</v>
      </c>
      <c r="I113" s="1">
        <v>1366.0000000447035</v>
      </c>
      <c r="J113" s="1">
        <v>0</v>
      </c>
      <c r="K113">
        <f t="shared" si="28"/>
        <v>-0.92839516806515376</v>
      </c>
      <c r="L113">
        <f t="shared" si="29"/>
        <v>2.15464067799628E-2</v>
      </c>
      <c r="M113">
        <f t="shared" si="30"/>
        <v>482.06489225326033</v>
      </c>
      <c r="N113">
        <f t="shared" si="31"/>
        <v>0.21970023456884527</v>
      </c>
      <c r="O113">
        <f t="shared" si="32"/>
        <v>0.9798416807145971</v>
      </c>
      <c r="P113">
        <f t="shared" si="33"/>
        <v>31.110977172851563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31.078168869018555</v>
      </c>
      <c r="V113" s="1">
        <v>31.110977172851563</v>
      </c>
      <c r="W113" s="1">
        <v>31.002683639526367</v>
      </c>
      <c r="X113" s="1">
        <v>419.07965087890625</v>
      </c>
      <c r="Y113" s="1">
        <v>420.08285522460938</v>
      </c>
      <c r="Z113" s="1">
        <v>35.554637908935547</v>
      </c>
      <c r="AA113" s="1">
        <v>35.808807373046875</v>
      </c>
      <c r="AB113" s="1">
        <v>78.006683349609375</v>
      </c>
      <c r="AC113" s="1">
        <v>78.564323425292969</v>
      </c>
      <c r="AD113" s="1">
        <v>500.05935668945313</v>
      </c>
      <c r="AE113" s="1">
        <v>0.23731930553913116</v>
      </c>
      <c r="AF113" s="1">
        <v>0.18815246224403381</v>
      </c>
      <c r="AG113" s="1">
        <v>99.421401977539063</v>
      </c>
      <c r="AH113" s="1">
        <v>2.0770182609558105</v>
      </c>
      <c r="AI113" s="1">
        <v>0.15248677134513855</v>
      </c>
      <c r="AJ113" s="1">
        <v>1.8328182399272919E-2</v>
      </c>
      <c r="AK113" s="1">
        <v>1.4182769227772951E-3</v>
      </c>
      <c r="AL113" s="1">
        <v>3.4546583890914917E-2</v>
      </c>
      <c r="AM113" s="1">
        <v>1.9171938765794039E-3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85</v>
      </c>
      <c r="AV113">
        <f t="shared" si="36"/>
        <v>0.83343226114908842</v>
      </c>
      <c r="AW113">
        <f t="shared" si="37"/>
        <v>2.1970023456884528E-4</v>
      </c>
      <c r="AX113">
        <f t="shared" si="38"/>
        <v>304.26097717285154</v>
      </c>
      <c r="AY113">
        <f t="shared" si="39"/>
        <v>304.22816886901853</v>
      </c>
      <c r="AZ113">
        <f t="shared" si="40"/>
        <v>3.7971088037541012E-2</v>
      </c>
      <c r="BA113">
        <f t="shared" si="41"/>
        <v>-0.11330086662856251</v>
      </c>
      <c r="BB113">
        <f t="shared" si="42"/>
        <v>4.540003512886555</v>
      </c>
      <c r="BC113">
        <f t="shared" si="43"/>
        <v>45.664247562232291</v>
      </c>
      <c r="BD113">
        <f t="shared" si="44"/>
        <v>9.8554401891854155</v>
      </c>
      <c r="BE113">
        <f t="shared" si="45"/>
        <v>31.094573020935059</v>
      </c>
      <c r="BF113">
        <f t="shared" si="46"/>
        <v>4.5357623249025014</v>
      </c>
      <c r="BG113">
        <f t="shared" si="47"/>
        <v>2.1384170152028883E-2</v>
      </c>
      <c r="BH113">
        <f t="shared" si="48"/>
        <v>3.5601618321719579</v>
      </c>
      <c r="BI113">
        <f t="shared" si="49"/>
        <v>0.9756004927305435</v>
      </c>
      <c r="BJ113">
        <f t="shared" si="50"/>
        <v>1.337958821542915E-2</v>
      </c>
      <c r="BK113">
        <f t="shared" si="51"/>
        <v>47.927567431970452</v>
      </c>
      <c r="BL113">
        <f t="shared" si="52"/>
        <v>1.1475471713681589</v>
      </c>
      <c r="BM113">
        <f t="shared" si="53"/>
        <v>77.670481415355013</v>
      </c>
      <c r="BN113">
        <f t="shared" si="54"/>
        <v>420.52416982396062</v>
      </c>
      <c r="BO113">
        <f t="shared" si="55"/>
        <v>-1.7147385292383091E-3</v>
      </c>
    </row>
    <row r="114" spans="1:67" x14ac:dyDescent="0.25">
      <c r="A114" s="1">
        <v>103</v>
      </c>
      <c r="B114" s="1" t="s">
        <v>188</v>
      </c>
      <c r="C114" s="1" t="s">
        <v>81</v>
      </c>
      <c r="D114" s="1" t="s">
        <v>10</v>
      </c>
      <c r="E114" s="1" t="s">
        <v>10</v>
      </c>
      <c r="F114" s="1" t="s">
        <v>82</v>
      </c>
      <c r="G114" s="1" t="s">
        <v>83</v>
      </c>
      <c r="H114" s="1" t="s">
        <v>84</v>
      </c>
      <c r="I114" s="1">
        <v>1371.4999999217689</v>
      </c>
      <c r="J114" s="1">
        <v>0</v>
      </c>
      <c r="K114">
        <f t="shared" si="28"/>
        <v>-0.98155716497228773</v>
      </c>
      <c r="L114">
        <f t="shared" si="29"/>
        <v>2.1752226741848832E-2</v>
      </c>
      <c r="M114">
        <f t="shared" si="30"/>
        <v>485.36384748842556</v>
      </c>
      <c r="N114">
        <f t="shared" si="31"/>
        <v>0.22173447212342778</v>
      </c>
      <c r="O114">
        <f t="shared" si="32"/>
        <v>0.97963704786462991</v>
      </c>
      <c r="P114">
        <f t="shared" si="33"/>
        <v>31.109706878662109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31.075588226318359</v>
      </c>
      <c r="V114" s="1">
        <v>31.109706878662109</v>
      </c>
      <c r="W114" s="1">
        <v>31.002784729003906</v>
      </c>
      <c r="X114" s="1">
        <v>419.05804443359375</v>
      </c>
      <c r="Y114" s="1">
        <v>420.12384033203125</v>
      </c>
      <c r="Z114" s="1">
        <v>35.550823211669922</v>
      </c>
      <c r="AA114" s="1">
        <v>35.807308197021484</v>
      </c>
      <c r="AB114" s="1">
        <v>78.010337829589844</v>
      </c>
      <c r="AC114" s="1">
        <v>78.573150634765625</v>
      </c>
      <c r="AD114" s="1">
        <v>500.13397216796875</v>
      </c>
      <c r="AE114" s="1">
        <v>0.22371453046798706</v>
      </c>
      <c r="AF114" s="1">
        <v>0</v>
      </c>
      <c r="AG114" s="1">
        <v>99.422103881835938</v>
      </c>
      <c r="AH114" s="1">
        <v>2.0770182609558105</v>
      </c>
      <c r="AI114" s="1">
        <v>0.15248677134513855</v>
      </c>
      <c r="AJ114" s="1">
        <v>1.8328182399272919E-2</v>
      </c>
      <c r="AK114" s="1">
        <v>1.4182769227772951E-3</v>
      </c>
      <c r="AL114" s="1">
        <v>3.4546583890914917E-2</v>
      </c>
      <c r="AM114" s="1">
        <v>1.9171938765794039E-3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85</v>
      </c>
      <c r="AV114">
        <f t="shared" si="36"/>
        <v>0.8335566202799477</v>
      </c>
      <c r="AW114">
        <f t="shared" si="37"/>
        <v>2.217344721234278E-4</v>
      </c>
      <c r="AX114">
        <f t="shared" si="38"/>
        <v>304.25970687866209</v>
      </c>
      <c r="AY114">
        <f t="shared" si="39"/>
        <v>304.22558822631834</v>
      </c>
      <c r="AZ114">
        <f t="shared" si="40"/>
        <v>3.5794324074812423E-2</v>
      </c>
      <c r="BA114">
        <f t="shared" si="41"/>
        <v>-0.11451627872881119</v>
      </c>
      <c r="BB114">
        <f t="shared" si="42"/>
        <v>4.5396749631578155</v>
      </c>
      <c r="BC114">
        <f t="shared" si="43"/>
        <v>45.660620585471221</v>
      </c>
      <c r="BD114">
        <f t="shared" si="44"/>
        <v>9.8533123884497371</v>
      </c>
      <c r="BE114">
        <f t="shared" si="45"/>
        <v>31.092647552490234</v>
      </c>
      <c r="BF114">
        <f t="shared" si="46"/>
        <v>4.535264733789238</v>
      </c>
      <c r="BG114">
        <f t="shared" si="47"/>
        <v>2.158688770295911E-2</v>
      </c>
      <c r="BH114">
        <f t="shared" si="48"/>
        <v>3.5600379152931856</v>
      </c>
      <c r="BI114">
        <f t="shared" si="49"/>
        <v>0.97522681849605242</v>
      </c>
      <c r="BJ114">
        <f t="shared" si="50"/>
        <v>1.3506562708115167E-2</v>
      </c>
      <c r="BK114">
        <f t="shared" si="51"/>
        <v>48.255894865481821</v>
      </c>
      <c r="BL114">
        <f t="shared" si="52"/>
        <v>1.1552875626025745</v>
      </c>
      <c r="BM114">
        <f t="shared" si="53"/>
        <v>77.675194449209116</v>
      </c>
      <c r="BN114">
        <f t="shared" si="54"/>
        <v>420.59042559862934</v>
      </c>
      <c r="BO114">
        <f t="shared" si="55"/>
        <v>-1.8127527164632951E-3</v>
      </c>
    </row>
    <row r="115" spans="1:67" x14ac:dyDescent="0.25">
      <c r="A115" s="1">
        <v>104</v>
      </c>
      <c r="B115" s="1" t="s">
        <v>189</v>
      </c>
      <c r="C115" s="1" t="s">
        <v>81</v>
      </c>
      <c r="D115" s="1" t="s">
        <v>10</v>
      </c>
      <c r="E115" s="1" t="s">
        <v>10</v>
      </c>
      <c r="F115" s="1" t="s">
        <v>82</v>
      </c>
      <c r="G115" s="1" t="s">
        <v>83</v>
      </c>
      <c r="H115" s="1" t="s">
        <v>84</v>
      </c>
      <c r="I115" s="1">
        <v>1376.4999998100102</v>
      </c>
      <c r="J115" s="1">
        <v>0</v>
      </c>
      <c r="K115">
        <f t="shared" si="28"/>
        <v>-0.93321873568894365</v>
      </c>
      <c r="L115">
        <f t="shared" si="29"/>
        <v>2.1727962916713053E-2</v>
      </c>
      <c r="M115">
        <f t="shared" si="30"/>
        <v>481.88421180923473</v>
      </c>
      <c r="N115">
        <f t="shared" si="31"/>
        <v>0.22104162141341135</v>
      </c>
      <c r="O115">
        <f t="shared" si="32"/>
        <v>0.97766776005677869</v>
      </c>
      <c r="P115">
        <f t="shared" si="33"/>
        <v>31.101751327514648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31.078693389892578</v>
      </c>
      <c r="V115" s="1">
        <v>31.101751327514648</v>
      </c>
      <c r="W115" s="1">
        <v>31.024955749511719</v>
      </c>
      <c r="X115" s="1">
        <v>419.09478759765625</v>
      </c>
      <c r="Y115" s="1">
        <v>420.10275268554688</v>
      </c>
      <c r="Z115" s="1">
        <v>35.55084228515625</v>
      </c>
      <c r="AA115" s="1">
        <v>35.806476593017578</v>
      </c>
      <c r="AB115" s="1">
        <v>77.996452331542969</v>
      </c>
      <c r="AC115" s="1">
        <v>78.557304382324219</v>
      </c>
      <c r="AD115" s="1">
        <v>500.23074340820313</v>
      </c>
      <c r="AE115" s="1">
        <v>4.6858154237270355E-2</v>
      </c>
      <c r="AF115" s="1">
        <v>2.0675621926784515E-3</v>
      </c>
      <c r="AG115" s="1">
        <v>99.421958923339844</v>
      </c>
      <c r="AH115" s="1">
        <v>2.0770182609558105</v>
      </c>
      <c r="AI115" s="1">
        <v>0.15248677134513855</v>
      </c>
      <c r="AJ115" s="1">
        <v>1.8328182399272919E-2</v>
      </c>
      <c r="AK115" s="1">
        <v>1.4182769227772951E-3</v>
      </c>
      <c r="AL115" s="1">
        <v>3.4546583890914917E-2</v>
      </c>
      <c r="AM115" s="1">
        <v>1.9171938765794039E-3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85</v>
      </c>
      <c r="AV115">
        <f t="shared" si="36"/>
        <v>0.83371790568033843</v>
      </c>
      <c r="AW115">
        <f t="shared" si="37"/>
        <v>2.2104162141341134E-4</v>
      </c>
      <c r="AX115">
        <f t="shared" si="38"/>
        <v>304.25175132751463</v>
      </c>
      <c r="AY115">
        <f t="shared" si="39"/>
        <v>304.22869338989256</v>
      </c>
      <c r="AZ115">
        <f t="shared" si="40"/>
        <v>7.4973045103854385E-3</v>
      </c>
      <c r="BA115">
        <f t="shared" si="41"/>
        <v>-0.11297856354312634</v>
      </c>
      <c r="BB115">
        <f t="shared" si="42"/>
        <v>4.5376178050773017</v>
      </c>
      <c r="BC115">
        <f t="shared" si="43"/>
        <v>45.639995974893942</v>
      </c>
      <c r="BD115">
        <f t="shared" si="44"/>
        <v>9.8335193818763642</v>
      </c>
      <c r="BE115">
        <f t="shared" si="45"/>
        <v>31.090222358703613</v>
      </c>
      <c r="BF115">
        <f t="shared" si="46"/>
        <v>4.5346380683095511</v>
      </c>
      <c r="BG115">
        <f t="shared" si="47"/>
        <v>2.1562991132839385E-2</v>
      </c>
      <c r="BH115">
        <f t="shared" si="48"/>
        <v>3.559950045020523</v>
      </c>
      <c r="BI115">
        <f t="shared" si="49"/>
        <v>0.97468802328902804</v>
      </c>
      <c r="BJ115">
        <f t="shared" si="50"/>
        <v>1.3491594678224635E-2</v>
      </c>
      <c r="BK115">
        <f t="shared" si="51"/>
        <v>47.909872312303733</v>
      </c>
      <c r="BL115">
        <f t="shared" si="52"/>
        <v>1.1470627334116332</v>
      </c>
      <c r="BM115">
        <f t="shared" si="53"/>
        <v>77.710031805756444</v>
      </c>
      <c r="BN115">
        <f t="shared" si="54"/>
        <v>420.54636017793177</v>
      </c>
      <c r="BO115">
        <f t="shared" si="55"/>
        <v>-1.7244343192373002E-3</v>
      </c>
    </row>
    <row r="116" spans="1:67" x14ac:dyDescent="0.25">
      <c r="A116" s="1">
        <v>105</v>
      </c>
      <c r="B116" s="1" t="s">
        <v>190</v>
      </c>
      <c r="C116" s="1" t="s">
        <v>81</v>
      </c>
      <c r="D116" s="1" t="s">
        <v>10</v>
      </c>
      <c r="E116" s="1" t="s">
        <v>10</v>
      </c>
      <c r="F116" s="1" t="s">
        <v>82</v>
      </c>
      <c r="G116" s="1" t="s">
        <v>83</v>
      </c>
      <c r="H116" s="1" t="s">
        <v>84</v>
      </c>
      <c r="I116" s="1">
        <v>1381.4999996982515</v>
      </c>
      <c r="J116" s="1">
        <v>0</v>
      </c>
      <c r="K116">
        <f t="shared" si="28"/>
        <v>-0.86825642288193017</v>
      </c>
      <c r="L116">
        <f t="shared" si="29"/>
        <v>2.1681455936677189E-2</v>
      </c>
      <c r="M116">
        <f t="shared" si="30"/>
        <v>477.21974823424836</v>
      </c>
      <c r="N116">
        <f t="shared" si="31"/>
        <v>0.22091060092099629</v>
      </c>
      <c r="O116">
        <f t="shared" si="32"/>
        <v>0.97916236761788644</v>
      </c>
      <c r="P116">
        <f t="shared" si="33"/>
        <v>31.106340408325195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31.084022521972656</v>
      </c>
      <c r="V116" s="1">
        <v>31.106340408325195</v>
      </c>
      <c r="W116" s="1">
        <v>31.042993545532227</v>
      </c>
      <c r="X116" s="1">
        <v>419.158935546875</v>
      </c>
      <c r="Y116" s="1">
        <v>420.08914184570313</v>
      </c>
      <c r="Z116" s="1">
        <v>35.547916412353516</v>
      </c>
      <c r="AA116" s="1">
        <v>35.803424835205078</v>
      </c>
      <c r="AB116" s="1">
        <v>77.966262817382813</v>
      </c>
      <c r="AC116" s="1">
        <v>78.526664733886719</v>
      </c>
      <c r="AD116" s="1">
        <v>500.18212890625</v>
      </c>
      <c r="AE116" s="1">
        <v>0.16475991904735565</v>
      </c>
      <c r="AF116" s="1">
        <v>0.21709483861923218</v>
      </c>
      <c r="AG116" s="1">
        <v>99.421829223632813</v>
      </c>
      <c r="AH116" s="1">
        <v>2.0770182609558105</v>
      </c>
      <c r="AI116" s="1">
        <v>0.15248677134513855</v>
      </c>
      <c r="AJ116" s="1">
        <v>1.8328182399272919E-2</v>
      </c>
      <c r="AK116" s="1">
        <v>1.4182769227772951E-3</v>
      </c>
      <c r="AL116" s="1">
        <v>3.4546583890914917E-2</v>
      </c>
      <c r="AM116" s="1">
        <v>1.9171938765794039E-3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85</v>
      </c>
      <c r="AV116">
        <f t="shared" si="36"/>
        <v>0.83363688151041659</v>
      </c>
      <c r="AW116">
        <f t="shared" si="37"/>
        <v>2.2091060092099628E-4</v>
      </c>
      <c r="AX116">
        <f t="shared" si="38"/>
        <v>304.25634040832517</v>
      </c>
      <c r="AY116">
        <f t="shared" si="39"/>
        <v>304.23402252197263</v>
      </c>
      <c r="AZ116">
        <f t="shared" si="40"/>
        <v>2.6361586458349517E-2</v>
      </c>
      <c r="BA116">
        <f t="shared" si="41"/>
        <v>-0.11259891611865804</v>
      </c>
      <c r="BB116">
        <f t="shared" si="42"/>
        <v>4.5388043572048193</v>
      </c>
      <c r="BC116">
        <f t="shared" si="43"/>
        <v>45.651990037273769</v>
      </c>
      <c r="BD116">
        <f t="shared" si="44"/>
        <v>9.8485652020686913</v>
      </c>
      <c r="BE116">
        <f t="shared" si="45"/>
        <v>31.095181465148926</v>
      </c>
      <c r="BF116">
        <f t="shared" si="46"/>
        <v>4.5359195725950778</v>
      </c>
      <c r="BG116">
        <f t="shared" si="47"/>
        <v>2.151718694542528E-2</v>
      </c>
      <c r="BH116">
        <f t="shared" si="48"/>
        <v>3.5596419895869329</v>
      </c>
      <c r="BI116">
        <f t="shared" si="49"/>
        <v>0.97627758300814493</v>
      </c>
      <c r="BJ116">
        <f t="shared" si="50"/>
        <v>1.3462904534765936E-2</v>
      </c>
      <c r="BK116">
        <f t="shared" si="51"/>
        <v>47.446060311090484</v>
      </c>
      <c r="BL116">
        <f t="shared" si="52"/>
        <v>1.1359963890938392</v>
      </c>
      <c r="BM116">
        <f t="shared" si="53"/>
        <v>77.681325368987487</v>
      </c>
      <c r="BN116">
        <f t="shared" si="54"/>
        <v>420.50186936581383</v>
      </c>
      <c r="BO116">
        <f t="shared" si="55"/>
        <v>-1.6039716967566891E-3</v>
      </c>
    </row>
    <row r="117" spans="1:67" x14ac:dyDescent="0.25">
      <c r="A117" s="1">
        <v>106</v>
      </c>
      <c r="B117" s="1" t="s">
        <v>191</v>
      </c>
      <c r="C117" s="1" t="s">
        <v>81</v>
      </c>
      <c r="D117" s="1" t="s">
        <v>10</v>
      </c>
      <c r="E117" s="1" t="s">
        <v>10</v>
      </c>
      <c r="F117" s="1" t="s">
        <v>82</v>
      </c>
      <c r="G117" s="1" t="s">
        <v>83</v>
      </c>
      <c r="H117" s="1" t="s">
        <v>84</v>
      </c>
      <c r="I117" s="1">
        <v>1386.9999995753169</v>
      </c>
      <c r="J117" s="1">
        <v>0</v>
      </c>
      <c r="K117">
        <f t="shared" si="28"/>
        <v>-0.96555819307305679</v>
      </c>
      <c r="L117">
        <f t="shared" si="29"/>
        <v>2.2119556889164286E-2</v>
      </c>
      <c r="M117">
        <f t="shared" si="30"/>
        <v>483.06844942596206</v>
      </c>
      <c r="N117">
        <f t="shared" si="31"/>
        <v>0.22572830482275386</v>
      </c>
      <c r="O117">
        <f t="shared" si="32"/>
        <v>0.9808418371199501</v>
      </c>
      <c r="P117">
        <f t="shared" si="33"/>
        <v>31.113758087158203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31.094802856445313</v>
      </c>
      <c r="V117" s="1">
        <v>31.113758087158203</v>
      </c>
      <c r="W117" s="1">
        <v>31.039150238037109</v>
      </c>
      <c r="X117" s="1">
        <v>419.13882446289063</v>
      </c>
      <c r="Y117" s="1">
        <v>420.18307495117188</v>
      </c>
      <c r="Z117" s="1">
        <v>35.544708251953125</v>
      </c>
      <c r="AA117" s="1">
        <v>35.805732727050781</v>
      </c>
      <c r="AB117" s="1">
        <v>77.911552429199219</v>
      </c>
      <c r="AC117" s="1">
        <v>78.48370361328125</v>
      </c>
      <c r="AD117" s="1">
        <v>500.28857421875</v>
      </c>
      <c r="AE117" s="1">
        <v>0.14360129833221436</v>
      </c>
      <c r="AF117" s="1">
        <v>0.19228826463222504</v>
      </c>
      <c r="AG117" s="1">
        <v>99.422096252441406</v>
      </c>
      <c r="AH117" s="1">
        <v>2.0770182609558105</v>
      </c>
      <c r="AI117" s="1">
        <v>0.15248677134513855</v>
      </c>
      <c r="AJ117" s="1">
        <v>1.8328182399272919E-2</v>
      </c>
      <c r="AK117" s="1">
        <v>1.4182769227772951E-3</v>
      </c>
      <c r="AL117" s="1">
        <v>3.4546583890914917E-2</v>
      </c>
      <c r="AM117" s="1">
        <v>1.9171938765794039E-3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85</v>
      </c>
      <c r="AV117">
        <f t="shared" si="36"/>
        <v>0.83381429036458332</v>
      </c>
      <c r="AW117">
        <f t="shared" si="37"/>
        <v>2.2572830482275386E-4</v>
      </c>
      <c r="AX117">
        <f t="shared" si="38"/>
        <v>304.26375808715818</v>
      </c>
      <c r="AY117">
        <f t="shared" si="39"/>
        <v>304.24480285644529</v>
      </c>
      <c r="AZ117">
        <f t="shared" si="40"/>
        <v>2.2976207219596034E-2</v>
      </c>
      <c r="BA117">
        <f t="shared" si="41"/>
        <v>-0.11457154368062265</v>
      </c>
      <c r="BB117">
        <f t="shared" si="42"/>
        <v>4.540722842697984</v>
      </c>
      <c r="BC117">
        <f t="shared" si="43"/>
        <v>45.671163794099563</v>
      </c>
      <c r="BD117">
        <f t="shared" si="44"/>
        <v>9.8654310670487817</v>
      </c>
      <c r="BE117">
        <f t="shared" si="45"/>
        <v>31.104280471801758</v>
      </c>
      <c r="BF117">
        <f t="shared" si="46"/>
        <v>4.5382717068668947</v>
      </c>
      <c r="BG117">
        <f t="shared" si="47"/>
        <v>2.1948608477841192E-2</v>
      </c>
      <c r="BH117">
        <f t="shared" si="48"/>
        <v>3.5598810055780339</v>
      </c>
      <c r="BI117">
        <f t="shared" si="49"/>
        <v>0.97839070128886085</v>
      </c>
      <c r="BJ117">
        <f t="shared" si="50"/>
        <v>1.3733137197205631E-2</v>
      </c>
      <c r="BK117">
        <f t="shared" si="51"/>
        <v>48.027677875345624</v>
      </c>
      <c r="BL117">
        <f t="shared" si="52"/>
        <v>1.1496618455707619</v>
      </c>
      <c r="BM117">
        <f t="shared" si="53"/>
        <v>77.655660625939973</v>
      </c>
      <c r="BN117">
        <f t="shared" si="54"/>
        <v>420.64205507276642</v>
      </c>
      <c r="BO117">
        <f t="shared" si="55"/>
        <v>-1.7825383470729342E-3</v>
      </c>
    </row>
    <row r="118" spans="1:67" x14ac:dyDescent="0.25">
      <c r="A118" s="1">
        <v>107</v>
      </c>
      <c r="B118" s="1" t="s">
        <v>192</v>
      </c>
      <c r="C118" s="1" t="s">
        <v>81</v>
      </c>
      <c r="D118" s="1" t="s">
        <v>10</v>
      </c>
      <c r="E118" s="1" t="s">
        <v>10</v>
      </c>
      <c r="F118" s="1" t="s">
        <v>82</v>
      </c>
      <c r="G118" s="1" t="s">
        <v>83</v>
      </c>
      <c r="H118" s="1" t="s">
        <v>84</v>
      </c>
      <c r="I118" s="1">
        <v>1391.9999994635582</v>
      </c>
      <c r="J118" s="1">
        <v>0</v>
      </c>
      <c r="K118">
        <f t="shared" si="28"/>
        <v>-1.080007154472878</v>
      </c>
      <c r="L118">
        <f t="shared" si="29"/>
        <v>2.1753404332992346E-2</v>
      </c>
      <c r="M118">
        <f t="shared" si="30"/>
        <v>492.6281471886262</v>
      </c>
      <c r="N118">
        <f t="shared" si="31"/>
        <v>0.22225117832600949</v>
      </c>
      <c r="O118">
        <f t="shared" si="32"/>
        <v>0.98184962479627425</v>
      </c>
      <c r="P118">
        <f t="shared" si="33"/>
        <v>31.115840911865234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31.091978073120117</v>
      </c>
      <c r="V118" s="1">
        <v>31.115840911865234</v>
      </c>
      <c r="W118" s="1">
        <v>31.019086837768555</v>
      </c>
      <c r="X118" s="1">
        <v>418.9967041015625</v>
      </c>
      <c r="Y118" s="1">
        <v>420.1805419921875</v>
      </c>
      <c r="Z118" s="1">
        <v>35.544322967529297</v>
      </c>
      <c r="AA118" s="1">
        <v>35.80145263671875</v>
      </c>
      <c r="AB118" s="1">
        <v>77.92230224609375</v>
      </c>
      <c r="AC118" s="1">
        <v>78.485992431640625</v>
      </c>
      <c r="AD118" s="1">
        <v>500.04559326171875</v>
      </c>
      <c r="AE118" s="1">
        <v>0.2070809006690979</v>
      </c>
      <c r="AF118" s="1">
        <v>0.1426604688167572</v>
      </c>
      <c r="AG118" s="1">
        <v>99.420883178710938</v>
      </c>
      <c r="AH118" s="1">
        <v>2.0770182609558105</v>
      </c>
      <c r="AI118" s="1">
        <v>0.15248677134513855</v>
      </c>
      <c r="AJ118" s="1">
        <v>1.8328182399272919E-2</v>
      </c>
      <c r="AK118" s="1">
        <v>1.4182769227772951E-3</v>
      </c>
      <c r="AL118" s="1">
        <v>3.4546583890914917E-2</v>
      </c>
      <c r="AM118" s="1">
        <v>1.9171938765794039E-3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85</v>
      </c>
      <c r="AV118">
        <f t="shared" si="36"/>
        <v>0.83340932210286445</v>
      </c>
      <c r="AW118">
        <f t="shared" si="37"/>
        <v>2.222511783260095E-4</v>
      </c>
      <c r="AX118">
        <f t="shared" si="38"/>
        <v>304.26584091186521</v>
      </c>
      <c r="AY118">
        <f t="shared" si="39"/>
        <v>304.24197807312009</v>
      </c>
      <c r="AZ118">
        <f t="shared" si="40"/>
        <v>3.3132943366476653E-2</v>
      </c>
      <c r="BA118">
        <f t="shared" si="41"/>
        <v>-0.11339936233082941</v>
      </c>
      <c r="BB118">
        <f t="shared" si="42"/>
        <v>4.5412616650196416</v>
      </c>
      <c r="BC118">
        <f t="shared" si="43"/>
        <v>45.677140655214629</v>
      </c>
      <c r="BD118">
        <f t="shared" si="44"/>
        <v>9.8756880184958789</v>
      </c>
      <c r="BE118">
        <f t="shared" si="45"/>
        <v>31.103909492492676</v>
      </c>
      <c r="BF118">
        <f t="shared" si="46"/>
        <v>4.5381757862721921</v>
      </c>
      <c r="BG118">
        <f t="shared" si="47"/>
        <v>2.1588047459881344E-2</v>
      </c>
      <c r="BH118">
        <f t="shared" si="48"/>
        <v>3.5594120402233673</v>
      </c>
      <c r="BI118">
        <f t="shared" si="49"/>
        <v>0.97876374604882477</v>
      </c>
      <c r="BJ118">
        <f t="shared" si="50"/>
        <v>1.3507289142839097E-2</v>
      </c>
      <c r="BK118">
        <f t="shared" si="51"/>
        <v>48.977525472185228</v>
      </c>
      <c r="BL118">
        <f t="shared" si="52"/>
        <v>1.1724201812224464</v>
      </c>
      <c r="BM118">
        <f t="shared" si="53"/>
        <v>77.632475057673688</v>
      </c>
      <c r="BN118">
        <f t="shared" si="54"/>
        <v>420.69392566873762</v>
      </c>
      <c r="BO118">
        <f t="shared" si="55"/>
        <v>-1.9929840524425565E-3</v>
      </c>
    </row>
    <row r="119" spans="1:67" x14ac:dyDescent="0.25">
      <c r="A119" s="1">
        <v>108</v>
      </c>
      <c r="B119" s="1" t="s">
        <v>193</v>
      </c>
      <c r="C119" s="1" t="s">
        <v>81</v>
      </c>
      <c r="D119" s="1" t="s">
        <v>10</v>
      </c>
      <c r="E119" s="1" t="s">
        <v>10</v>
      </c>
      <c r="F119" s="1" t="s">
        <v>82</v>
      </c>
      <c r="G119" s="1" t="s">
        <v>83</v>
      </c>
      <c r="H119" s="1" t="s">
        <v>84</v>
      </c>
      <c r="I119" s="1">
        <v>1396.9999993517995</v>
      </c>
      <c r="J119" s="1">
        <v>0</v>
      </c>
      <c r="K119">
        <f t="shared" si="28"/>
        <v>-1.1206950655717189</v>
      </c>
      <c r="L119">
        <f t="shared" si="29"/>
        <v>2.1659488273111278E-2</v>
      </c>
      <c r="M119">
        <f t="shared" si="30"/>
        <v>495.84270346635395</v>
      </c>
      <c r="N119">
        <f t="shared" si="31"/>
        <v>0.22128843090824063</v>
      </c>
      <c r="O119">
        <f t="shared" si="32"/>
        <v>0.98181178460740748</v>
      </c>
      <c r="P119">
        <f t="shared" si="33"/>
        <v>31.114368438720703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31.088430404663086</v>
      </c>
      <c r="V119" s="1">
        <v>31.114368438720703</v>
      </c>
      <c r="W119" s="1">
        <v>31.011709213256836</v>
      </c>
      <c r="X119" s="1">
        <v>418.81765747070313</v>
      </c>
      <c r="Y119" s="1">
        <v>420.05044555664063</v>
      </c>
      <c r="Z119" s="1">
        <v>35.541893005371094</v>
      </c>
      <c r="AA119" s="1">
        <v>35.797828674316406</v>
      </c>
      <c r="AB119" s="1">
        <v>77.933113098144531</v>
      </c>
      <c r="AC119" s="1">
        <v>78.494308471679688</v>
      </c>
      <c r="AD119" s="1">
        <v>500.2041015625</v>
      </c>
      <c r="AE119" s="1">
        <v>0.37865856289863586</v>
      </c>
      <c r="AF119" s="1">
        <v>0.23260962963104248</v>
      </c>
      <c r="AG119" s="1">
        <v>99.421363830566406</v>
      </c>
      <c r="AH119" s="1">
        <v>2.0770182609558105</v>
      </c>
      <c r="AI119" s="1">
        <v>0.15248677134513855</v>
      </c>
      <c r="AJ119" s="1">
        <v>1.8328182399272919E-2</v>
      </c>
      <c r="AK119" s="1">
        <v>1.4182769227772951E-3</v>
      </c>
      <c r="AL119" s="1">
        <v>3.4546583890914917E-2</v>
      </c>
      <c r="AM119" s="1">
        <v>1.9171938765794039E-3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85</v>
      </c>
      <c r="AV119">
        <f t="shared" si="36"/>
        <v>0.83367350260416662</v>
      </c>
      <c r="AW119">
        <f t="shared" si="37"/>
        <v>2.2128843090824063E-4</v>
      </c>
      <c r="AX119">
        <f t="shared" si="38"/>
        <v>304.26436843872068</v>
      </c>
      <c r="AY119">
        <f t="shared" si="39"/>
        <v>304.23843040466306</v>
      </c>
      <c r="AZ119">
        <f t="shared" si="40"/>
        <v>6.058536870959319E-2</v>
      </c>
      <c r="BA119">
        <f t="shared" si="41"/>
        <v>-0.11289525211302483</v>
      </c>
      <c r="BB119">
        <f t="shared" si="42"/>
        <v>4.5408807335809014</v>
      </c>
      <c r="BC119">
        <f t="shared" si="43"/>
        <v>45.673088344668628</v>
      </c>
      <c r="BD119">
        <f t="shared" si="44"/>
        <v>9.8752596703522215</v>
      </c>
      <c r="BE119">
        <f t="shared" si="45"/>
        <v>31.101399421691895</v>
      </c>
      <c r="BF119">
        <f t="shared" si="46"/>
        <v>4.5375268275085086</v>
      </c>
      <c r="BG119">
        <f t="shared" si="47"/>
        <v>2.1495550729632218E-2</v>
      </c>
      <c r="BH119">
        <f t="shared" si="48"/>
        <v>3.5590689489734939</v>
      </c>
      <c r="BI119">
        <f t="shared" si="49"/>
        <v>0.97845787853501465</v>
      </c>
      <c r="BJ119">
        <f t="shared" si="50"/>
        <v>1.3449352411067679E-2</v>
      </c>
      <c r="BK119">
        <f t="shared" si="51"/>
        <v>49.297357824060029</v>
      </c>
      <c r="BL119">
        <f t="shared" si="52"/>
        <v>1.1804360850261097</v>
      </c>
      <c r="BM119">
        <f t="shared" si="53"/>
        <v>77.630816165966536</v>
      </c>
      <c r="BN119">
        <f t="shared" si="54"/>
        <v>420.58317031746463</v>
      </c>
      <c r="BO119">
        <f t="shared" si="55"/>
        <v>-2.0685676164320654E-3</v>
      </c>
    </row>
    <row r="120" spans="1:67" x14ac:dyDescent="0.25">
      <c r="A120" s="1">
        <v>109</v>
      </c>
      <c r="B120" s="1" t="s">
        <v>194</v>
      </c>
      <c r="C120" s="1" t="s">
        <v>81</v>
      </c>
      <c r="D120" s="1" t="s">
        <v>10</v>
      </c>
      <c r="E120" s="1" t="s">
        <v>10</v>
      </c>
      <c r="F120" s="1" t="s">
        <v>82</v>
      </c>
      <c r="G120" s="1" t="s">
        <v>83</v>
      </c>
      <c r="H120" s="1" t="s">
        <v>84</v>
      </c>
      <c r="I120" s="1">
        <v>1402.4999992288649</v>
      </c>
      <c r="J120" s="1">
        <v>0</v>
      </c>
      <c r="K120">
        <f t="shared" si="28"/>
        <v>-1.0159627920610574</v>
      </c>
      <c r="L120">
        <f t="shared" si="29"/>
        <v>2.1232758741842356E-2</v>
      </c>
      <c r="M120">
        <f t="shared" si="30"/>
        <v>489.41986668016216</v>
      </c>
      <c r="N120">
        <f t="shared" si="31"/>
        <v>0.21707459928834963</v>
      </c>
      <c r="O120">
        <f t="shared" si="32"/>
        <v>0.98233777451329907</v>
      </c>
      <c r="P120">
        <f t="shared" si="33"/>
        <v>31.113063812255859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31.084997177124023</v>
      </c>
      <c r="V120" s="1">
        <v>31.113063812255859</v>
      </c>
      <c r="W120" s="1">
        <v>31.015033721923828</v>
      </c>
      <c r="X120" s="1">
        <v>418.74679565429688</v>
      </c>
      <c r="Y120" s="1">
        <v>419.8560791015625</v>
      </c>
      <c r="Z120" s="1">
        <v>35.537887573242188</v>
      </c>
      <c r="AA120" s="1">
        <v>35.7889404296875</v>
      </c>
      <c r="AB120" s="1">
        <v>77.940017700195313</v>
      </c>
      <c r="AC120" s="1">
        <v>78.490608215332031</v>
      </c>
      <c r="AD120" s="1">
        <v>500.22708129882813</v>
      </c>
      <c r="AE120" s="1">
        <v>0.17609931528568268</v>
      </c>
      <c r="AF120" s="1">
        <v>0.19952353835105896</v>
      </c>
      <c r="AG120" s="1">
        <v>99.421928405761719</v>
      </c>
      <c r="AH120" s="1">
        <v>2.0770182609558105</v>
      </c>
      <c r="AI120" s="1">
        <v>0.15248677134513855</v>
      </c>
      <c r="AJ120" s="1">
        <v>1.8328182399272919E-2</v>
      </c>
      <c r="AK120" s="1">
        <v>1.4182769227772951E-3</v>
      </c>
      <c r="AL120" s="1">
        <v>3.4546583890914917E-2</v>
      </c>
      <c r="AM120" s="1">
        <v>1.9171938765794039E-3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85</v>
      </c>
      <c r="AV120">
        <f t="shared" si="36"/>
        <v>0.83371180216471352</v>
      </c>
      <c r="AW120">
        <f t="shared" si="37"/>
        <v>2.1707459928834962E-4</v>
      </c>
      <c r="AX120">
        <f t="shared" si="38"/>
        <v>304.26306381225584</v>
      </c>
      <c r="AY120">
        <f t="shared" si="39"/>
        <v>304.234997177124</v>
      </c>
      <c r="AZ120">
        <f t="shared" si="40"/>
        <v>2.8175889815929001E-2</v>
      </c>
      <c r="BA120">
        <f t="shared" si="41"/>
        <v>-0.11145684034865225</v>
      </c>
      <c r="BB120">
        <f t="shared" si="42"/>
        <v>4.5405432476317609</v>
      </c>
      <c r="BC120">
        <f t="shared" si="43"/>
        <v>45.669434504437014</v>
      </c>
      <c r="BD120">
        <f t="shared" si="44"/>
        <v>9.8804940747495138</v>
      </c>
      <c r="BE120">
        <f t="shared" si="45"/>
        <v>31.099030494689941</v>
      </c>
      <c r="BF120">
        <f t="shared" si="46"/>
        <v>4.5369144344865147</v>
      </c>
      <c r="BG120">
        <f t="shared" si="47"/>
        <v>2.1075193777177186E-2</v>
      </c>
      <c r="BH120">
        <f t="shared" si="48"/>
        <v>3.5582054731184618</v>
      </c>
      <c r="BI120">
        <f t="shared" si="49"/>
        <v>0.97870896136805285</v>
      </c>
      <c r="BJ120">
        <f t="shared" si="50"/>
        <v>1.3186062291937259E-2</v>
      </c>
      <c r="BK120">
        <f t="shared" si="51"/>
        <v>48.659066945432528</v>
      </c>
      <c r="BL120">
        <f t="shared" si="52"/>
        <v>1.1656848406898315</v>
      </c>
      <c r="BM120">
        <f t="shared" si="53"/>
        <v>77.61397683323348</v>
      </c>
      <c r="BN120">
        <f t="shared" si="54"/>
        <v>420.33901915549296</v>
      </c>
      <c r="BO120">
        <f t="shared" si="55"/>
        <v>-1.8759360661990939E-3</v>
      </c>
    </row>
    <row r="121" spans="1:67" x14ac:dyDescent="0.25">
      <c r="A121" s="1">
        <v>110</v>
      </c>
      <c r="B121" s="1" t="s">
        <v>195</v>
      </c>
      <c r="C121" s="1" t="s">
        <v>81</v>
      </c>
      <c r="D121" s="1" t="s">
        <v>10</v>
      </c>
      <c r="E121" s="1" t="s">
        <v>10</v>
      </c>
      <c r="F121" s="1" t="s">
        <v>82</v>
      </c>
      <c r="G121" s="1" t="s">
        <v>83</v>
      </c>
      <c r="H121" s="1" t="s">
        <v>84</v>
      </c>
      <c r="I121" s="1">
        <v>1407.4999991171062</v>
      </c>
      <c r="J121" s="1">
        <v>0</v>
      </c>
      <c r="K121">
        <f t="shared" si="28"/>
        <v>-0.95740728192928415</v>
      </c>
      <c r="L121">
        <f t="shared" si="29"/>
        <v>2.1341837848708512E-2</v>
      </c>
      <c r="M121">
        <f t="shared" si="30"/>
        <v>484.61562324931049</v>
      </c>
      <c r="N121">
        <f t="shared" si="31"/>
        <v>0.21810233492533709</v>
      </c>
      <c r="O121">
        <f t="shared" si="32"/>
        <v>0.98196916339322105</v>
      </c>
      <c r="P121">
        <f t="shared" si="33"/>
        <v>31.112037658691406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31.082981109619141</v>
      </c>
      <c r="V121" s="1">
        <v>31.112037658691406</v>
      </c>
      <c r="W121" s="1">
        <v>31.018936157226563</v>
      </c>
      <c r="X121" s="1">
        <v>418.78033447265625</v>
      </c>
      <c r="Y121" s="1">
        <v>419.81869506835938</v>
      </c>
      <c r="Z121" s="1">
        <v>35.538242340087891</v>
      </c>
      <c r="AA121" s="1">
        <v>35.790439605712891</v>
      </c>
      <c r="AB121" s="1">
        <v>77.948738098144531</v>
      </c>
      <c r="AC121" s="1">
        <v>78.501899719238281</v>
      </c>
      <c r="AD121" s="1">
        <v>500.31396484375</v>
      </c>
      <c r="AE121" s="1">
        <v>8.7672390043735504E-2</v>
      </c>
      <c r="AF121" s="1">
        <v>0.12405698746442795</v>
      </c>
      <c r="AG121" s="1">
        <v>99.420646667480469</v>
      </c>
      <c r="AH121" s="1">
        <v>2.0770182609558105</v>
      </c>
      <c r="AI121" s="1">
        <v>0.15248677134513855</v>
      </c>
      <c r="AJ121" s="1">
        <v>1.8328182399272919E-2</v>
      </c>
      <c r="AK121" s="1">
        <v>1.4182769227772951E-3</v>
      </c>
      <c r="AL121" s="1">
        <v>3.4546583890914917E-2</v>
      </c>
      <c r="AM121" s="1">
        <v>1.9171938765794039E-3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85</v>
      </c>
      <c r="AV121">
        <f t="shared" si="36"/>
        <v>0.83385660807291662</v>
      </c>
      <c r="AW121">
        <f t="shared" si="37"/>
        <v>2.181023349253371E-4</v>
      </c>
      <c r="AX121">
        <f t="shared" si="38"/>
        <v>304.26203765869138</v>
      </c>
      <c r="AY121">
        <f t="shared" si="39"/>
        <v>304.23298110961912</v>
      </c>
      <c r="AZ121">
        <f t="shared" si="40"/>
        <v>1.4027582093456781E-2</v>
      </c>
      <c r="BA121">
        <f t="shared" si="41"/>
        <v>-0.11226292214563675</v>
      </c>
      <c r="BB121">
        <f t="shared" si="42"/>
        <v>4.5402778135066013</v>
      </c>
      <c r="BC121">
        <f t="shared" si="43"/>
        <v>45.667353469263659</v>
      </c>
      <c r="BD121">
        <f t="shared" si="44"/>
        <v>9.8769138635507687</v>
      </c>
      <c r="BE121">
        <f t="shared" si="45"/>
        <v>31.097509384155273</v>
      </c>
      <c r="BF121">
        <f t="shared" si="46"/>
        <v>4.5365212490616056</v>
      </c>
      <c r="BG121">
        <f t="shared" si="47"/>
        <v>2.1182655876312739E-2</v>
      </c>
      <c r="BH121">
        <f t="shared" si="48"/>
        <v>3.5583086501133803</v>
      </c>
      <c r="BI121">
        <f t="shared" si="49"/>
        <v>0.97821259894822532</v>
      </c>
      <c r="BJ121">
        <f t="shared" si="50"/>
        <v>1.3253369993485295E-2</v>
      </c>
      <c r="BK121">
        <f t="shared" si="51"/>
        <v>48.180798648610534</v>
      </c>
      <c r="BL121">
        <f t="shared" si="52"/>
        <v>1.1543450278468428</v>
      </c>
      <c r="BM121">
        <f t="shared" si="53"/>
        <v>77.621928601121184</v>
      </c>
      <c r="BN121">
        <f t="shared" si="54"/>
        <v>420.27380063716703</v>
      </c>
      <c r="BO121">
        <f t="shared" si="55"/>
        <v>-1.7682710549037316E-3</v>
      </c>
    </row>
    <row r="122" spans="1:67" x14ac:dyDescent="0.25">
      <c r="A122" s="1">
        <v>111</v>
      </c>
      <c r="B122" s="1" t="s">
        <v>196</v>
      </c>
      <c r="C122" s="1" t="s">
        <v>81</v>
      </c>
      <c r="D122" s="1" t="s">
        <v>10</v>
      </c>
      <c r="E122" s="1" t="s">
        <v>10</v>
      </c>
      <c r="F122" s="1" t="s">
        <v>82</v>
      </c>
      <c r="G122" s="1" t="s">
        <v>83</v>
      </c>
      <c r="H122" s="1" t="s">
        <v>84</v>
      </c>
      <c r="I122" s="1">
        <v>1412.4999990053475</v>
      </c>
      <c r="J122" s="1">
        <v>0</v>
      </c>
      <c r="K122">
        <f t="shared" si="28"/>
        <v>-1.0217751943008992</v>
      </c>
      <c r="L122">
        <f t="shared" si="29"/>
        <v>2.1068960976139302E-2</v>
      </c>
      <c r="M122">
        <f t="shared" si="30"/>
        <v>490.40152121598135</v>
      </c>
      <c r="N122">
        <f t="shared" si="31"/>
        <v>0.21550696313411777</v>
      </c>
      <c r="O122">
        <f t="shared" si="32"/>
        <v>0.98278556500241354</v>
      </c>
      <c r="P122">
        <f t="shared" si="33"/>
        <v>31.113554000854492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31.084434509277344</v>
      </c>
      <c r="V122" s="1">
        <v>31.113554000854492</v>
      </c>
      <c r="W122" s="1">
        <v>31.019033432006836</v>
      </c>
      <c r="X122" s="1">
        <v>418.69253540039063</v>
      </c>
      <c r="Y122" s="1">
        <v>419.80938720703125</v>
      </c>
      <c r="Z122" s="1">
        <v>35.535984039306641</v>
      </c>
      <c r="AA122" s="1">
        <v>35.785179138183594</v>
      </c>
      <c r="AB122" s="1">
        <v>77.939498901367188</v>
      </c>
      <c r="AC122" s="1">
        <v>78.486045837402344</v>
      </c>
      <c r="AD122" s="1">
        <v>500.31884765625</v>
      </c>
      <c r="AE122" s="1">
        <v>0.15418297052383423</v>
      </c>
      <c r="AF122" s="1">
        <v>0.18195080757141113</v>
      </c>
      <c r="AG122" s="1">
        <v>99.423408508300781</v>
      </c>
      <c r="AH122" s="1">
        <v>2.0770182609558105</v>
      </c>
      <c r="AI122" s="1">
        <v>0.15248677134513855</v>
      </c>
      <c r="AJ122" s="1">
        <v>1.8328182399272919E-2</v>
      </c>
      <c r="AK122" s="1">
        <v>1.4182769227772951E-3</v>
      </c>
      <c r="AL122" s="1">
        <v>3.4546583890914917E-2</v>
      </c>
      <c r="AM122" s="1">
        <v>1.9171938765794039E-3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85</v>
      </c>
      <c r="AV122">
        <f t="shared" si="36"/>
        <v>0.83386474609374994</v>
      </c>
      <c r="AW122">
        <f t="shared" si="37"/>
        <v>2.1550696313411778E-4</v>
      </c>
      <c r="AX122">
        <f t="shared" si="38"/>
        <v>304.26355400085447</v>
      </c>
      <c r="AY122">
        <f t="shared" si="39"/>
        <v>304.23443450927732</v>
      </c>
      <c r="AZ122">
        <f t="shared" si="40"/>
        <v>2.4669274732412205E-2</v>
      </c>
      <c r="BA122">
        <f t="shared" si="41"/>
        <v>-0.11086090752929026</v>
      </c>
      <c r="BB122">
        <f t="shared" si="42"/>
        <v>4.5406700490007639</v>
      </c>
      <c r="BC122">
        <f t="shared" si="43"/>
        <v>45.670029997228141</v>
      </c>
      <c r="BD122">
        <f t="shared" si="44"/>
        <v>9.8848508590445476</v>
      </c>
      <c r="BE122">
        <f t="shared" si="45"/>
        <v>31.098994255065918</v>
      </c>
      <c r="BF122">
        <f t="shared" si="46"/>
        <v>4.5369050667143318</v>
      </c>
      <c r="BG122">
        <f t="shared" si="47"/>
        <v>2.0913808787397976E-2</v>
      </c>
      <c r="BH122">
        <f t="shared" si="48"/>
        <v>3.5578844839983503</v>
      </c>
      <c r="BI122">
        <f t="shared" si="49"/>
        <v>0.97902058271598147</v>
      </c>
      <c r="BJ122">
        <f t="shared" si="50"/>
        <v>1.3084981959050722E-2</v>
      </c>
      <c r="BK122">
        <f t="shared" si="51"/>
        <v>48.757390776948647</v>
      </c>
      <c r="BL122">
        <f t="shared" si="52"/>
        <v>1.1681528240199575</v>
      </c>
      <c r="BM122">
        <f t="shared" si="53"/>
        <v>77.603152578047229</v>
      </c>
      <c r="BN122">
        <f t="shared" si="54"/>
        <v>420.29509019861371</v>
      </c>
      <c r="BO122">
        <f t="shared" si="55"/>
        <v>-1.8866024884165557E-3</v>
      </c>
    </row>
    <row r="123" spans="1:67" x14ac:dyDescent="0.25">
      <c r="A123" s="1">
        <v>112</v>
      </c>
      <c r="B123" s="1" t="s">
        <v>197</v>
      </c>
      <c r="C123" s="1" t="s">
        <v>81</v>
      </c>
      <c r="D123" s="1" t="s">
        <v>10</v>
      </c>
      <c r="E123" s="1" t="s">
        <v>10</v>
      </c>
      <c r="F123" s="1" t="s">
        <v>82</v>
      </c>
      <c r="G123" s="1" t="s">
        <v>83</v>
      </c>
      <c r="H123" s="1" t="s">
        <v>84</v>
      </c>
      <c r="I123" s="1">
        <v>1417.9999988824129</v>
      </c>
      <c r="J123" s="1">
        <v>0</v>
      </c>
      <c r="K123">
        <f t="shared" si="28"/>
        <v>-0.9185023949492791</v>
      </c>
      <c r="L123">
        <f t="shared" si="29"/>
        <v>2.1029699295349522E-2</v>
      </c>
      <c r="M123">
        <f t="shared" si="30"/>
        <v>482.65913548130624</v>
      </c>
      <c r="N123">
        <f t="shared" si="31"/>
        <v>0.21508465434831878</v>
      </c>
      <c r="O123">
        <f t="shared" si="32"/>
        <v>0.98267072611348993</v>
      </c>
      <c r="P123">
        <f t="shared" si="33"/>
        <v>31.112310409545898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31.085691452026367</v>
      </c>
      <c r="V123" s="1">
        <v>31.112310409545898</v>
      </c>
      <c r="W123" s="1">
        <v>31.018348693847656</v>
      </c>
      <c r="X123" s="1">
        <v>418.7705078125</v>
      </c>
      <c r="Y123" s="1">
        <v>419.76431274414063</v>
      </c>
      <c r="Z123" s="1">
        <v>35.534576416015625</v>
      </c>
      <c r="AA123" s="1">
        <v>35.783428192138672</v>
      </c>
      <c r="AB123" s="1">
        <v>77.93011474609375</v>
      </c>
      <c r="AC123" s="1">
        <v>78.475860595703125</v>
      </c>
      <c r="AD123" s="1">
        <v>500.02822875976563</v>
      </c>
      <c r="AE123" s="1">
        <v>0.20859338343143463</v>
      </c>
      <c r="AF123" s="1">
        <v>0.14472867548465729</v>
      </c>
      <c r="AG123" s="1">
        <v>99.422492980957031</v>
      </c>
      <c r="AH123" s="1">
        <v>2.0770182609558105</v>
      </c>
      <c r="AI123" s="1">
        <v>0.15248677134513855</v>
      </c>
      <c r="AJ123" s="1">
        <v>1.8328182399272919E-2</v>
      </c>
      <c r="AK123" s="1">
        <v>1.4182769227772951E-3</v>
      </c>
      <c r="AL123" s="1">
        <v>3.4546583890914917E-2</v>
      </c>
      <c r="AM123" s="1">
        <v>1.9171938765794039E-3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85</v>
      </c>
      <c r="AV123">
        <f t="shared" si="36"/>
        <v>0.83338038126627589</v>
      </c>
      <c r="AW123">
        <f t="shared" si="37"/>
        <v>2.1508465434831876E-4</v>
      </c>
      <c r="AX123">
        <f t="shared" si="38"/>
        <v>304.26231040954588</v>
      </c>
      <c r="AY123">
        <f t="shared" si="39"/>
        <v>304.23569145202634</v>
      </c>
      <c r="AZ123">
        <f t="shared" si="40"/>
        <v>3.337494060304147E-2</v>
      </c>
      <c r="BA123">
        <f t="shared" si="41"/>
        <v>-0.11021079846654017</v>
      </c>
      <c r="BB123">
        <f t="shared" si="42"/>
        <v>4.5403483643809768</v>
      </c>
      <c r="BC123">
        <f t="shared" si="43"/>
        <v>45.6672150159282</v>
      </c>
      <c r="BD123">
        <f t="shared" si="44"/>
        <v>9.8837868237895279</v>
      </c>
      <c r="BE123">
        <f t="shared" si="45"/>
        <v>31.099000930786133</v>
      </c>
      <c r="BF123">
        <f t="shared" si="46"/>
        <v>4.5369067923553104</v>
      </c>
      <c r="BG123">
        <f t="shared" si="47"/>
        <v>2.0875122693994351E-2</v>
      </c>
      <c r="BH123">
        <f t="shared" si="48"/>
        <v>3.5576776382674868</v>
      </c>
      <c r="BI123">
        <f t="shared" si="49"/>
        <v>0.97922915408782352</v>
      </c>
      <c r="BJ123">
        <f t="shared" si="50"/>
        <v>1.3060751926488433E-2</v>
      </c>
      <c r="BK123">
        <f t="shared" si="51"/>
        <v>47.987174509584953</v>
      </c>
      <c r="BL123">
        <f t="shared" si="52"/>
        <v>1.1498336586214322</v>
      </c>
      <c r="BM123">
        <f t="shared" si="53"/>
        <v>77.603928987050196</v>
      </c>
      <c r="BN123">
        <f t="shared" si="54"/>
        <v>420.2009247929463</v>
      </c>
      <c r="BO123">
        <f t="shared" si="55"/>
        <v>-1.6963169385503436E-3</v>
      </c>
    </row>
    <row r="124" spans="1:67" x14ac:dyDescent="0.25">
      <c r="A124" s="1">
        <v>113</v>
      </c>
      <c r="B124" s="1" t="s">
        <v>198</v>
      </c>
      <c r="C124" s="1" t="s">
        <v>81</v>
      </c>
      <c r="D124" s="1" t="s">
        <v>10</v>
      </c>
      <c r="E124" s="1" t="s">
        <v>10</v>
      </c>
      <c r="F124" s="1" t="s">
        <v>82</v>
      </c>
      <c r="G124" s="1" t="s">
        <v>83</v>
      </c>
      <c r="H124" s="1" t="s">
        <v>84</v>
      </c>
      <c r="I124" s="1">
        <v>1422.9999987706542</v>
      </c>
      <c r="J124" s="1">
        <v>0</v>
      </c>
      <c r="K124">
        <f t="shared" si="28"/>
        <v>-1.0352929978758023</v>
      </c>
      <c r="L124">
        <f t="shared" si="29"/>
        <v>2.0879075973977979E-2</v>
      </c>
      <c r="M124">
        <f t="shared" si="30"/>
        <v>492.17925877566501</v>
      </c>
      <c r="N124">
        <f t="shared" si="31"/>
        <v>0.21359757263277168</v>
      </c>
      <c r="O124">
        <f t="shared" si="32"/>
        <v>0.98285524474896668</v>
      </c>
      <c r="P124">
        <f t="shared" si="33"/>
        <v>31.112575531005859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31.085945129394531</v>
      </c>
      <c r="V124" s="1">
        <v>31.112575531005859</v>
      </c>
      <c r="W124" s="1">
        <v>31.017429351806641</v>
      </c>
      <c r="X124" s="1">
        <v>418.72042846679688</v>
      </c>
      <c r="Y124" s="1">
        <v>419.85476684570313</v>
      </c>
      <c r="Z124" s="1">
        <v>35.535549163818359</v>
      </c>
      <c r="AA124" s="1">
        <v>35.782608032226563</v>
      </c>
      <c r="AB124" s="1">
        <v>77.930366516113281</v>
      </c>
      <c r="AC124" s="1">
        <v>78.47216796875</v>
      </c>
      <c r="AD124" s="1">
        <v>500.17510986328125</v>
      </c>
      <c r="AE124" s="1">
        <v>0.34691053628921509</v>
      </c>
      <c r="AF124" s="1">
        <v>9.4076536595821381E-2</v>
      </c>
      <c r="AG124" s="1">
        <v>99.421531677246094</v>
      </c>
      <c r="AH124" s="1">
        <v>2.0770182609558105</v>
      </c>
      <c r="AI124" s="1">
        <v>0.15248677134513855</v>
      </c>
      <c r="AJ124" s="1">
        <v>1.8328182399272919E-2</v>
      </c>
      <c r="AK124" s="1">
        <v>1.4182769227772951E-3</v>
      </c>
      <c r="AL124" s="1">
        <v>3.4546583890914917E-2</v>
      </c>
      <c r="AM124" s="1">
        <v>1.9171938765794039E-3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85</v>
      </c>
      <c r="AV124">
        <f t="shared" si="36"/>
        <v>0.83362518310546851</v>
      </c>
      <c r="AW124">
        <f t="shared" si="37"/>
        <v>2.1359757263277168E-4</v>
      </c>
      <c r="AX124">
        <f t="shared" si="38"/>
        <v>304.26257553100584</v>
      </c>
      <c r="AY124">
        <f t="shared" si="39"/>
        <v>304.23594512939451</v>
      </c>
      <c r="AZ124">
        <f t="shared" si="40"/>
        <v>5.5505684565625657E-2</v>
      </c>
      <c r="BA124">
        <f t="shared" si="41"/>
        <v>-0.10922340460622752</v>
      </c>
      <c r="BB124">
        <f t="shared" si="42"/>
        <v>4.5404169427194603</v>
      </c>
      <c r="BC124">
        <f t="shared" si="43"/>
        <v>45.668346344322046</v>
      </c>
      <c r="BD124">
        <f t="shared" si="44"/>
        <v>9.8857383120954836</v>
      </c>
      <c r="BE124">
        <f t="shared" si="45"/>
        <v>31.099260330200195</v>
      </c>
      <c r="BF124">
        <f t="shared" si="46"/>
        <v>4.5369738462760214</v>
      </c>
      <c r="BG124">
        <f t="shared" si="47"/>
        <v>2.0726697702522182E-2</v>
      </c>
      <c r="BH124">
        <f t="shared" si="48"/>
        <v>3.5575616979704936</v>
      </c>
      <c r="BI124">
        <f t="shared" si="49"/>
        <v>0.97941214830552781</v>
      </c>
      <c r="BJ124">
        <f t="shared" si="50"/>
        <v>1.2967790658915828E-2</v>
      </c>
      <c r="BK124">
        <f t="shared" si="51"/>
        <v>48.933215767248278</v>
      </c>
      <c r="BL124">
        <f t="shared" si="52"/>
        <v>1.1722607378578154</v>
      </c>
      <c r="BM124">
        <f t="shared" si="53"/>
        <v>77.598878977204151</v>
      </c>
      <c r="BN124">
        <f t="shared" si="54"/>
        <v>420.34689555369812</v>
      </c>
      <c r="BO124">
        <f t="shared" si="55"/>
        <v>-1.911220872519763E-3</v>
      </c>
    </row>
    <row r="125" spans="1:67" x14ac:dyDescent="0.25">
      <c r="A125" s="1">
        <v>114</v>
      </c>
      <c r="B125" s="1" t="s">
        <v>199</v>
      </c>
      <c r="C125" s="1" t="s">
        <v>81</v>
      </c>
      <c r="D125" s="1" t="s">
        <v>10</v>
      </c>
      <c r="E125" s="1" t="s">
        <v>10</v>
      </c>
      <c r="F125" s="1" t="s">
        <v>82</v>
      </c>
      <c r="G125" s="1" t="s">
        <v>83</v>
      </c>
      <c r="H125" s="1" t="s">
        <v>84</v>
      </c>
      <c r="I125" s="1">
        <v>1427.9999986588955</v>
      </c>
      <c r="J125" s="1">
        <v>0</v>
      </c>
      <c r="K125">
        <f t="shared" si="28"/>
        <v>-0.85967449358848991</v>
      </c>
      <c r="L125">
        <f t="shared" si="29"/>
        <v>2.0883841978677247E-2</v>
      </c>
      <c r="M125">
        <f t="shared" si="30"/>
        <v>478.69713045707283</v>
      </c>
      <c r="N125">
        <f t="shared" si="31"/>
        <v>0.21349010600634863</v>
      </c>
      <c r="O125">
        <f t="shared" si="32"/>
        <v>0.98216066476432218</v>
      </c>
      <c r="P125">
        <f t="shared" si="33"/>
        <v>31.108488082885742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31.084480285644531</v>
      </c>
      <c r="V125" s="1">
        <v>31.108488082885742</v>
      </c>
      <c r="W125" s="1">
        <v>31.016366958618164</v>
      </c>
      <c r="X125" s="1">
        <v>418.8900146484375</v>
      </c>
      <c r="Y125" s="1">
        <v>419.81356811523438</v>
      </c>
      <c r="Z125" s="1">
        <v>35.531543731689453</v>
      </c>
      <c r="AA125" s="1">
        <v>35.778430938720703</v>
      </c>
      <c r="AB125" s="1">
        <v>77.929237365722656</v>
      </c>
      <c r="AC125" s="1">
        <v>78.470726013183594</v>
      </c>
      <c r="AD125" s="1">
        <v>500.27322387695313</v>
      </c>
      <c r="AE125" s="1">
        <v>0.21993403136730194</v>
      </c>
      <c r="AF125" s="1">
        <v>1.137174665927887E-2</v>
      </c>
      <c r="AG125" s="1">
        <v>99.423004150390625</v>
      </c>
      <c r="AH125" s="1">
        <v>2.0770182609558105</v>
      </c>
      <c r="AI125" s="1">
        <v>0.15248677134513855</v>
      </c>
      <c r="AJ125" s="1">
        <v>1.8328182399272919E-2</v>
      </c>
      <c r="AK125" s="1">
        <v>1.4182769227772951E-3</v>
      </c>
      <c r="AL125" s="1">
        <v>3.4546583890914917E-2</v>
      </c>
      <c r="AM125" s="1">
        <v>1.9171938765794039E-3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85</v>
      </c>
      <c r="AV125">
        <f t="shared" si="36"/>
        <v>0.83378870646158842</v>
      </c>
      <c r="AW125">
        <f t="shared" si="37"/>
        <v>2.1349010600634863E-4</v>
      </c>
      <c r="AX125">
        <f t="shared" si="38"/>
        <v>304.25848808288572</v>
      </c>
      <c r="AY125">
        <f t="shared" si="39"/>
        <v>304.23448028564451</v>
      </c>
      <c r="AZ125">
        <f t="shared" si="40"/>
        <v>3.5189444232222922E-2</v>
      </c>
      <c r="BA125">
        <f t="shared" si="41"/>
        <v>-0.10904068074616952</v>
      </c>
      <c r="BB125">
        <f t="shared" si="42"/>
        <v>4.5393597524792151</v>
      </c>
      <c r="BC125">
        <f t="shared" si="43"/>
        <v>45.657036731789198</v>
      </c>
      <c r="BD125">
        <f t="shared" si="44"/>
        <v>9.8786057930684947</v>
      </c>
      <c r="BE125">
        <f t="shared" si="45"/>
        <v>31.096484184265137</v>
      </c>
      <c r="BF125">
        <f t="shared" si="46"/>
        <v>4.5362562662229973</v>
      </c>
      <c r="BG125">
        <f t="shared" si="47"/>
        <v>2.0731394387376152E-2</v>
      </c>
      <c r="BH125">
        <f t="shared" si="48"/>
        <v>3.5571990877148929</v>
      </c>
      <c r="BI125">
        <f t="shared" si="49"/>
        <v>0.97905717850810436</v>
      </c>
      <c r="BJ125">
        <f t="shared" si="50"/>
        <v>1.2970732256509463E-2</v>
      </c>
      <c r="BK125">
        <f t="shared" si="51"/>
        <v>47.593506788213638</v>
      </c>
      <c r="BL125">
        <f t="shared" si="52"/>
        <v>1.1402612178691556</v>
      </c>
      <c r="BM125">
        <f t="shared" si="53"/>
        <v>77.60971439700441</v>
      </c>
      <c r="BN125">
        <f t="shared" si="54"/>
        <v>420.22221619717254</v>
      </c>
      <c r="BO125">
        <f t="shared" si="55"/>
        <v>-1.5877097723573667E-3</v>
      </c>
    </row>
    <row r="126" spans="1:67" x14ac:dyDescent="0.25">
      <c r="A126" s="1">
        <v>115</v>
      </c>
      <c r="B126" s="1" t="s">
        <v>200</v>
      </c>
      <c r="C126" s="1" t="s">
        <v>81</v>
      </c>
      <c r="D126" s="1" t="s">
        <v>10</v>
      </c>
      <c r="E126" s="1" t="s">
        <v>10</v>
      </c>
      <c r="F126" s="1" t="s">
        <v>82</v>
      </c>
      <c r="G126" s="1" t="s">
        <v>83</v>
      </c>
      <c r="H126" s="1" t="s">
        <v>84</v>
      </c>
      <c r="I126" s="1">
        <v>1433.4999985359609</v>
      </c>
      <c r="J126" s="1">
        <v>0</v>
      </c>
      <c r="K126">
        <f t="shared" si="28"/>
        <v>-0.84888664523719826</v>
      </c>
      <c r="L126">
        <f t="shared" si="29"/>
        <v>2.0425919896350057E-2</v>
      </c>
      <c r="M126">
        <f t="shared" si="30"/>
        <v>479.47388221196468</v>
      </c>
      <c r="N126">
        <f t="shared" si="31"/>
        <v>0.20911074719771369</v>
      </c>
      <c r="O126">
        <f t="shared" si="32"/>
        <v>0.983415643854328</v>
      </c>
      <c r="P126">
        <f t="shared" si="33"/>
        <v>31.110040664672852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31.083559036254883</v>
      </c>
      <c r="V126" s="1">
        <v>31.110040664672852</v>
      </c>
      <c r="W126" s="1">
        <v>31.015817642211914</v>
      </c>
      <c r="X126" s="1">
        <v>419.06869506835938</v>
      </c>
      <c r="Y126" s="1">
        <v>419.9814453125</v>
      </c>
      <c r="Z126" s="1">
        <v>35.528369903564453</v>
      </c>
      <c r="AA126" s="1">
        <v>35.770187377929688</v>
      </c>
      <c r="AB126" s="1">
        <v>77.925628662109375</v>
      </c>
      <c r="AC126" s="1">
        <v>78.456016540527344</v>
      </c>
      <c r="AD126" s="1">
        <v>500.2884521484375</v>
      </c>
      <c r="AE126" s="1">
        <v>0.17382530868053436</v>
      </c>
      <c r="AF126" s="1">
        <v>3.928292915225029E-2</v>
      </c>
      <c r="AG126" s="1">
        <v>99.42205810546875</v>
      </c>
      <c r="AH126" s="1">
        <v>2.0770182609558105</v>
      </c>
      <c r="AI126" s="1">
        <v>0.15248677134513855</v>
      </c>
      <c r="AJ126" s="1">
        <v>1.8328182399272919E-2</v>
      </c>
      <c r="AK126" s="1">
        <v>1.4182769227772951E-3</v>
      </c>
      <c r="AL126" s="1">
        <v>3.4546583890914917E-2</v>
      </c>
      <c r="AM126" s="1">
        <v>1.9171938765794039E-3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85</v>
      </c>
      <c r="AV126">
        <f t="shared" si="36"/>
        <v>0.83381408691406245</v>
      </c>
      <c r="AW126">
        <f t="shared" si="37"/>
        <v>2.091107471977137E-4</v>
      </c>
      <c r="AX126">
        <f t="shared" si="38"/>
        <v>304.26004066467283</v>
      </c>
      <c r="AY126">
        <f t="shared" si="39"/>
        <v>304.23355903625486</v>
      </c>
      <c r="AZ126">
        <f t="shared" si="40"/>
        <v>2.7812048767237751E-2</v>
      </c>
      <c r="BA126">
        <f t="shared" si="41"/>
        <v>-0.10728462304586084</v>
      </c>
      <c r="BB126">
        <f t="shared" si="42"/>
        <v>4.5397612917863581</v>
      </c>
      <c r="BC126">
        <f t="shared" si="43"/>
        <v>45.661509913328246</v>
      </c>
      <c r="BD126">
        <f t="shared" si="44"/>
        <v>9.8913225353985581</v>
      </c>
      <c r="BE126">
        <f t="shared" si="45"/>
        <v>31.096799850463867</v>
      </c>
      <c r="BF126">
        <f t="shared" si="46"/>
        <v>4.5363378548512836</v>
      </c>
      <c r="BG126">
        <f t="shared" si="47"/>
        <v>2.0280061129010027E-2</v>
      </c>
      <c r="BH126">
        <f t="shared" si="48"/>
        <v>3.5563456479320301</v>
      </c>
      <c r="BI126">
        <f t="shared" si="49"/>
        <v>0.97999220691925348</v>
      </c>
      <c r="BJ126">
        <f t="shared" si="50"/>
        <v>1.268806249621264E-2</v>
      </c>
      <c r="BK126">
        <f t="shared" si="51"/>
        <v>47.670280177332629</v>
      </c>
      <c r="BL126">
        <f t="shared" si="52"/>
        <v>1.1416549172909234</v>
      </c>
      <c r="BM126">
        <f t="shared" si="53"/>
        <v>77.579542981811201</v>
      </c>
      <c r="BN126">
        <f t="shared" si="54"/>
        <v>420.3849653679934</v>
      </c>
      <c r="BO126">
        <f t="shared" si="55"/>
        <v>-1.5665697730939544E-3</v>
      </c>
    </row>
    <row r="127" spans="1:67" x14ac:dyDescent="0.25">
      <c r="A127" s="1">
        <v>116</v>
      </c>
      <c r="B127" s="1" t="s">
        <v>201</v>
      </c>
      <c r="C127" s="1" t="s">
        <v>81</v>
      </c>
      <c r="D127" s="1" t="s">
        <v>10</v>
      </c>
      <c r="E127" s="1" t="s">
        <v>10</v>
      </c>
      <c r="F127" s="1" t="s">
        <v>82</v>
      </c>
      <c r="G127" s="1" t="s">
        <v>83</v>
      </c>
      <c r="H127" s="1" t="s">
        <v>84</v>
      </c>
      <c r="I127" s="1">
        <v>1438.4999984242022</v>
      </c>
      <c r="J127" s="1">
        <v>0</v>
      </c>
      <c r="K127">
        <f t="shared" si="28"/>
        <v>-0.95240065958840137</v>
      </c>
      <c r="L127">
        <f t="shared" si="29"/>
        <v>1.9854982262992753E-2</v>
      </c>
      <c r="M127">
        <f t="shared" si="30"/>
        <v>489.79432947750809</v>
      </c>
      <c r="N127">
        <f t="shared" si="31"/>
        <v>0.20372913924096256</v>
      </c>
      <c r="O127">
        <f t="shared" si="32"/>
        <v>0.98545452592341354</v>
      </c>
      <c r="P127">
        <f t="shared" si="33"/>
        <v>31.118143081665039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31.085355758666992</v>
      </c>
      <c r="V127" s="1">
        <v>31.118143081665039</v>
      </c>
      <c r="W127" s="1">
        <v>31.008205413818359</v>
      </c>
      <c r="X127" s="1">
        <v>419.060546875</v>
      </c>
      <c r="Y127" s="1">
        <v>420.10009765625</v>
      </c>
      <c r="Z127" s="1">
        <v>35.535003662109375</v>
      </c>
      <c r="AA127" s="1">
        <v>35.770591735839844</v>
      </c>
      <c r="AB127" s="1">
        <v>77.932563781738281</v>
      </c>
      <c r="AC127" s="1">
        <v>78.449234008789063</v>
      </c>
      <c r="AD127" s="1">
        <v>500.30111694335938</v>
      </c>
      <c r="AE127" s="1">
        <v>0.13377681374549866</v>
      </c>
      <c r="AF127" s="1">
        <v>7.2367028333246708E-3</v>
      </c>
      <c r="AG127" s="1">
        <v>99.422531127929688</v>
      </c>
      <c r="AH127" s="1">
        <v>2.0770182609558105</v>
      </c>
      <c r="AI127" s="1">
        <v>0.15248677134513855</v>
      </c>
      <c r="AJ127" s="1">
        <v>1.8328182399272919E-2</v>
      </c>
      <c r="AK127" s="1">
        <v>1.4182769227772951E-3</v>
      </c>
      <c r="AL127" s="1">
        <v>3.4546583890914917E-2</v>
      </c>
      <c r="AM127" s="1">
        <v>1.9171938765794039E-3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85</v>
      </c>
      <c r="AV127">
        <f t="shared" si="36"/>
        <v>0.83383519490559888</v>
      </c>
      <c r="AW127">
        <f t="shared" si="37"/>
        <v>2.0372913924096255E-4</v>
      </c>
      <c r="AX127">
        <f t="shared" si="38"/>
        <v>304.26814308166502</v>
      </c>
      <c r="AY127">
        <f t="shared" si="39"/>
        <v>304.23535575866697</v>
      </c>
      <c r="AZ127">
        <f t="shared" si="40"/>
        <v>2.1404289720856617E-2</v>
      </c>
      <c r="BA127">
        <f t="shared" si="41"/>
        <v>-0.10554289583290323</v>
      </c>
      <c r="BB127">
        <f t="shared" si="42"/>
        <v>4.541857296244415</v>
      </c>
      <c r="BC127">
        <f t="shared" si="43"/>
        <v>45.682374454944053</v>
      </c>
      <c r="BD127">
        <f t="shared" si="44"/>
        <v>9.9117827191042096</v>
      </c>
      <c r="BE127">
        <f t="shared" si="45"/>
        <v>31.101749420166016</v>
      </c>
      <c r="BF127">
        <f t="shared" si="46"/>
        <v>4.5376173119696652</v>
      </c>
      <c r="BG127">
        <f t="shared" si="47"/>
        <v>1.9717136002078257E-2</v>
      </c>
      <c r="BH127">
        <f t="shared" si="48"/>
        <v>3.5564027703210015</v>
      </c>
      <c r="BI127">
        <f t="shared" si="49"/>
        <v>0.98121454164866373</v>
      </c>
      <c r="BJ127">
        <f t="shared" si="50"/>
        <v>1.2335520930530114E-2</v>
      </c>
      <c r="BK127">
        <f t="shared" si="51"/>
        <v>48.696591968760998</v>
      </c>
      <c r="BL127">
        <f t="shared" si="52"/>
        <v>1.165899108831643</v>
      </c>
      <c r="BM127">
        <f t="shared" si="53"/>
        <v>77.538695394932617</v>
      </c>
      <c r="BN127">
        <f t="shared" si="54"/>
        <v>420.5528233165785</v>
      </c>
      <c r="BO127">
        <f t="shared" si="55"/>
        <v>-1.755972152448675E-3</v>
      </c>
    </row>
    <row r="128" spans="1:67" x14ac:dyDescent="0.25">
      <c r="A128" s="1">
        <v>117</v>
      </c>
      <c r="B128" s="1" t="s">
        <v>202</v>
      </c>
      <c r="C128" s="1" t="s">
        <v>81</v>
      </c>
      <c r="D128" s="1" t="s">
        <v>10</v>
      </c>
      <c r="E128" s="1" t="s">
        <v>10</v>
      </c>
      <c r="F128" s="1" t="s">
        <v>82</v>
      </c>
      <c r="G128" s="1" t="s">
        <v>83</v>
      </c>
      <c r="H128" s="1" t="s">
        <v>84</v>
      </c>
      <c r="I128" s="1">
        <v>1443.4999983124435</v>
      </c>
      <c r="J128" s="1">
        <v>0</v>
      </c>
      <c r="K128">
        <f t="shared" si="28"/>
        <v>-0.91292382670437167</v>
      </c>
      <c r="L128">
        <f t="shared" si="29"/>
        <v>2.0404810822472693E-2</v>
      </c>
      <c r="M128">
        <f t="shared" si="30"/>
        <v>484.67694622960062</v>
      </c>
      <c r="N128">
        <f t="shared" si="31"/>
        <v>0.20935696833293158</v>
      </c>
      <c r="O128">
        <f t="shared" si="32"/>
        <v>0.98559115933967512</v>
      </c>
      <c r="P128">
        <f t="shared" si="33"/>
        <v>31.119529724121094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31.082416534423828</v>
      </c>
      <c r="V128" s="1">
        <v>31.119529724121094</v>
      </c>
      <c r="W128" s="1">
        <v>30.999221801757813</v>
      </c>
      <c r="X128" s="1">
        <v>419.134033203125</v>
      </c>
      <c r="Y128" s="1">
        <v>420.12399291992188</v>
      </c>
      <c r="Z128" s="1">
        <v>35.530044555664063</v>
      </c>
      <c r="AA128" s="1">
        <v>35.772285461425781</v>
      </c>
      <c r="AB128" s="1">
        <v>77.935920715332031</v>
      </c>
      <c r="AC128" s="1">
        <v>78.46728515625</v>
      </c>
      <c r="AD128" s="1">
        <v>500.00091552734375</v>
      </c>
      <c r="AE128" s="1">
        <v>0.19348080456256866</v>
      </c>
      <c r="AF128" s="1">
        <v>0.1736769825220108</v>
      </c>
      <c r="AG128" s="1">
        <v>99.424034118652344</v>
      </c>
      <c r="AH128" s="1">
        <v>2.0770182609558105</v>
      </c>
      <c r="AI128" s="1">
        <v>0.15248677134513855</v>
      </c>
      <c r="AJ128" s="1">
        <v>1.8328182399272919E-2</v>
      </c>
      <c r="AK128" s="1">
        <v>1.4182769227772951E-3</v>
      </c>
      <c r="AL128" s="1">
        <v>3.4546583890914917E-2</v>
      </c>
      <c r="AM128" s="1">
        <v>1.9171938765794039E-3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85</v>
      </c>
      <c r="AV128">
        <f t="shared" si="36"/>
        <v>0.83333485921223949</v>
      </c>
      <c r="AW128">
        <f t="shared" si="37"/>
        <v>2.0935696833293159E-4</v>
      </c>
      <c r="AX128">
        <f t="shared" si="38"/>
        <v>304.26952972412107</v>
      </c>
      <c r="AY128">
        <f t="shared" si="39"/>
        <v>304.23241653442381</v>
      </c>
      <c r="AZ128">
        <f t="shared" si="40"/>
        <v>3.0956928038069709E-2</v>
      </c>
      <c r="BA128">
        <f t="shared" si="41"/>
        <v>-0.10882514380148926</v>
      </c>
      <c r="BB128">
        <f t="shared" si="42"/>
        <v>4.542216089558643</v>
      </c>
      <c r="BC128">
        <f t="shared" si="43"/>
        <v>45.685292593720106</v>
      </c>
      <c r="BD128">
        <f t="shared" si="44"/>
        <v>9.9130071322943252</v>
      </c>
      <c r="BE128">
        <f t="shared" si="45"/>
        <v>31.100973129272461</v>
      </c>
      <c r="BF128">
        <f t="shared" si="46"/>
        <v>4.5374166210368738</v>
      </c>
      <c r="BG128">
        <f t="shared" si="47"/>
        <v>2.0259252299333921E-2</v>
      </c>
      <c r="BH128">
        <f t="shared" si="48"/>
        <v>3.5566249302189679</v>
      </c>
      <c r="BI128">
        <f t="shared" si="49"/>
        <v>0.98079169081790596</v>
      </c>
      <c r="BJ128">
        <f t="shared" si="50"/>
        <v>1.2675030249919277E-2</v>
      </c>
      <c r="BK128">
        <f t="shared" si="51"/>
        <v>48.188537238456043</v>
      </c>
      <c r="BL128">
        <f t="shared" si="52"/>
        <v>1.1536521465032894</v>
      </c>
      <c r="BM128">
        <f t="shared" si="53"/>
        <v>77.541619409720383</v>
      </c>
      <c r="BN128">
        <f t="shared" si="54"/>
        <v>420.55795318455779</v>
      </c>
      <c r="BO128">
        <f t="shared" si="55"/>
        <v>-1.6832303701390374E-3</v>
      </c>
    </row>
    <row r="129" spans="1:67" x14ac:dyDescent="0.25">
      <c r="A129" s="1">
        <v>118</v>
      </c>
      <c r="B129" s="1" t="s">
        <v>203</v>
      </c>
      <c r="C129" s="1" t="s">
        <v>81</v>
      </c>
      <c r="D129" s="1" t="s">
        <v>10</v>
      </c>
      <c r="E129" s="1" t="s">
        <v>10</v>
      </c>
      <c r="F129" s="1" t="s">
        <v>82</v>
      </c>
      <c r="G129" s="1" t="s">
        <v>83</v>
      </c>
      <c r="H129" s="1" t="s">
        <v>84</v>
      </c>
      <c r="I129" s="1">
        <v>1448.9999981895089</v>
      </c>
      <c r="J129" s="1">
        <v>0</v>
      </c>
      <c r="K129">
        <f t="shared" si="28"/>
        <v>-0.91773812427604551</v>
      </c>
      <c r="L129">
        <f t="shared" si="29"/>
        <v>1.9856985883590996E-2</v>
      </c>
      <c r="M129">
        <f t="shared" si="30"/>
        <v>487.00135403201034</v>
      </c>
      <c r="N129">
        <f t="shared" si="31"/>
        <v>0.20379874837047535</v>
      </c>
      <c r="O129">
        <f t="shared" si="32"/>
        <v>0.98570580289193899</v>
      </c>
      <c r="P129">
        <f t="shared" si="33"/>
        <v>31.117734909057617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31.078989028930664</v>
      </c>
      <c r="V129" s="1">
        <v>31.117734909057617</v>
      </c>
      <c r="W129" s="1">
        <v>31.002548217773438</v>
      </c>
      <c r="X129" s="1">
        <v>419.10537719726563</v>
      </c>
      <c r="Y129" s="1">
        <v>420.10333251953125</v>
      </c>
      <c r="Z129" s="1">
        <v>35.530948638916016</v>
      </c>
      <c r="AA129" s="1">
        <v>35.766620635986328</v>
      </c>
      <c r="AB129" s="1">
        <v>77.952781677246094</v>
      </c>
      <c r="AC129" s="1">
        <v>78.469833374023438</v>
      </c>
      <c r="AD129" s="1">
        <v>500.2958984375</v>
      </c>
      <c r="AE129" s="1">
        <v>0.14510898292064667</v>
      </c>
      <c r="AF129" s="1">
        <v>0.21916139125823975</v>
      </c>
      <c r="AG129" s="1">
        <v>99.423591613769531</v>
      </c>
      <c r="AH129" s="1">
        <v>2.0770182609558105</v>
      </c>
      <c r="AI129" s="1">
        <v>0.15248677134513855</v>
      </c>
      <c r="AJ129" s="1">
        <v>1.8328182399272919E-2</v>
      </c>
      <c r="AK129" s="1">
        <v>1.4182769227772951E-3</v>
      </c>
      <c r="AL129" s="1">
        <v>3.4546583890914917E-2</v>
      </c>
      <c r="AM129" s="1">
        <v>1.9171938765794039E-3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85</v>
      </c>
      <c r="AV129">
        <f t="shared" si="36"/>
        <v>0.83382649739583314</v>
      </c>
      <c r="AW129">
        <f t="shared" si="37"/>
        <v>2.0379874837047533E-4</v>
      </c>
      <c r="AX129">
        <f t="shared" si="38"/>
        <v>304.26773490905759</v>
      </c>
      <c r="AY129">
        <f t="shared" si="39"/>
        <v>304.22898902893064</v>
      </c>
      <c r="AZ129">
        <f t="shared" si="40"/>
        <v>2.3217436748353304E-2</v>
      </c>
      <c r="BA129">
        <f t="shared" si="41"/>
        <v>-0.1063722968908494</v>
      </c>
      <c r="BB129">
        <f t="shared" si="42"/>
        <v>4.5417516864088654</v>
      </c>
      <c r="BC129">
        <f t="shared" si="43"/>
        <v>45.680824970115665</v>
      </c>
      <c r="BD129">
        <f t="shared" si="44"/>
        <v>9.9142043341293373</v>
      </c>
      <c r="BE129">
        <f t="shared" si="45"/>
        <v>31.098361968994141</v>
      </c>
      <c r="BF129">
        <f t="shared" si="46"/>
        <v>4.5367416264528861</v>
      </c>
      <c r="BG129">
        <f t="shared" si="47"/>
        <v>1.9719111896980692E-2</v>
      </c>
      <c r="BH129">
        <f t="shared" si="48"/>
        <v>3.5560458835169264</v>
      </c>
      <c r="BI129">
        <f t="shared" si="49"/>
        <v>0.98069574293595974</v>
      </c>
      <c r="BJ129">
        <f t="shared" si="50"/>
        <v>1.2336758333607756E-2</v>
      </c>
      <c r="BK129">
        <f t="shared" si="51"/>
        <v>48.419423738631394</v>
      </c>
      <c r="BL129">
        <f t="shared" si="52"/>
        <v>1.1592418253653556</v>
      </c>
      <c r="BM129">
        <f t="shared" si="53"/>
        <v>77.532526042163838</v>
      </c>
      <c r="BN129">
        <f t="shared" si="54"/>
        <v>420.53958127066198</v>
      </c>
      <c r="BO129">
        <f t="shared" si="55"/>
        <v>-1.6919823528935216E-3</v>
      </c>
    </row>
    <row r="130" spans="1:67" x14ac:dyDescent="0.25">
      <c r="A130" s="1">
        <v>119</v>
      </c>
      <c r="B130" s="1" t="s">
        <v>204</v>
      </c>
      <c r="C130" s="1" t="s">
        <v>81</v>
      </c>
      <c r="D130" s="1" t="s">
        <v>10</v>
      </c>
      <c r="E130" s="1" t="s">
        <v>10</v>
      </c>
      <c r="F130" s="1" t="s">
        <v>82</v>
      </c>
      <c r="G130" s="1" t="s">
        <v>83</v>
      </c>
      <c r="H130" s="1" t="s">
        <v>84</v>
      </c>
      <c r="I130" s="1">
        <v>1453.9999980777502</v>
      </c>
      <c r="J130" s="1">
        <v>0</v>
      </c>
      <c r="K130">
        <f t="shared" si="28"/>
        <v>-1.0087225245676061</v>
      </c>
      <c r="L130">
        <f t="shared" si="29"/>
        <v>2.0344040789551605E-2</v>
      </c>
      <c r="M130">
        <f t="shared" si="30"/>
        <v>492.42184192818036</v>
      </c>
      <c r="N130">
        <f t="shared" si="31"/>
        <v>0.20772475596674744</v>
      </c>
      <c r="O130">
        <f t="shared" si="32"/>
        <v>0.98083798342199913</v>
      </c>
      <c r="P130">
        <f t="shared" si="33"/>
        <v>31.100254058837891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31.07867431640625</v>
      </c>
      <c r="V130" s="1">
        <v>31.100254058837891</v>
      </c>
      <c r="W130" s="1">
        <v>31.026880264282227</v>
      </c>
      <c r="X130" s="1">
        <v>418.99627685546875</v>
      </c>
      <c r="Y130" s="1">
        <v>420.10177612304688</v>
      </c>
      <c r="Z130" s="1">
        <v>35.529521942138672</v>
      </c>
      <c r="AA130" s="1">
        <v>35.769821166992188</v>
      </c>
      <c r="AB130" s="1">
        <v>77.951675415039063</v>
      </c>
      <c r="AC130" s="1">
        <v>78.478889465332031</v>
      </c>
      <c r="AD130" s="1">
        <v>500.1126708984375</v>
      </c>
      <c r="AE130" s="1">
        <v>0.26754957437515259</v>
      </c>
      <c r="AF130" s="1">
        <v>5.9960339218378067E-2</v>
      </c>
      <c r="AG130" s="1">
        <v>99.424392700195313</v>
      </c>
      <c r="AH130" s="1">
        <v>2.0770182609558105</v>
      </c>
      <c r="AI130" s="1">
        <v>0.15248677134513855</v>
      </c>
      <c r="AJ130" s="1">
        <v>1.8328182399272919E-2</v>
      </c>
      <c r="AK130" s="1">
        <v>1.4182769227772951E-3</v>
      </c>
      <c r="AL130" s="1">
        <v>3.4546583890914917E-2</v>
      </c>
      <c r="AM130" s="1">
        <v>1.9171938765794039E-3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85</v>
      </c>
      <c r="AV130">
        <f t="shared" si="36"/>
        <v>0.83352111816406227</v>
      </c>
      <c r="AW130">
        <f t="shared" si="37"/>
        <v>2.0772475596674743E-4</v>
      </c>
      <c r="AX130">
        <f t="shared" si="38"/>
        <v>304.25025405883787</v>
      </c>
      <c r="AY130">
        <f t="shared" si="39"/>
        <v>304.22867431640623</v>
      </c>
      <c r="AZ130">
        <f t="shared" si="40"/>
        <v>4.2807930943192574E-2</v>
      </c>
      <c r="BA130">
        <f t="shared" si="41"/>
        <v>-0.10575684794369773</v>
      </c>
      <c r="BB130">
        <f t="shared" si="42"/>
        <v>4.5372307299447892</v>
      </c>
      <c r="BC130">
        <f t="shared" si="43"/>
        <v>45.63498560787162</v>
      </c>
      <c r="BD130">
        <f t="shared" si="44"/>
        <v>9.8651644408794326</v>
      </c>
      <c r="BE130">
        <f t="shared" si="45"/>
        <v>31.08946418762207</v>
      </c>
      <c r="BF130">
        <f t="shared" si="46"/>
        <v>4.5344421738134013</v>
      </c>
      <c r="BG130">
        <f t="shared" si="47"/>
        <v>2.019934491209242E-2</v>
      </c>
      <c r="BH130">
        <f t="shared" si="48"/>
        <v>3.55639274652279</v>
      </c>
      <c r="BI130">
        <f t="shared" si="49"/>
        <v>0.97804942729061128</v>
      </c>
      <c r="BJ130">
        <f t="shared" si="50"/>
        <v>1.2637511338740233E-2</v>
      </c>
      <c r="BK130">
        <f t="shared" si="51"/>
        <v>48.958742586020904</v>
      </c>
      <c r="BL130">
        <f t="shared" si="52"/>
        <v>1.1721489170375492</v>
      </c>
      <c r="BM130">
        <f t="shared" si="53"/>
        <v>77.625511198380934</v>
      </c>
      <c r="BN130">
        <f t="shared" si="54"/>
        <v>420.58127450056844</v>
      </c>
      <c r="BO130">
        <f t="shared" si="55"/>
        <v>-1.8617709911090197E-3</v>
      </c>
    </row>
    <row r="131" spans="1:67" x14ac:dyDescent="0.25">
      <c r="A131" s="1">
        <v>120</v>
      </c>
      <c r="B131" s="1" t="s">
        <v>205</v>
      </c>
      <c r="C131" s="1" t="s">
        <v>81</v>
      </c>
      <c r="D131" s="1" t="s">
        <v>10</v>
      </c>
      <c r="E131" s="1" t="s">
        <v>10</v>
      </c>
      <c r="F131" s="1" t="s">
        <v>82</v>
      </c>
      <c r="G131" s="1" t="s">
        <v>83</v>
      </c>
      <c r="H131" s="1" t="s">
        <v>84</v>
      </c>
      <c r="I131" s="1">
        <v>1459.4999979548156</v>
      </c>
      <c r="J131" s="1">
        <v>0</v>
      </c>
      <c r="K131">
        <f t="shared" si="28"/>
        <v>-0.98582985299591452</v>
      </c>
      <c r="L131">
        <f t="shared" si="29"/>
        <v>2.0419430236294188E-2</v>
      </c>
      <c r="M131">
        <f t="shared" si="30"/>
        <v>490.2388324163615</v>
      </c>
      <c r="N131">
        <f t="shared" si="31"/>
        <v>0.20910983066181865</v>
      </c>
      <c r="O131">
        <f t="shared" si="32"/>
        <v>0.98373161941044795</v>
      </c>
      <c r="P131">
        <f t="shared" si="33"/>
        <v>31.11113166809082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31.085884094238281</v>
      </c>
      <c r="V131" s="1">
        <v>31.11113166809082</v>
      </c>
      <c r="W131" s="1">
        <v>31.043651580810547</v>
      </c>
      <c r="X131" s="1">
        <v>418.94302368164063</v>
      </c>
      <c r="Y131" s="1">
        <v>420.0201416015625</v>
      </c>
      <c r="Z131" s="1">
        <v>35.527606964111328</v>
      </c>
      <c r="AA131" s="1">
        <v>35.769454956054688</v>
      </c>
      <c r="AB131" s="1">
        <v>77.914482116699219</v>
      </c>
      <c r="AC131" s="1">
        <v>78.444869995117188</v>
      </c>
      <c r="AD131" s="1">
        <v>500.2235107421875</v>
      </c>
      <c r="AE131" s="1">
        <v>0.17080689966678619</v>
      </c>
      <c r="AF131" s="1">
        <v>0.13852778077125549</v>
      </c>
      <c r="AG131" s="1">
        <v>99.423149108886719</v>
      </c>
      <c r="AH131" s="1">
        <v>2.0770182609558105</v>
      </c>
      <c r="AI131" s="1">
        <v>0.15248677134513855</v>
      </c>
      <c r="AJ131" s="1">
        <v>1.8328182399272919E-2</v>
      </c>
      <c r="AK131" s="1">
        <v>1.4182769227772951E-3</v>
      </c>
      <c r="AL131" s="1">
        <v>3.4546583890914917E-2</v>
      </c>
      <c r="AM131" s="1">
        <v>1.9171938765794039E-3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85</v>
      </c>
      <c r="AV131">
        <f t="shared" si="36"/>
        <v>0.83370585123697916</v>
      </c>
      <c r="AW131">
        <f t="shared" si="37"/>
        <v>2.0910983066181865E-4</v>
      </c>
      <c r="AX131">
        <f t="shared" si="38"/>
        <v>304.2611316680908</v>
      </c>
      <c r="AY131">
        <f t="shared" si="39"/>
        <v>304.23588409423826</v>
      </c>
      <c r="AZ131">
        <f t="shared" si="40"/>
        <v>2.7329103335832716E-2</v>
      </c>
      <c r="BA131">
        <f t="shared" si="41"/>
        <v>-0.10712065495563471</v>
      </c>
      <c r="BB131">
        <f t="shared" si="42"/>
        <v>4.54004347304988</v>
      </c>
      <c r="BC131">
        <f t="shared" si="43"/>
        <v>45.663847039060222</v>
      </c>
      <c r="BD131">
        <f t="shared" si="44"/>
        <v>9.8943920830055347</v>
      </c>
      <c r="BE131">
        <f t="shared" si="45"/>
        <v>31.098507881164551</v>
      </c>
      <c r="BF131">
        <f t="shared" si="46"/>
        <v>4.5367793429811218</v>
      </c>
      <c r="BG131">
        <f t="shared" si="47"/>
        <v>2.0273663807111819E-2</v>
      </c>
      <c r="BH131">
        <f t="shared" si="48"/>
        <v>3.556311853639432</v>
      </c>
      <c r="BI131">
        <f t="shared" si="49"/>
        <v>0.98046748934168981</v>
      </c>
      <c r="BJ131">
        <f t="shared" si="50"/>
        <v>1.2684055950108351E-2</v>
      </c>
      <c r="BK131">
        <f t="shared" si="51"/>
        <v>48.741088534298441</v>
      </c>
      <c r="BL131">
        <f t="shared" si="52"/>
        <v>1.167179341797874</v>
      </c>
      <c r="BM131">
        <f t="shared" si="53"/>
        <v>77.573663523357624</v>
      </c>
      <c r="BN131">
        <f t="shared" si="54"/>
        <v>420.48875789941559</v>
      </c>
      <c r="BO131">
        <f t="shared" si="55"/>
        <v>-1.818703398626403E-3</v>
      </c>
    </row>
    <row r="132" spans="1:67" x14ac:dyDescent="0.25">
      <c r="A132" s="1">
        <v>121</v>
      </c>
      <c r="B132" s="1" t="s">
        <v>206</v>
      </c>
      <c r="C132" s="1" t="s">
        <v>81</v>
      </c>
      <c r="D132" s="1" t="s">
        <v>10</v>
      </c>
      <c r="E132" s="1" t="s">
        <v>10</v>
      </c>
      <c r="F132" s="1" t="s">
        <v>82</v>
      </c>
      <c r="G132" s="1" t="s">
        <v>83</v>
      </c>
      <c r="H132" s="1" t="s">
        <v>84</v>
      </c>
      <c r="I132" s="1">
        <v>1464.4999978430569</v>
      </c>
      <c r="J132" s="1">
        <v>0</v>
      </c>
      <c r="K132">
        <f t="shared" si="28"/>
        <v>-0.99276562628817533</v>
      </c>
      <c r="L132">
        <f t="shared" si="29"/>
        <v>1.9992295232118582E-2</v>
      </c>
      <c r="M132">
        <f t="shared" si="30"/>
        <v>492.40019044838215</v>
      </c>
      <c r="N132">
        <f t="shared" si="31"/>
        <v>0.20550140522527319</v>
      </c>
      <c r="O132">
        <f t="shared" si="32"/>
        <v>0.98724669589537628</v>
      </c>
      <c r="P132">
        <f t="shared" si="33"/>
        <v>31.122520446777344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31.090507507324219</v>
      </c>
      <c r="V132" s="1">
        <v>31.122520446777344</v>
      </c>
      <c r="W132" s="1">
        <v>31.026035308837891</v>
      </c>
      <c r="X132" s="1">
        <v>418.930419921875</v>
      </c>
      <c r="Y132" s="1">
        <v>420.01766967773438</v>
      </c>
      <c r="Z132" s="1">
        <v>35.526218414306641</v>
      </c>
      <c r="AA132" s="1">
        <v>35.763893127441406</v>
      </c>
      <c r="AB132" s="1">
        <v>77.890571594238281</v>
      </c>
      <c r="AC132" s="1">
        <v>78.411674499511719</v>
      </c>
      <c r="AD132" s="1">
        <v>500.22622680664063</v>
      </c>
      <c r="AE132" s="1">
        <v>0.1942349374294281</v>
      </c>
      <c r="AF132" s="1">
        <v>1.0337828425690532E-3</v>
      </c>
      <c r="AG132" s="1">
        <v>99.422714233398438</v>
      </c>
      <c r="AH132" s="1">
        <v>2.0770182609558105</v>
      </c>
      <c r="AI132" s="1">
        <v>0.15248677134513855</v>
      </c>
      <c r="AJ132" s="1">
        <v>1.8328182399272919E-2</v>
      </c>
      <c r="AK132" s="1">
        <v>1.4182769227772951E-3</v>
      </c>
      <c r="AL132" s="1">
        <v>3.4546583890914917E-2</v>
      </c>
      <c r="AM132" s="1">
        <v>1.9171938765794039E-3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85</v>
      </c>
      <c r="AV132">
        <f t="shared" si="36"/>
        <v>0.83371037801106762</v>
      </c>
      <c r="AW132">
        <f t="shared" si="37"/>
        <v>2.0550140522527317E-4</v>
      </c>
      <c r="AX132">
        <f t="shared" si="38"/>
        <v>304.27252044677732</v>
      </c>
      <c r="AY132">
        <f t="shared" si="39"/>
        <v>304.2405075073242</v>
      </c>
      <c r="AZ132">
        <f t="shared" si="40"/>
        <v>3.1077589294070229E-2</v>
      </c>
      <c r="BA132">
        <f t="shared" si="41"/>
        <v>-0.10620864737556439</v>
      </c>
      <c r="BB132">
        <f t="shared" si="42"/>
        <v>4.5429900221787856</v>
      </c>
      <c r="BC132">
        <f t="shared" si="43"/>
        <v>45.693683352015029</v>
      </c>
      <c r="BD132">
        <f t="shared" si="44"/>
        <v>9.9297902245736225</v>
      </c>
      <c r="BE132">
        <f t="shared" si="45"/>
        <v>31.106513977050781</v>
      </c>
      <c r="BF132">
        <f t="shared" si="46"/>
        <v>4.5388492404148923</v>
      </c>
      <c r="BG132">
        <f t="shared" si="47"/>
        <v>1.9852542455633913E-2</v>
      </c>
      <c r="BH132">
        <f t="shared" si="48"/>
        <v>3.5557433262834093</v>
      </c>
      <c r="BI132">
        <f t="shared" si="49"/>
        <v>0.98310591413148307</v>
      </c>
      <c r="BJ132">
        <f t="shared" si="50"/>
        <v>1.2420319719625759E-2</v>
      </c>
      <c r="BK132">
        <f t="shared" si="51"/>
        <v>48.955763423420471</v>
      </c>
      <c r="BL132">
        <f t="shared" si="52"/>
        <v>1.1723320850434327</v>
      </c>
      <c r="BM132">
        <f t="shared" si="53"/>
        <v>77.5044833677794</v>
      </c>
      <c r="BN132">
        <f t="shared" si="54"/>
        <v>420.48958291003623</v>
      </c>
      <c r="BO132">
        <f t="shared" si="55"/>
        <v>-1.8298619061680088E-3</v>
      </c>
    </row>
    <row r="133" spans="1:67" x14ac:dyDescent="0.25">
      <c r="A133" s="1">
        <v>122</v>
      </c>
      <c r="B133" s="1" t="s">
        <v>207</v>
      </c>
      <c r="C133" s="1" t="s">
        <v>81</v>
      </c>
      <c r="D133" s="1" t="s">
        <v>10</v>
      </c>
      <c r="E133" s="1" t="s">
        <v>10</v>
      </c>
      <c r="F133" s="1" t="s">
        <v>82</v>
      </c>
      <c r="G133" s="1" t="s">
        <v>83</v>
      </c>
      <c r="H133" s="1" t="s">
        <v>84</v>
      </c>
      <c r="I133" s="1">
        <v>1469.4999977312982</v>
      </c>
      <c r="J133" s="1">
        <v>0</v>
      </c>
      <c r="K133">
        <f t="shared" si="28"/>
        <v>-0.95919821616007417</v>
      </c>
      <c r="L133">
        <f t="shared" si="29"/>
        <v>2.0570101923158786E-2</v>
      </c>
      <c r="M133">
        <f t="shared" si="30"/>
        <v>487.63304173125192</v>
      </c>
      <c r="N133">
        <f t="shared" si="31"/>
        <v>0.21141378582078954</v>
      </c>
      <c r="O133">
        <f t="shared" si="32"/>
        <v>0.98731922525407168</v>
      </c>
      <c r="P133">
        <f t="shared" si="33"/>
        <v>31.122800827026367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31.089712142944336</v>
      </c>
      <c r="V133" s="1">
        <v>31.122800827026367</v>
      </c>
      <c r="W133" s="1">
        <v>31.010709762573242</v>
      </c>
      <c r="X133" s="1">
        <v>419.0269775390625</v>
      </c>
      <c r="Y133" s="1">
        <v>420.07080078125</v>
      </c>
      <c r="Z133" s="1">
        <v>35.519451141357422</v>
      </c>
      <c r="AA133" s="1">
        <v>35.763923645019531</v>
      </c>
      <c r="AB133" s="1">
        <v>77.879203796386719</v>
      </c>
      <c r="AC133" s="1">
        <v>78.415229797363281</v>
      </c>
      <c r="AD133" s="1">
        <v>500.30853271484375</v>
      </c>
      <c r="AE133" s="1">
        <v>0.15795418620109558</v>
      </c>
      <c r="AF133" s="1">
        <v>0.13128757476806641</v>
      </c>
      <c r="AG133" s="1">
        <v>99.422630310058594</v>
      </c>
      <c r="AH133" s="1">
        <v>2.0770182609558105</v>
      </c>
      <c r="AI133" s="1">
        <v>0.15248677134513855</v>
      </c>
      <c r="AJ133" s="1">
        <v>1.8328182399272919E-2</v>
      </c>
      <c r="AK133" s="1">
        <v>1.4182769227772951E-3</v>
      </c>
      <c r="AL133" s="1">
        <v>3.4546583890914917E-2</v>
      </c>
      <c r="AM133" s="1">
        <v>1.9171938765794039E-3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85</v>
      </c>
      <c r="AV133">
        <f t="shared" si="36"/>
        <v>0.83384755452473935</v>
      </c>
      <c r="AW133">
        <f t="shared" si="37"/>
        <v>2.1141378582078955E-4</v>
      </c>
      <c r="AX133">
        <f t="shared" si="38"/>
        <v>304.27280082702634</v>
      </c>
      <c r="AY133">
        <f t="shared" si="39"/>
        <v>304.23971214294431</v>
      </c>
      <c r="AZ133">
        <f t="shared" si="40"/>
        <v>2.5272669227287103E-2</v>
      </c>
      <c r="BA133">
        <f t="shared" si="41"/>
        <v>-0.10936097309024079</v>
      </c>
      <c r="BB133">
        <f t="shared" si="42"/>
        <v>4.5430625842500119</v>
      </c>
      <c r="BC133">
        <f t="shared" si="43"/>
        <v>45.694451756929531</v>
      </c>
      <c r="BD133">
        <f t="shared" si="44"/>
        <v>9.9305281119100002</v>
      </c>
      <c r="BE133">
        <f t="shared" si="45"/>
        <v>31.106256484985352</v>
      </c>
      <c r="BF133">
        <f t="shared" si="46"/>
        <v>4.53878265557156</v>
      </c>
      <c r="BG133">
        <f t="shared" si="47"/>
        <v>2.0422184174907352E-2</v>
      </c>
      <c r="BH133">
        <f t="shared" si="48"/>
        <v>3.5557433589959402</v>
      </c>
      <c r="BI133">
        <f t="shared" si="49"/>
        <v>0.98303929657561984</v>
      </c>
      <c r="BJ133">
        <f t="shared" si="50"/>
        <v>1.2777072683602658E-2</v>
      </c>
      <c r="BK133">
        <f t="shared" si="51"/>
        <v>48.481759635015635</v>
      </c>
      <c r="BL133">
        <f t="shared" si="52"/>
        <v>1.160835365905817</v>
      </c>
      <c r="BM133">
        <f t="shared" si="53"/>
        <v>77.507724797026725</v>
      </c>
      <c r="BN133">
        <f t="shared" si="54"/>
        <v>420.52675767441792</v>
      </c>
      <c r="BO133">
        <f t="shared" si="55"/>
        <v>-1.7679082247958617E-3</v>
      </c>
    </row>
    <row r="134" spans="1:67" x14ac:dyDescent="0.25">
      <c r="A134" s="1">
        <v>123</v>
      </c>
      <c r="B134" s="1" t="s">
        <v>208</v>
      </c>
      <c r="C134" s="1" t="s">
        <v>81</v>
      </c>
      <c r="D134" s="1" t="s">
        <v>10</v>
      </c>
      <c r="E134" s="1" t="s">
        <v>10</v>
      </c>
      <c r="F134" s="1" t="s">
        <v>82</v>
      </c>
      <c r="G134" s="1" t="s">
        <v>83</v>
      </c>
      <c r="H134" s="1" t="s">
        <v>84</v>
      </c>
      <c r="I134" s="1">
        <v>1474.9999976083636</v>
      </c>
      <c r="J134" s="1">
        <v>0</v>
      </c>
      <c r="K134">
        <f t="shared" si="28"/>
        <v>-0.96663935620016939</v>
      </c>
      <c r="L134">
        <f t="shared" si="29"/>
        <v>1.9984092308733634E-2</v>
      </c>
      <c r="M134">
        <f t="shared" si="30"/>
        <v>490.44631893133294</v>
      </c>
      <c r="N134">
        <f t="shared" si="31"/>
        <v>0.20529794404957477</v>
      </c>
      <c r="O134">
        <f t="shared" si="32"/>
        <v>0.98668502815245329</v>
      </c>
      <c r="P134">
        <f t="shared" si="33"/>
        <v>31.119504928588867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31.087743759155273</v>
      </c>
      <c r="V134" s="1">
        <v>31.119504928588867</v>
      </c>
      <c r="W134" s="1">
        <v>31.013277053833008</v>
      </c>
      <c r="X134" s="1">
        <v>419.05966186523438</v>
      </c>
      <c r="Y134" s="1">
        <v>420.11581420898438</v>
      </c>
      <c r="Z134" s="1">
        <v>35.523918151855469</v>
      </c>
      <c r="AA134" s="1">
        <v>35.761394500732422</v>
      </c>
      <c r="AB134" s="1">
        <v>77.898452758789063</v>
      </c>
      <c r="AC134" s="1">
        <v>78.419197082519531</v>
      </c>
      <c r="AD134" s="1">
        <v>500.14968872070313</v>
      </c>
      <c r="AE134" s="1">
        <v>7.7090546488761902E-2</v>
      </c>
      <c r="AF134" s="1">
        <v>9.7177103161811829E-2</v>
      </c>
      <c r="AG134" s="1">
        <v>99.423545837402344</v>
      </c>
      <c r="AH134" s="1">
        <v>2.0770182609558105</v>
      </c>
      <c r="AI134" s="1">
        <v>0.15248677134513855</v>
      </c>
      <c r="AJ134" s="1">
        <v>1.8328182399272919E-2</v>
      </c>
      <c r="AK134" s="1">
        <v>1.4182769227772951E-3</v>
      </c>
      <c r="AL134" s="1">
        <v>3.4546583890914917E-2</v>
      </c>
      <c r="AM134" s="1">
        <v>1.9171938765794039E-3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85</v>
      </c>
      <c r="AV134">
        <f t="shared" si="36"/>
        <v>0.833582814534505</v>
      </c>
      <c r="AW134">
        <f t="shared" si="37"/>
        <v>2.0529794404957477E-4</v>
      </c>
      <c r="AX134">
        <f t="shared" si="38"/>
        <v>304.26950492858884</v>
      </c>
      <c r="AY134">
        <f t="shared" si="39"/>
        <v>304.23774375915525</v>
      </c>
      <c r="AZ134">
        <f t="shared" si="40"/>
        <v>1.2334487162504626E-2</v>
      </c>
      <c r="BA134">
        <f t="shared" si="41"/>
        <v>-0.10628466227550978</v>
      </c>
      <c r="BB134">
        <f t="shared" si="42"/>
        <v>4.5422096735054511</v>
      </c>
      <c r="BC134">
        <f t="shared" si="43"/>
        <v>45.685452427273098</v>
      </c>
      <c r="BD134">
        <f t="shared" si="44"/>
        <v>9.9240579265406765</v>
      </c>
      <c r="BE134">
        <f t="shared" si="45"/>
        <v>31.10362434387207</v>
      </c>
      <c r="BF134">
        <f t="shared" si="46"/>
        <v>4.5381020593032524</v>
      </c>
      <c r="BG134">
        <f t="shared" si="47"/>
        <v>1.984445379052752E-2</v>
      </c>
      <c r="BH134">
        <f t="shared" si="48"/>
        <v>3.5555246453529978</v>
      </c>
      <c r="BI134">
        <f t="shared" si="49"/>
        <v>0.98257741395025455</v>
      </c>
      <c r="BJ134">
        <f t="shared" si="50"/>
        <v>1.2415254130703757E-2</v>
      </c>
      <c r="BK134">
        <f t="shared" si="51"/>
        <v>48.761912071054631</v>
      </c>
      <c r="BL134">
        <f t="shared" si="52"/>
        <v>1.1674074203913758</v>
      </c>
      <c r="BM134">
        <f t="shared" si="53"/>
        <v>77.513480338778763</v>
      </c>
      <c r="BN134">
        <f t="shared" si="54"/>
        <v>420.57530826374949</v>
      </c>
      <c r="BO134">
        <f t="shared" si="55"/>
        <v>-1.7815496834760285E-3</v>
      </c>
    </row>
    <row r="135" spans="1:67" x14ac:dyDescent="0.25">
      <c r="A135" s="1">
        <v>124</v>
      </c>
      <c r="B135" s="1" t="s">
        <v>209</v>
      </c>
      <c r="C135" s="1" t="s">
        <v>81</v>
      </c>
      <c r="D135" s="1" t="s">
        <v>10</v>
      </c>
      <c r="E135" s="1" t="s">
        <v>10</v>
      </c>
      <c r="F135" s="1" t="s">
        <v>82</v>
      </c>
      <c r="G135" s="1" t="s">
        <v>83</v>
      </c>
      <c r="H135" s="1" t="s">
        <v>84</v>
      </c>
      <c r="I135" s="1">
        <v>1479.9999974966049</v>
      </c>
      <c r="J135" s="1">
        <v>0</v>
      </c>
      <c r="K135">
        <f t="shared" si="28"/>
        <v>-1.0172186589086512</v>
      </c>
      <c r="L135">
        <f t="shared" si="29"/>
        <v>1.9665826490563632E-2</v>
      </c>
      <c r="M135">
        <f t="shared" si="30"/>
        <v>495.7604401846325</v>
      </c>
      <c r="N135">
        <f t="shared" si="31"/>
        <v>0.20216840125237237</v>
      </c>
      <c r="O135">
        <f t="shared" si="32"/>
        <v>0.98727031429954248</v>
      </c>
      <c r="P135">
        <f t="shared" si="33"/>
        <v>31.119718551635742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31.084983825683594</v>
      </c>
      <c r="V135" s="1">
        <v>31.119718551635742</v>
      </c>
      <c r="W135" s="1">
        <v>31.016162872314453</v>
      </c>
      <c r="X135" s="1">
        <v>418.96810913085938</v>
      </c>
      <c r="Y135" s="1">
        <v>420.08615112304688</v>
      </c>
      <c r="Z135" s="1">
        <v>35.521976470947266</v>
      </c>
      <c r="AA135" s="1">
        <v>35.755756378173828</v>
      </c>
      <c r="AB135" s="1">
        <v>77.907112121582031</v>
      </c>
      <c r="AC135" s="1">
        <v>78.419837951660156</v>
      </c>
      <c r="AD135" s="1">
        <v>500.31600952148438</v>
      </c>
      <c r="AE135" s="1">
        <v>0.20859134197235107</v>
      </c>
      <c r="AF135" s="1">
        <v>8.2701286301016808E-3</v>
      </c>
      <c r="AG135" s="1">
        <v>99.424400329589844</v>
      </c>
      <c r="AH135" s="1">
        <v>2.0770182609558105</v>
      </c>
      <c r="AI135" s="1">
        <v>0.15248677134513855</v>
      </c>
      <c r="AJ135" s="1">
        <v>1.8328182399272919E-2</v>
      </c>
      <c r="AK135" s="1">
        <v>1.4182769227772951E-3</v>
      </c>
      <c r="AL135" s="1">
        <v>3.4546583890914917E-2</v>
      </c>
      <c r="AM135" s="1">
        <v>1.9171938765794039E-3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85</v>
      </c>
      <c r="AV135">
        <f t="shared" si="36"/>
        <v>0.8338600158691406</v>
      </c>
      <c r="AW135">
        <f t="shared" si="37"/>
        <v>2.0216840125237236E-4</v>
      </c>
      <c r="AX135">
        <f t="shared" si="38"/>
        <v>304.26971855163572</v>
      </c>
      <c r="AY135">
        <f t="shared" si="39"/>
        <v>304.23498382568357</v>
      </c>
      <c r="AZ135">
        <f t="shared" si="40"/>
        <v>3.3374613969595401E-2</v>
      </c>
      <c r="BA135">
        <f t="shared" si="41"/>
        <v>-0.10489818892068675</v>
      </c>
      <c r="BB135">
        <f t="shared" si="42"/>
        <v>4.5422649505303827</v>
      </c>
      <c r="BC135">
        <f t="shared" si="43"/>
        <v>45.685615759037695</v>
      </c>
      <c r="BD135">
        <f t="shared" si="44"/>
        <v>9.9298593808638671</v>
      </c>
      <c r="BE135">
        <f t="shared" si="45"/>
        <v>31.102351188659668</v>
      </c>
      <c r="BF135">
        <f t="shared" si="46"/>
        <v>4.5377728897444154</v>
      </c>
      <c r="BG135">
        <f t="shared" si="47"/>
        <v>1.9530585259416911E-2</v>
      </c>
      <c r="BH135">
        <f t="shared" si="48"/>
        <v>3.5549946362308402</v>
      </c>
      <c r="BI135">
        <f t="shared" si="49"/>
        <v>0.98277825351357517</v>
      </c>
      <c r="BJ135">
        <f t="shared" si="50"/>
        <v>1.221869474819383E-2</v>
      </c>
      <c r="BK135">
        <f t="shared" si="51"/>
        <v>49.290684472490582</v>
      </c>
      <c r="BL135">
        <f t="shared" si="52"/>
        <v>1.1801399281058897</v>
      </c>
      <c r="BM135">
        <f t="shared" si="53"/>
        <v>77.497975624298633</v>
      </c>
      <c r="BN135">
        <f t="shared" si="54"/>
        <v>420.56968815592955</v>
      </c>
      <c r="BO135">
        <f t="shared" si="55"/>
        <v>-1.8744191284526584E-3</v>
      </c>
    </row>
    <row r="136" spans="1:67" x14ac:dyDescent="0.25">
      <c r="A136" s="1">
        <v>125</v>
      </c>
      <c r="B136" s="1" t="s">
        <v>210</v>
      </c>
      <c r="C136" s="1" t="s">
        <v>81</v>
      </c>
      <c r="D136" s="1" t="s">
        <v>10</v>
      </c>
      <c r="E136" s="1" t="s">
        <v>10</v>
      </c>
      <c r="F136" s="1" t="s">
        <v>82</v>
      </c>
      <c r="G136" s="1" t="s">
        <v>83</v>
      </c>
      <c r="H136" s="1" t="s">
        <v>84</v>
      </c>
      <c r="I136" s="1">
        <v>1484.9999973848462</v>
      </c>
      <c r="J136" s="1">
        <v>0</v>
      </c>
      <c r="K136">
        <f t="shared" si="28"/>
        <v>-1.0431655095871795</v>
      </c>
      <c r="L136">
        <f t="shared" si="29"/>
        <v>1.9672837123900271E-2</v>
      </c>
      <c r="M136">
        <f t="shared" si="30"/>
        <v>497.86896972166358</v>
      </c>
      <c r="N136">
        <f t="shared" si="31"/>
        <v>0.20227403797231533</v>
      </c>
      <c r="O136">
        <f t="shared" si="32"/>
        <v>0.98742995687856938</v>
      </c>
      <c r="P136">
        <f t="shared" si="33"/>
        <v>31.11970329284668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31.086109161376953</v>
      </c>
      <c r="V136" s="1">
        <v>31.11970329284668</v>
      </c>
      <c r="W136" s="1">
        <v>31.018302917480469</v>
      </c>
      <c r="X136" s="1">
        <v>418.97122192382813</v>
      </c>
      <c r="Y136" s="1">
        <v>420.12039184570313</v>
      </c>
      <c r="Z136" s="1">
        <v>35.520454406738281</v>
      </c>
      <c r="AA136" s="1">
        <v>35.754371643066406</v>
      </c>
      <c r="AB136" s="1">
        <v>77.898208618164063</v>
      </c>
      <c r="AC136" s="1">
        <v>78.411201477050781</v>
      </c>
      <c r="AD136" s="1">
        <v>500.28427124023438</v>
      </c>
      <c r="AE136" s="1">
        <v>0.2569693922996521</v>
      </c>
      <c r="AF136" s="1">
        <v>9.5109827816486359E-2</v>
      </c>
      <c r="AG136" s="1">
        <v>99.423675537109375</v>
      </c>
      <c r="AH136" s="1">
        <v>2.0770182609558105</v>
      </c>
      <c r="AI136" s="1">
        <v>0.15248677134513855</v>
      </c>
      <c r="AJ136" s="1">
        <v>1.8328182399272919E-2</v>
      </c>
      <c r="AK136" s="1">
        <v>1.4182769227772951E-3</v>
      </c>
      <c r="AL136" s="1">
        <v>3.4546583890914917E-2</v>
      </c>
      <c r="AM136" s="1">
        <v>1.9171938765794039E-3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85</v>
      </c>
      <c r="AV136">
        <f t="shared" si="36"/>
        <v>0.83380711873372371</v>
      </c>
      <c r="AW136">
        <f t="shared" si="37"/>
        <v>2.0227403797231532E-4</v>
      </c>
      <c r="AX136">
        <f t="shared" si="38"/>
        <v>304.26970329284666</v>
      </c>
      <c r="AY136">
        <f t="shared" si="39"/>
        <v>304.23610916137693</v>
      </c>
      <c r="AZ136">
        <f t="shared" si="40"/>
        <v>4.1115101848950175E-2</v>
      </c>
      <c r="BA136">
        <f t="shared" si="41"/>
        <v>-0.10470739228430775</v>
      </c>
      <c r="BB136">
        <f t="shared" si="42"/>
        <v>4.5422610021520278</v>
      </c>
      <c r="BC136">
        <f t="shared" si="43"/>
        <v>45.685909091709775</v>
      </c>
      <c r="BD136">
        <f t="shared" si="44"/>
        <v>9.9315374486433683</v>
      </c>
      <c r="BE136">
        <f t="shared" si="45"/>
        <v>31.102906227111816</v>
      </c>
      <c r="BF136">
        <f t="shared" si="46"/>
        <v>4.537916390321036</v>
      </c>
      <c r="BG136">
        <f t="shared" si="47"/>
        <v>1.9537499783571721E-2</v>
      </c>
      <c r="BH136">
        <f t="shared" si="48"/>
        <v>3.5548310452734584</v>
      </c>
      <c r="BI136">
        <f t="shared" si="49"/>
        <v>0.98308534504757761</v>
      </c>
      <c r="BJ136">
        <f t="shared" si="50"/>
        <v>1.2223024884305775E-2</v>
      </c>
      <c r="BK136">
        <f t="shared" si="51"/>
        <v>49.499962905601613</v>
      </c>
      <c r="BL136">
        <f t="shared" si="52"/>
        <v>1.185062613919762</v>
      </c>
      <c r="BM136">
        <f t="shared" si="53"/>
        <v>77.494385438229372</v>
      </c>
      <c r="BN136">
        <f t="shared" si="54"/>
        <v>420.61626276872818</v>
      </c>
      <c r="BO136">
        <f t="shared" si="55"/>
        <v>-1.9219292555091873E-3</v>
      </c>
    </row>
    <row r="137" spans="1:67" x14ac:dyDescent="0.25">
      <c r="A137" s="1">
        <v>126</v>
      </c>
      <c r="B137" s="1" t="s">
        <v>211</v>
      </c>
      <c r="C137" s="1" t="s">
        <v>81</v>
      </c>
      <c r="D137" s="1" t="s">
        <v>10</v>
      </c>
      <c r="E137" s="1" t="s">
        <v>10</v>
      </c>
      <c r="F137" s="1" t="s">
        <v>82</v>
      </c>
      <c r="G137" s="1" t="s">
        <v>83</v>
      </c>
      <c r="H137" s="1" t="s">
        <v>84</v>
      </c>
      <c r="I137" s="1">
        <v>1490.4999972619116</v>
      </c>
      <c r="J137" s="1">
        <v>0</v>
      </c>
      <c r="K137">
        <f t="shared" si="28"/>
        <v>-0.95986639078076053</v>
      </c>
      <c r="L137">
        <f t="shared" si="29"/>
        <v>1.975726158284247E-2</v>
      </c>
      <c r="M137">
        <f t="shared" si="30"/>
        <v>490.72519610599647</v>
      </c>
      <c r="N137">
        <f t="shared" si="31"/>
        <v>0.20361113309625059</v>
      </c>
      <c r="O137">
        <f t="shared" si="32"/>
        <v>0.98971971313294382</v>
      </c>
      <c r="P137">
        <f t="shared" si="33"/>
        <v>31.128086090087891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31.089895248413086</v>
      </c>
      <c r="V137" s="1">
        <v>31.128086090087891</v>
      </c>
      <c r="W137" s="1">
        <v>31.019590377807617</v>
      </c>
      <c r="X137" s="1">
        <v>419.03408813476563</v>
      </c>
      <c r="Y137" s="1">
        <v>420.08331298828125</v>
      </c>
      <c r="Z137" s="1">
        <v>35.517864227294922</v>
      </c>
      <c r="AA137" s="1">
        <v>35.753467559814453</v>
      </c>
      <c r="AB137" s="1">
        <v>77.87506103515625</v>
      </c>
      <c r="AC137" s="1">
        <v>78.391639709472656</v>
      </c>
      <c r="AD137" s="1">
        <v>499.98782348632813</v>
      </c>
      <c r="AE137" s="1">
        <v>0.13604313135147095</v>
      </c>
      <c r="AF137" s="1">
        <v>9.9245406687259674E-2</v>
      </c>
      <c r="AG137" s="1">
        <v>99.422828674316406</v>
      </c>
      <c r="AH137" s="1">
        <v>2.0770182609558105</v>
      </c>
      <c r="AI137" s="1">
        <v>0.15248677134513855</v>
      </c>
      <c r="AJ137" s="1">
        <v>1.8328182399272919E-2</v>
      </c>
      <c r="AK137" s="1">
        <v>1.4182769227772951E-3</v>
      </c>
      <c r="AL137" s="1">
        <v>3.4546583890914917E-2</v>
      </c>
      <c r="AM137" s="1">
        <v>1.9171938765794039E-3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85</v>
      </c>
      <c r="AV137">
        <f t="shared" si="36"/>
        <v>0.83331303914388011</v>
      </c>
      <c r="AW137">
        <f t="shared" si="37"/>
        <v>2.036111330962506E-4</v>
      </c>
      <c r="AX137">
        <f t="shared" si="38"/>
        <v>304.27808609008787</v>
      </c>
      <c r="AY137">
        <f t="shared" si="39"/>
        <v>304.23989524841306</v>
      </c>
      <c r="AZ137">
        <f t="shared" si="40"/>
        <v>2.17669005297072E-2</v>
      </c>
      <c r="BA137">
        <f t="shared" si="41"/>
        <v>-0.10621848237443766</v>
      </c>
      <c r="BB137">
        <f t="shared" si="42"/>
        <v>4.5444305928451056</v>
      </c>
      <c r="BC137">
        <f t="shared" si="43"/>
        <v>45.708120091126062</v>
      </c>
      <c r="BD137">
        <f t="shared" si="44"/>
        <v>9.9546525313116092</v>
      </c>
      <c r="BE137">
        <f t="shared" si="45"/>
        <v>31.108990669250488</v>
      </c>
      <c r="BF137">
        <f t="shared" si="46"/>
        <v>4.539489731411785</v>
      </c>
      <c r="BG137">
        <f t="shared" si="47"/>
        <v>1.9620764200375566E-2</v>
      </c>
      <c r="BH137">
        <f t="shared" si="48"/>
        <v>3.5547108797121618</v>
      </c>
      <c r="BI137">
        <f t="shared" si="49"/>
        <v>0.9847788516996232</v>
      </c>
      <c r="BJ137">
        <f t="shared" si="50"/>
        <v>1.227516844434327E-2</v>
      </c>
      <c r="BK137">
        <f t="shared" si="51"/>
        <v>48.789287098616803</v>
      </c>
      <c r="BL137">
        <f t="shared" si="52"/>
        <v>1.1681616025526009</v>
      </c>
      <c r="BM137">
        <f t="shared" si="53"/>
        <v>77.453381773914671</v>
      </c>
      <c r="BN137">
        <f t="shared" si="54"/>
        <v>420.53958749966301</v>
      </c>
      <c r="BO137">
        <f t="shared" si="55"/>
        <v>-1.767845411632059E-3</v>
      </c>
    </row>
    <row r="138" spans="1:67" x14ac:dyDescent="0.25">
      <c r="A138" s="1">
        <v>127</v>
      </c>
      <c r="B138" s="1" t="s">
        <v>212</v>
      </c>
      <c r="C138" s="1" t="s">
        <v>81</v>
      </c>
      <c r="D138" s="1" t="s">
        <v>10</v>
      </c>
      <c r="E138" s="1" t="s">
        <v>10</v>
      </c>
      <c r="F138" s="1" t="s">
        <v>82</v>
      </c>
      <c r="G138" s="1" t="s">
        <v>83</v>
      </c>
      <c r="H138" s="1" t="s">
        <v>84</v>
      </c>
      <c r="I138" s="1">
        <v>1495.4999971501529</v>
      </c>
      <c r="J138" s="1">
        <v>0</v>
      </c>
      <c r="K138">
        <f t="shared" si="28"/>
        <v>-0.97467426661393863</v>
      </c>
      <c r="L138">
        <f t="shared" si="29"/>
        <v>1.9725745041221283E-2</v>
      </c>
      <c r="M138">
        <f t="shared" si="30"/>
        <v>492.07861725382509</v>
      </c>
      <c r="N138">
        <f t="shared" si="31"/>
        <v>0.20294169651826857</v>
      </c>
      <c r="O138">
        <f t="shared" si="32"/>
        <v>0.98804296626407018</v>
      </c>
      <c r="P138">
        <f t="shared" si="33"/>
        <v>31.120441436767578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31.087804794311523</v>
      </c>
      <c r="V138" s="1">
        <v>31.120441436767578</v>
      </c>
      <c r="W138" s="1">
        <v>31.016883850097656</v>
      </c>
      <c r="X138" s="1">
        <v>419.036376953125</v>
      </c>
      <c r="Y138" s="1">
        <v>420.102783203125</v>
      </c>
      <c r="Z138" s="1">
        <v>35.515796661376953</v>
      </c>
      <c r="AA138" s="1">
        <v>35.750423431396484</v>
      </c>
      <c r="AB138" s="1">
        <v>77.879829406738281</v>
      </c>
      <c r="AC138" s="1">
        <v>78.394325256347656</v>
      </c>
      <c r="AD138" s="1">
        <v>500.41973876953125</v>
      </c>
      <c r="AE138" s="1">
        <v>0.1844124048948288</v>
      </c>
      <c r="AF138" s="1">
        <v>4.9622274935245514E-2</v>
      </c>
      <c r="AG138" s="1">
        <v>99.4228515625</v>
      </c>
      <c r="AH138" s="1">
        <v>2.0770182609558105</v>
      </c>
      <c r="AI138" s="1">
        <v>0.15248677134513855</v>
      </c>
      <c r="AJ138" s="1">
        <v>1.8328182399272919E-2</v>
      </c>
      <c r="AK138" s="1">
        <v>1.4182769227772951E-3</v>
      </c>
      <c r="AL138" s="1">
        <v>3.4546583890914917E-2</v>
      </c>
      <c r="AM138" s="1">
        <v>1.9171938765794039E-3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85</v>
      </c>
      <c r="AV138">
        <f t="shared" si="36"/>
        <v>0.83403289794921864</v>
      </c>
      <c r="AW138">
        <f t="shared" si="37"/>
        <v>2.0294169651826857E-4</v>
      </c>
      <c r="AX138">
        <f t="shared" si="38"/>
        <v>304.27044143676756</v>
      </c>
      <c r="AY138">
        <f t="shared" si="39"/>
        <v>304.2378047943115</v>
      </c>
      <c r="AZ138">
        <f t="shared" si="40"/>
        <v>2.9505984123662454E-2</v>
      </c>
      <c r="BA138">
        <f t="shared" si="41"/>
        <v>-0.10503918078944199</v>
      </c>
      <c r="BB138">
        <f t="shared" si="42"/>
        <v>4.5424520083803248</v>
      </c>
      <c r="BC138">
        <f t="shared" si="43"/>
        <v>45.688208867403198</v>
      </c>
      <c r="BD138">
        <f t="shared" si="44"/>
        <v>9.9377854360067133</v>
      </c>
      <c r="BE138">
        <f t="shared" si="45"/>
        <v>31.104123115539551</v>
      </c>
      <c r="BF138">
        <f t="shared" si="46"/>
        <v>4.5382310205378147</v>
      </c>
      <c r="BG138">
        <f t="shared" si="47"/>
        <v>1.9589681289805833E-2</v>
      </c>
      <c r="BH138">
        <f t="shared" si="48"/>
        <v>3.5544090421162546</v>
      </c>
      <c r="BI138">
        <f t="shared" si="49"/>
        <v>0.98382197842156005</v>
      </c>
      <c r="BJ138">
        <f t="shared" si="50"/>
        <v>1.2255703011680297E-2</v>
      </c>
      <c r="BK138">
        <f t="shared" si="51"/>
        <v>48.923859320307301</v>
      </c>
      <c r="BL138">
        <f t="shared" si="52"/>
        <v>1.1713291054677419</v>
      </c>
      <c r="BM138">
        <f t="shared" si="53"/>
        <v>77.481796554919626</v>
      </c>
      <c r="BN138">
        <f t="shared" si="54"/>
        <v>420.5660966694856</v>
      </c>
      <c r="BO138">
        <f t="shared" si="55"/>
        <v>-1.7956633649536889E-3</v>
      </c>
    </row>
    <row r="139" spans="1:67" x14ac:dyDescent="0.25">
      <c r="A139" s="1">
        <v>128</v>
      </c>
      <c r="B139" s="1" t="s">
        <v>213</v>
      </c>
      <c r="C139" s="1" t="s">
        <v>81</v>
      </c>
      <c r="D139" s="1" t="s">
        <v>10</v>
      </c>
      <c r="E139" s="1" t="s">
        <v>10</v>
      </c>
      <c r="F139" s="1" t="s">
        <v>82</v>
      </c>
      <c r="G139" s="1" t="s">
        <v>83</v>
      </c>
      <c r="H139" s="1" t="s">
        <v>84</v>
      </c>
      <c r="I139" s="1">
        <v>1500.4999970383942</v>
      </c>
      <c r="J139" s="1">
        <v>0</v>
      </c>
      <c r="K139">
        <f t="shared" si="28"/>
        <v>-0.95280935877515149</v>
      </c>
      <c r="L139">
        <f t="shared" si="29"/>
        <v>1.9863211853658327E-2</v>
      </c>
      <c r="M139">
        <f t="shared" si="30"/>
        <v>489.78982101673955</v>
      </c>
      <c r="N139">
        <f t="shared" si="31"/>
        <v>0.20423243993856724</v>
      </c>
      <c r="O139">
        <f t="shared" si="32"/>
        <v>0.9875052885994906</v>
      </c>
      <c r="P139">
        <f t="shared" si="33"/>
        <v>31.11784553527832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31.089017868041992</v>
      </c>
      <c r="V139" s="1">
        <v>31.11784553527832</v>
      </c>
      <c r="W139" s="1">
        <v>31.016923904418945</v>
      </c>
      <c r="X139" s="1">
        <v>419.06954956054688</v>
      </c>
      <c r="Y139" s="1">
        <v>420.10977172851563</v>
      </c>
      <c r="Z139" s="1">
        <v>35.512523651123047</v>
      </c>
      <c r="AA139" s="1">
        <v>35.748798370361328</v>
      </c>
      <c r="AB139" s="1">
        <v>77.867866516113281</v>
      </c>
      <c r="AC139" s="1">
        <v>78.385940551757813</v>
      </c>
      <c r="AD139" s="1">
        <v>500.09085083007813</v>
      </c>
      <c r="AE139" s="1">
        <v>0.11336860060691833</v>
      </c>
      <c r="AF139" s="1">
        <v>0.10958282649517059</v>
      </c>
      <c r="AG139" s="1">
        <v>99.423622131347656</v>
      </c>
      <c r="AH139" s="1">
        <v>2.0770182609558105</v>
      </c>
      <c r="AI139" s="1">
        <v>0.15248677134513855</v>
      </c>
      <c r="AJ139" s="1">
        <v>1.8328182399272919E-2</v>
      </c>
      <c r="AK139" s="1">
        <v>1.4182769227772951E-3</v>
      </c>
      <c r="AL139" s="1">
        <v>3.4546583890914917E-2</v>
      </c>
      <c r="AM139" s="1">
        <v>1.9171938765794039E-3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85</v>
      </c>
      <c r="AV139">
        <f t="shared" si="36"/>
        <v>0.83348475138346334</v>
      </c>
      <c r="AW139">
        <f t="shared" si="37"/>
        <v>2.0423243993856723E-4</v>
      </c>
      <c r="AX139">
        <f t="shared" si="38"/>
        <v>304.2678455352783</v>
      </c>
      <c r="AY139">
        <f t="shared" si="39"/>
        <v>304.23901786804197</v>
      </c>
      <c r="AZ139">
        <f t="shared" si="40"/>
        <v>1.8138975691669224E-2</v>
      </c>
      <c r="BA139">
        <f t="shared" si="41"/>
        <v>-0.10528824146730938</v>
      </c>
      <c r="BB139">
        <f t="shared" si="42"/>
        <v>4.5417803094240323</v>
      </c>
      <c r="BC139">
        <f t="shared" si="43"/>
        <v>45.68109883810034</v>
      </c>
      <c r="BD139">
        <f t="shared" si="44"/>
        <v>9.9323004677390117</v>
      </c>
      <c r="BE139">
        <f t="shared" si="45"/>
        <v>31.103431701660156</v>
      </c>
      <c r="BF139">
        <f t="shared" si="46"/>
        <v>4.53805225103845</v>
      </c>
      <c r="BG139">
        <f t="shared" si="47"/>
        <v>1.972525169566788E-2</v>
      </c>
      <c r="BH139">
        <f t="shared" si="48"/>
        <v>3.5542750208245417</v>
      </c>
      <c r="BI139">
        <f t="shared" si="49"/>
        <v>0.98377723021390828</v>
      </c>
      <c r="BJ139">
        <f t="shared" si="50"/>
        <v>1.2340603380683022E-2</v>
      </c>
      <c r="BK139">
        <f t="shared" si="51"/>
        <v>48.696678088548715</v>
      </c>
      <c r="BL139">
        <f t="shared" si="52"/>
        <v>1.165861529479616</v>
      </c>
      <c r="BM139">
        <f t="shared" si="53"/>
        <v>77.491906577924865</v>
      </c>
      <c r="BN139">
        <f t="shared" si="54"/>
        <v>420.56269166486373</v>
      </c>
      <c r="BO139">
        <f t="shared" si="55"/>
        <v>-1.7556244355505953E-3</v>
      </c>
    </row>
    <row r="140" spans="1:67" x14ac:dyDescent="0.25">
      <c r="A140" s="1">
        <v>129</v>
      </c>
      <c r="B140" s="1" t="s">
        <v>214</v>
      </c>
      <c r="C140" s="1" t="s">
        <v>81</v>
      </c>
      <c r="D140" s="1" t="s">
        <v>10</v>
      </c>
      <c r="E140" s="1" t="s">
        <v>10</v>
      </c>
      <c r="F140" s="1" t="s">
        <v>82</v>
      </c>
      <c r="G140" s="1" t="s">
        <v>83</v>
      </c>
      <c r="H140" s="1" t="s">
        <v>84</v>
      </c>
      <c r="I140" s="1">
        <v>1505.9999969154596</v>
      </c>
      <c r="J140" s="1">
        <v>0</v>
      </c>
      <c r="K140">
        <f t="shared" si="28"/>
        <v>-1.0439314655111245</v>
      </c>
      <c r="L140">
        <f t="shared" si="29"/>
        <v>1.9619284402893636E-2</v>
      </c>
      <c r="M140">
        <f t="shared" si="30"/>
        <v>498.14841540479949</v>
      </c>
      <c r="N140">
        <f t="shared" si="31"/>
        <v>0.20210372725537176</v>
      </c>
      <c r="O140">
        <f t="shared" si="32"/>
        <v>0.9892739955979386</v>
      </c>
      <c r="P140">
        <f t="shared" si="33"/>
        <v>31.124063491821289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31.090183258056641</v>
      </c>
      <c r="V140" s="1">
        <v>31.124063491821289</v>
      </c>
      <c r="W140" s="1">
        <v>31.019138336181641</v>
      </c>
      <c r="X140" s="1">
        <v>418.97152709960938</v>
      </c>
      <c r="Y140" s="1">
        <v>420.1219482421875</v>
      </c>
      <c r="Z140" s="1">
        <v>35.513294219970703</v>
      </c>
      <c r="AA140" s="1">
        <v>35.747066497802734</v>
      </c>
      <c r="AB140" s="1">
        <v>77.864662170410156</v>
      </c>
      <c r="AC140" s="1">
        <v>78.377227783203125</v>
      </c>
      <c r="AD140" s="1">
        <v>500.17678833007813</v>
      </c>
      <c r="AE140" s="1">
        <v>0.13528922200202942</v>
      </c>
      <c r="AF140" s="1">
        <v>3.2048445194959641E-2</v>
      </c>
      <c r="AG140" s="1">
        <v>99.423973083496094</v>
      </c>
      <c r="AH140" s="1">
        <v>2.0770182609558105</v>
      </c>
      <c r="AI140" s="1">
        <v>0.15248677134513855</v>
      </c>
      <c r="AJ140" s="1">
        <v>1.8328182399272919E-2</v>
      </c>
      <c r="AK140" s="1">
        <v>1.4182769227772951E-3</v>
      </c>
      <c r="AL140" s="1">
        <v>3.4546583890914917E-2</v>
      </c>
      <c r="AM140" s="1">
        <v>1.9171938765794039E-3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85</v>
      </c>
      <c r="AV140">
        <f t="shared" si="36"/>
        <v>0.83362798055013021</v>
      </c>
      <c r="AW140">
        <f t="shared" si="37"/>
        <v>2.0210372725537175E-4</v>
      </c>
      <c r="AX140">
        <f t="shared" si="38"/>
        <v>304.27406349182127</v>
      </c>
      <c r="AY140">
        <f t="shared" si="39"/>
        <v>304.24018325805662</v>
      </c>
      <c r="AZ140">
        <f t="shared" si="40"/>
        <v>2.1646275036492746E-2</v>
      </c>
      <c r="BA140">
        <f t="shared" si="41"/>
        <v>-0.1048809426036959</v>
      </c>
      <c r="BB140">
        <f t="shared" si="42"/>
        <v>4.5433893728894228</v>
      </c>
      <c r="BC140">
        <f t="shared" si="43"/>
        <v>45.697121448505094</v>
      </c>
      <c r="BD140">
        <f t="shared" si="44"/>
        <v>9.9500549507023592</v>
      </c>
      <c r="BE140">
        <f t="shared" si="45"/>
        <v>31.107123374938965</v>
      </c>
      <c r="BF140">
        <f t="shared" si="46"/>
        <v>4.5390068279335365</v>
      </c>
      <c r="BG140">
        <f t="shared" si="47"/>
        <v>1.9484680360289726E-2</v>
      </c>
      <c r="BH140">
        <f t="shared" si="48"/>
        <v>3.5541153772914842</v>
      </c>
      <c r="BI140">
        <f t="shared" si="49"/>
        <v>0.9848914506420523</v>
      </c>
      <c r="BJ140">
        <f t="shared" si="50"/>
        <v>1.2189947443965288E-2</v>
      </c>
      <c r="BK140">
        <f t="shared" si="51"/>
        <v>49.527894644793015</v>
      </c>
      <c r="BL140">
        <f t="shared" si="52"/>
        <v>1.1857233774361917</v>
      </c>
      <c r="BM140">
        <f t="shared" si="53"/>
        <v>77.457487648656638</v>
      </c>
      <c r="BN140">
        <f t="shared" si="54"/>
        <v>420.61818326397497</v>
      </c>
      <c r="BO140">
        <f t="shared" si="55"/>
        <v>-1.9224159062359168E-3</v>
      </c>
    </row>
    <row r="141" spans="1:67" x14ac:dyDescent="0.25">
      <c r="A141" s="1">
        <v>130</v>
      </c>
      <c r="B141" s="1" t="s">
        <v>215</v>
      </c>
      <c r="C141" s="1" t="s">
        <v>81</v>
      </c>
      <c r="D141" s="1" t="s">
        <v>10</v>
      </c>
      <c r="E141" s="1" t="s">
        <v>10</v>
      </c>
      <c r="F141" s="1" t="s">
        <v>82</v>
      </c>
      <c r="G141" s="1" t="s">
        <v>83</v>
      </c>
      <c r="H141" s="1" t="s">
        <v>84</v>
      </c>
      <c r="I141" s="1">
        <v>1510.9999968037009</v>
      </c>
      <c r="J141" s="1">
        <v>0</v>
      </c>
      <c r="K141">
        <f t="shared" ref="K141:K204" si="56">(X141-Y141*(1000-Z141)/(1000-AA141))*AV141</f>
        <v>-1.0150470930226096</v>
      </c>
      <c r="L141">
        <f t="shared" ref="L141:L204" si="57">IF(BG141&lt;&gt;0,1/(1/BG141-1/T141),0)</f>
        <v>1.9247807733202383E-2</v>
      </c>
      <c r="M141">
        <f t="shared" ref="M141:M204" si="58">((BJ141-AW141/2)*Y141-K141)/(BJ141+AW141/2)</f>
        <v>497.39349790200271</v>
      </c>
      <c r="N141">
        <f t="shared" ref="N141:N204" si="59">AW141*1000</f>
        <v>0.19884787185851582</v>
      </c>
      <c r="O141">
        <f t="shared" ref="O141:O204" si="60">(BB141-BH141)</f>
        <v>0.99196394731376314</v>
      </c>
      <c r="P141">
        <f t="shared" ref="P141:P204" si="61">(V141+BA141*J141)</f>
        <v>31.131629943847656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31.087495803833008</v>
      </c>
      <c r="V141" s="1">
        <v>31.131629943847656</v>
      </c>
      <c r="W141" s="1">
        <v>31.008491516113281</v>
      </c>
      <c r="X141" s="1">
        <v>419.03668212890625</v>
      </c>
      <c r="Y141" s="1">
        <v>420.15399169921875</v>
      </c>
      <c r="Z141" s="1">
        <v>35.510513305664063</v>
      </c>
      <c r="AA141" s="1">
        <v>35.740501403808594</v>
      </c>
      <c r="AB141" s="1">
        <v>77.868766784667969</v>
      </c>
      <c r="AC141" s="1">
        <v>78.373092651367188</v>
      </c>
      <c r="AD141" s="1">
        <v>500.21966552734375</v>
      </c>
      <c r="AE141" s="1">
        <v>0.28795406222343445</v>
      </c>
      <c r="AF141" s="1">
        <v>0.18711641430854797</v>
      </c>
      <c r="AG141" s="1">
        <v>99.421775817871094</v>
      </c>
      <c r="AH141" s="1">
        <v>2.0770182609558105</v>
      </c>
      <c r="AI141" s="1">
        <v>0.15248677134513855</v>
      </c>
      <c r="AJ141" s="1">
        <v>1.8328182399272919E-2</v>
      </c>
      <c r="AK141" s="1">
        <v>1.4182769227772951E-3</v>
      </c>
      <c r="AL141" s="1">
        <v>3.4546583890914917E-2</v>
      </c>
      <c r="AM141" s="1">
        <v>1.9171938765794039E-3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85</v>
      </c>
      <c r="AV141">
        <f t="shared" ref="AV141:AV204" si="64">AD141*0.000001/(Q141*0.0001)</f>
        <v>0.83369944254557282</v>
      </c>
      <c r="AW141">
        <f t="shared" ref="AW141:AW204" si="65">(AA141-Z141)/(1000-AA141)*AV141</f>
        <v>1.9884787185851582E-4</v>
      </c>
      <c r="AX141">
        <f t="shared" ref="AX141:AX204" si="66">(V141+273.15)</f>
        <v>304.28162994384763</v>
      </c>
      <c r="AY141">
        <f t="shared" ref="AY141:AY204" si="67">(U141+273.15)</f>
        <v>304.23749580383299</v>
      </c>
      <c r="AZ141">
        <f t="shared" ref="AZ141:AZ204" si="68">(AE141*AQ141+AF141*AR141)*AS141</f>
        <v>4.6072648925945536E-2</v>
      </c>
      <c r="BA141">
        <f t="shared" ref="BA141:BA204" si="69">((AZ141+0.00000010773*(AY141^4-AX141^4))-AW141*44100)/(R141*0.92*2*29.3+0.00000043092*AX141^3)</f>
        <v>-0.1043889444638068</v>
      </c>
      <c r="BB141">
        <f t="shared" ref="BB141:BB204" si="70">0.61365*EXP(17.502*P141/(240.97+P141))</f>
        <v>4.5453480655015284</v>
      </c>
      <c r="BC141">
        <f t="shared" ref="BC141:BC204" si="71">BB141*1000/AG141</f>
        <v>45.717832216435838</v>
      </c>
      <c r="BD141">
        <f t="shared" ref="BD141:BD204" si="72">(BC141-AA141)</f>
        <v>9.977330812627244</v>
      </c>
      <c r="BE141">
        <f t="shared" ref="BE141:BE204" si="73">IF(J141,V141,(U141+V141)/2)</f>
        <v>31.109562873840332</v>
      </c>
      <c r="BF141">
        <f t="shared" ref="BF141:BF204" si="74">0.61365*EXP(17.502*BE141/(240.97+BE141))</f>
        <v>4.5396377189624353</v>
      </c>
      <c r="BG141">
        <f t="shared" ref="BG141:BG204" si="75">IF(BD141&lt;&gt;0,(1000-(BC141+AA141)/2)/BD141*AW141,0)</f>
        <v>1.911823585866692E-2</v>
      </c>
      <c r="BH141">
        <f t="shared" ref="BH141:BH204" si="76">AA141*AG141/1000</f>
        <v>3.5533841181877652</v>
      </c>
      <c r="BI141">
        <f t="shared" ref="BI141:BI204" si="77">(BF141-BH141)</f>
        <v>0.98625360077467006</v>
      </c>
      <c r="BJ141">
        <f t="shared" ref="BJ141:BJ204" si="78">1/(1.6/L141+1.37/T141)</f>
        <v>1.1960471468823935E-2</v>
      </c>
      <c r="BK141">
        <f t="shared" ref="BK141:BK204" si="79">M141*AG141*0.001</f>
        <v>49.451744841679648</v>
      </c>
      <c r="BL141">
        <f t="shared" ref="BL141:BL204" si="80">M141/Y141</f>
        <v>1.183836183229882</v>
      </c>
      <c r="BM141">
        <f t="shared" ref="BM141:BM204" si="81">(1-AW141*AG141/BB141/L141)*100</f>
        <v>77.402830352112531</v>
      </c>
      <c r="BN141">
        <f t="shared" ref="BN141:BN204" si="82">(Y141-K141/(T141/1.35))</f>
        <v>420.63649647368186</v>
      </c>
      <c r="BO141">
        <f t="shared" ref="BO141:BO204" si="83">K141*BM141/100/BN141</f>
        <v>-1.8678245610946366E-3</v>
      </c>
    </row>
    <row r="142" spans="1:67" x14ac:dyDescent="0.25">
      <c r="A142" s="1">
        <v>131</v>
      </c>
      <c r="B142" s="1" t="s">
        <v>216</v>
      </c>
      <c r="C142" s="1" t="s">
        <v>81</v>
      </c>
      <c r="D142" s="1" t="s">
        <v>10</v>
      </c>
      <c r="E142" s="1" t="s">
        <v>10</v>
      </c>
      <c r="F142" s="1" t="s">
        <v>82</v>
      </c>
      <c r="G142" s="1" t="s">
        <v>83</v>
      </c>
      <c r="H142" s="1" t="s">
        <v>84</v>
      </c>
      <c r="I142" s="1">
        <v>1515.9999966919422</v>
      </c>
      <c r="J142" s="1">
        <v>0</v>
      </c>
      <c r="K142">
        <f t="shared" si="56"/>
        <v>-0.99255404302299699</v>
      </c>
      <c r="L142">
        <f t="shared" si="57"/>
        <v>1.965293926167138E-2</v>
      </c>
      <c r="M142">
        <f t="shared" si="58"/>
        <v>493.84819232465765</v>
      </c>
      <c r="N142">
        <f t="shared" si="59"/>
        <v>0.20314330149656407</v>
      </c>
      <c r="O142">
        <f t="shared" si="60"/>
        <v>0.99264691778924785</v>
      </c>
      <c r="P142">
        <f t="shared" si="61"/>
        <v>31.13432502746582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31.088329315185547</v>
      </c>
      <c r="V142" s="1">
        <v>31.13432502746582</v>
      </c>
      <c r="W142" s="1">
        <v>31.000038146972656</v>
      </c>
      <c r="X142" s="1">
        <v>419.07791137695313</v>
      </c>
      <c r="Y142" s="1">
        <v>420.16580200195313</v>
      </c>
      <c r="Z142" s="1">
        <v>35.505462646484375</v>
      </c>
      <c r="AA142" s="1">
        <v>35.740360260009766</v>
      </c>
      <c r="AB142" s="1">
        <v>77.854621887207031</v>
      </c>
      <c r="AC142" s="1">
        <v>78.369697570800781</v>
      </c>
      <c r="AD142" s="1">
        <v>500.34451293945313</v>
      </c>
      <c r="AE142" s="1">
        <v>0.12395155429840088</v>
      </c>
      <c r="AF142" s="1">
        <v>0.14059895277023315</v>
      </c>
      <c r="AG142" s="1">
        <v>99.422584533691406</v>
      </c>
      <c r="AH142" s="1">
        <v>2.0770182609558105</v>
      </c>
      <c r="AI142" s="1">
        <v>0.15248677134513855</v>
      </c>
      <c r="AJ142" s="1">
        <v>1.8328182399272919E-2</v>
      </c>
      <c r="AK142" s="1">
        <v>1.4182769227772951E-3</v>
      </c>
      <c r="AL142" s="1">
        <v>3.4546583890914917E-2</v>
      </c>
      <c r="AM142" s="1">
        <v>1.9171938765794039E-3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85</v>
      </c>
      <c r="AV142">
        <f t="shared" si="64"/>
        <v>0.83390752156575509</v>
      </c>
      <c r="AW142">
        <f t="shared" si="65"/>
        <v>2.0314330149656407E-4</v>
      </c>
      <c r="AX142">
        <f t="shared" si="66"/>
        <v>304.2843250274658</v>
      </c>
      <c r="AY142">
        <f t="shared" si="67"/>
        <v>304.23832931518552</v>
      </c>
      <c r="AZ142">
        <f t="shared" si="68"/>
        <v>1.9832248244458839E-2</v>
      </c>
      <c r="BA142">
        <f t="shared" si="69"/>
        <v>-0.10707498494830528</v>
      </c>
      <c r="BB142">
        <f t="shared" si="70"/>
        <v>4.5460459070046539</v>
      </c>
      <c r="BC142">
        <f t="shared" si="71"/>
        <v>45.724479285329096</v>
      </c>
      <c r="BD142">
        <f t="shared" si="72"/>
        <v>9.9841190253193304</v>
      </c>
      <c r="BE142">
        <f t="shared" si="73"/>
        <v>31.111327171325684</v>
      </c>
      <c r="BF142">
        <f t="shared" si="74"/>
        <v>4.5400940403623267</v>
      </c>
      <c r="BG142">
        <f t="shared" si="75"/>
        <v>1.9517874613856321E-2</v>
      </c>
      <c r="BH142">
        <f t="shared" si="76"/>
        <v>3.5533989892154061</v>
      </c>
      <c r="BI142">
        <f t="shared" si="77"/>
        <v>0.98669505114692058</v>
      </c>
      <c r="BJ142">
        <f t="shared" si="78"/>
        <v>1.2210734869916052E-2</v>
      </c>
      <c r="BK142">
        <f t="shared" si="79"/>
        <v>49.099663648208967</v>
      </c>
      <c r="BL142">
        <f t="shared" si="80"/>
        <v>1.1753650344022097</v>
      </c>
      <c r="BM142">
        <f t="shared" si="81"/>
        <v>77.393869725842904</v>
      </c>
      <c r="BN142">
        <f t="shared" si="82"/>
        <v>420.63761465770403</v>
      </c>
      <c r="BO142">
        <f t="shared" si="83"/>
        <v>-1.8262179991699317E-3</v>
      </c>
    </row>
    <row r="143" spans="1:67" x14ac:dyDescent="0.25">
      <c r="A143" s="1">
        <v>132</v>
      </c>
      <c r="B143" s="1" t="s">
        <v>217</v>
      </c>
      <c r="C143" s="1" t="s">
        <v>81</v>
      </c>
      <c r="D143" s="1" t="s">
        <v>10</v>
      </c>
      <c r="E143" s="1" t="s">
        <v>10</v>
      </c>
      <c r="F143" s="1" t="s">
        <v>82</v>
      </c>
      <c r="G143" s="1" t="s">
        <v>83</v>
      </c>
      <c r="H143" s="1" t="s">
        <v>84</v>
      </c>
      <c r="I143" s="1">
        <v>1521.4999965690076</v>
      </c>
      <c r="J143" s="1">
        <v>0</v>
      </c>
      <c r="K143">
        <f t="shared" si="56"/>
        <v>-0.99787497780923895</v>
      </c>
      <c r="L143">
        <f t="shared" si="57"/>
        <v>1.9628083150074947E-2</v>
      </c>
      <c r="M143">
        <f t="shared" si="58"/>
        <v>494.3858176547331</v>
      </c>
      <c r="N143">
        <f t="shared" si="59"/>
        <v>0.20279237288276483</v>
      </c>
      <c r="O143">
        <f t="shared" si="60"/>
        <v>0.99218175661607244</v>
      </c>
      <c r="P143">
        <f t="shared" si="61"/>
        <v>31.130609512329102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31.081003189086914</v>
      </c>
      <c r="V143" s="1">
        <v>31.130609512329102</v>
      </c>
      <c r="W143" s="1">
        <v>31.002494812011719</v>
      </c>
      <c r="X143" s="1">
        <v>419.07110595703125</v>
      </c>
      <c r="Y143" s="1">
        <v>420.16567993164063</v>
      </c>
      <c r="Z143" s="1">
        <v>35.500988006591797</v>
      </c>
      <c r="AA143" s="1">
        <v>35.735507965087891</v>
      </c>
      <c r="AB143" s="1">
        <v>77.877006530761719</v>
      </c>
      <c r="AC143" s="1">
        <v>78.391456604003906</v>
      </c>
      <c r="AD143" s="1">
        <v>500.28701782226563</v>
      </c>
      <c r="AE143" s="1">
        <v>0.18743753433227539</v>
      </c>
      <c r="AF143" s="1">
        <v>0.19849115610122681</v>
      </c>
      <c r="AG143" s="1">
        <v>99.42218017578125</v>
      </c>
      <c r="AH143" s="1">
        <v>2.0770182609558105</v>
      </c>
      <c r="AI143" s="1">
        <v>0.15248677134513855</v>
      </c>
      <c r="AJ143" s="1">
        <v>1.8328182399272919E-2</v>
      </c>
      <c r="AK143" s="1">
        <v>1.4182769227772951E-3</v>
      </c>
      <c r="AL143" s="1">
        <v>3.4546583890914917E-2</v>
      </c>
      <c r="AM143" s="1">
        <v>1.9171938765794039E-3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85</v>
      </c>
      <c r="AV143">
        <f t="shared" si="64"/>
        <v>0.8338116963704425</v>
      </c>
      <c r="AW143">
        <f t="shared" si="65"/>
        <v>2.0279237288276482E-4</v>
      </c>
      <c r="AX143">
        <f t="shared" si="66"/>
        <v>304.28060951232908</v>
      </c>
      <c r="AY143">
        <f t="shared" si="67"/>
        <v>304.23100318908689</v>
      </c>
      <c r="AZ143">
        <f t="shared" si="68"/>
        <v>2.9990004822835203E-2</v>
      </c>
      <c r="BA143">
        <f t="shared" si="69"/>
        <v>-0.10728024666616891</v>
      </c>
      <c r="BB143">
        <f t="shared" si="70"/>
        <v>4.5450838681941068</v>
      </c>
      <c r="BC143">
        <f t="shared" si="71"/>
        <v>45.71498895073784</v>
      </c>
      <c r="BD143">
        <f t="shared" si="72"/>
        <v>9.9794809856499498</v>
      </c>
      <c r="BE143">
        <f t="shared" si="73"/>
        <v>31.105806350708008</v>
      </c>
      <c r="BF143">
        <f t="shared" si="74"/>
        <v>4.5386662574446097</v>
      </c>
      <c r="BG143">
        <f t="shared" si="75"/>
        <v>1.949335876199125E-2</v>
      </c>
      <c r="BH143">
        <f t="shared" si="76"/>
        <v>3.5529021115780344</v>
      </c>
      <c r="BI143">
        <f t="shared" si="77"/>
        <v>0.98576414586657535</v>
      </c>
      <c r="BJ143">
        <f t="shared" si="78"/>
        <v>1.2195382162004607E-2</v>
      </c>
      <c r="BK143">
        <f t="shared" si="79"/>
        <v>49.152915839219808</v>
      </c>
      <c r="BL143">
        <f t="shared" si="80"/>
        <v>1.1766449314355418</v>
      </c>
      <c r="BM143">
        <f t="shared" si="81"/>
        <v>77.399652924045938</v>
      </c>
      <c r="BN143">
        <f t="shared" si="82"/>
        <v>420.64002190495387</v>
      </c>
      <c r="BO143">
        <f t="shared" si="83"/>
        <v>-1.8361347689706258E-3</v>
      </c>
    </row>
    <row r="144" spans="1:67" x14ac:dyDescent="0.25">
      <c r="A144" s="1">
        <v>133</v>
      </c>
      <c r="B144" s="1" t="s">
        <v>218</v>
      </c>
      <c r="C144" s="1" t="s">
        <v>81</v>
      </c>
      <c r="D144" s="1" t="s">
        <v>10</v>
      </c>
      <c r="E144" s="1" t="s">
        <v>10</v>
      </c>
      <c r="F144" s="1" t="s">
        <v>82</v>
      </c>
      <c r="G144" s="1" t="s">
        <v>83</v>
      </c>
      <c r="H144" s="1" t="s">
        <v>84</v>
      </c>
      <c r="I144" s="1">
        <v>1526.4999964572489</v>
      </c>
      <c r="J144" s="1">
        <v>0</v>
      </c>
      <c r="K144">
        <f t="shared" si="56"/>
        <v>-0.9938702781990788</v>
      </c>
      <c r="L144">
        <f t="shared" si="57"/>
        <v>1.9622809668121258E-2</v>
      </c>
      <c r="M144">
        <f t="shared" si="58"/>
        <v>494.04878485826509</v>
      </c>
      <c r="N144">
        <f t="shared" si="59"/>
        <v>0.2024645368656201</v>
      </c>
      <c r="O144">
        <f t="shared" si="60"/>
        <v>0.99086192585169686</v>
      </c>
      <c r="P144">
        <f t="shared" si="61"/>
        <v>31.125017166137695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31.082302093505859</v>
      </c>
      <c r="V144" s="1">
        <v>31.125017166137695</v>
      </c>
      <c r="W144" s="1">
        <v>31.024335861206055</v>
      </c>
      <c r="X144" s="1">
        <v>419.03134155273438</v>
      </c>
      <c r="Y144" s="1">
        <v>420.121826171875</v>
      </c>
      <c r="Z144" s="1">
        <v>35.499565124511719</v>
      </c>
      <c r="AA144" s="1">
        <v>35.733821868896484</v>
      </c>
      <c r="AB144" s="1">
        <v>77.868995666503906</v>
      </c>
      <c r="AC144" s="1">
        <v>78.382843017578125</v>
      </c>
      <c r="AD144" s="1">
        <v>500.04034423828125</v>
      </c>
      <c r="AE144" s="1">
        <v>0.24260592460632324</v>
      </c>
      <c r="AF144" s="1">
        <v>0.15196684002876282</v>
      </c>
      <c r="AG144" s="1">
        <v>99.423294067382813</v>
      </c>
      <c r="AH144" s="1">
        <v>2.0770182609558105</v>
      </c>
      <c r="AI144" s="1">
        <v>0.15248677134513855</v>
      </c>
      <c r="AJ144" s="1">
        <v>1.8328182399272919E-2</v>
      </c>
      <c r="AK144" s="1">
        <v>1.4182769227772951E-3</v>
      </c>
      <c r="AL144" s="1">
        <v>3.4546583890914917E-2</v>
      </c>
      <c r="AM144" s="1">
        <v>1.9171938765794039E-3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85</v>
      </c>
      <c r="AV144">
        <f t="shared" si="64"/>
        <v>0.83340057373046861</v>
      </c>
      <c r="AW144">
        <f t="shared" si="65"/>
        <v>2.0246453686562009E-4</v>
      </c>
      <c r="AX144">
        <f t="shared" si="66"/>
        <v>304.27501716613767</v>
      </c>
      <c r="AY144">
        <f t="shared" si="67"/>
        <v>304.23230209350584</v>
      </c>
      <c r="AZ144">
        <f t="shared" si="68"/>
        <v>3.8816947069385321E-2</v>
      </c>
      <c r="BA144">
        <f t="shared" si="69"/>
        <v>-0.1060753998619289</v>
      </c>
      <c r="BB144">
        <f t="shared" si="70"/>
        <v>4.543636205674467</v>
      </c>
      <c r="BC144">
        <f t="shared" si="71"/>
        <v>45.699916184582243</v>
      </c>
      <c r="BD144">
        <f t="shared" si="72"/>
        <v>9.9660943156857584</v>
      </c>
      <c r="BE144">
        <f t="shared" si="73"/>
        <v>31.103659629821777</v>
      </c>
      <c r="BF144">
        <f t="shared" si="74"/>
        <v>4.5381111826508755</v>
      </c>
      <c r="BG144">
        <f t="shared" si="75"/>
        <v>1.9488157414867795E-2</v>
      </c>
      <c r="BH144">
        <f t="shared" si="76"/>
        <v>3.5527742798227702</v>
      </c>
      <c r="BI144">
        <f t="shared" si="77"/>
        <v>0.98533690282810538</v>
      </c>
      <c r="BJ144">
        <f t="shared" si="78"/>
        <v>1.2192124896324505E-2</v>
      </c>
      <c r="BK144">
        <f t="shared" si="79"/>
        <v>49.119957620596438</v>
      </c>
      <c r="BL144">
        <f t="shared" si="80"/>
        <v>1.1759655273328884</v>
      </c>
      <c r="BM144">
        <f t="shared" si="81"/>
        <v>77.422680993365162</v>
      </c>
      <c r="BN144">
        <f t="shared" si="82"/>
        <v>420.59426450279028</v>
      </c>
      <c r="BO144">
        <f t="shared" si="83"/>
        <v>-1.8295090540228676E-3</v>
      </c>
    </row>
    <row r="145" spans="1:67" x14ac:dyDescent="0.25">
      <c r="A145" s="1">
        <v>134</v>
      </c>
      <c r="B145" s="1" t="s">
        <v>219</v>
      </c>
      <c r="C145" s="1" t="s">
        <v>81</v>
      </c>
      <c r="D145" s="1" t="s">
        <v>10</v>
      </c>
      <c r="E145" s="1" t="s">
        <v>10</v>
      </c>
      <c r="F145" s="1" t="s">
        <v>82</v>
      </c>
      <c r="G145" s="1" t="s">
        <v>83</v>
      </c>
      <c r="H145" s="1" t="s">
        <v>84</v>
      </c>
      <c r="I145" s="1">
        <v>1531.4999963454902</v>
      </c>
      <c r="J145" s="1">
        <v>0</v>
      </c>
      <c r="K145">
        <f t="shared" si="56"/>
        <v>-1.0527838862511971</v>
      </c>
      <c r="L145">
        <f t="shared" si="57"/>
        <v>1.9840403002171304E-2</v>
      </c>
      <c r="M145">
        <f t="shared" si="58"/>
        <v>497.92473834916439</v>
      </c>
      <c r="N145">
        <f t="shared" si="59"/>
        <v>0.20483088418433695</v>
      </c>
      <c r="O145">
        <f t="shared" si="60"/>
        <v>0.99152204412662659</v>
      </c>
      <c r="P145">
        <f t="shared" si="61"/>
        <v>31.127101898193359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31.090065002441406</v>
      </c>
      <c r="V145" s="1">
        <v>31.127101898193359</v>
      </c>
      <c r="W145" s="1">
        <v>31.043916702270508</v>
      </c>
      <c r="X145" s="1">
        <v>418.98489379882813</v>
      </c>
      <c r="Y145" s="1">
        <v>420.14450073242188</v>
      </c>
      <c r="Z145" s="1">
        <v>35.495693206787109</v>
      </c>
      <c r="AA145" s="1">
        <v>35.732612609863281</v>
      </c>
      <c r="AB145" s="1">
        <v>77.826057434082031</v>
      </c>
      <c r="AC145" s="1">
        <v>78.34552001953125</v>
      </c>
      <c r="AD145" s="1">
        <v>500.1998291015625</v>
      </c>
      <c r="AE145" s="1">
        <v>0.28871864080429077</v>
      </c>
      <c r="AF145" s="1">
        <v>0.15507358312606812</v>
      </c>
      <c r="AG145" s="1">
        <v>99.423286437988281</v>
      </c>
      <c r="AH145" s="1">
        <v>2.0770182609558105</v>
      </c>
      <c r="AI145" s="1">
        <v>0.15248677134513855</v>
      </c>
      <c r="AJ145" s="1">
        <v>1.8328182399272919E-2</v>
      </c>
      <c r="AK145" s="1">
        <v>1.4182769227772951E-3</v>
      </c>
      <c r="AL145" s="1">
        <v>3.4546583890914917E-2</v>
      </c>
      <c r="AM145" s="1">
        <v>1.9171938765794039E-3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85</v>
      </c>
      <c r="AV145">
        <f t="shared" si="64"/>
        <v>0.83366638183593733</v>
      </c>
      <c r="AW145">
        <f t="shared" si="65"/>
        <v>2.0483088418433694E-4</v>
      </c>
      <c r="AX145">
        <f t="shared" si="66"/>
        <v>304.27710189819334</v>
      </c>
      <c r="AY145">
        <f t="shared" si="67"/>
        <v>304.24006500244138</v>
      </c>
      <c r="AZ145">
        <f t="shared" si="68"/>
        <v>4.6194981496148202E-2</v>
      </c>
      <c r="BA145">
        <f t="shared" si="69"/>
        <v>-0.10639174769436682</v>
      </c>
      <c r="BB145">
        <f t="shared" si="70"/>
        <v>4.5441758228147355</v>
      </c>
      <c r="BC145">
        <f t="shared" si="71"/>
        <v>45.705347163805563</v>
      </c>
      <c r="BD145">
        <f t="shared" si="72"/>
        <v>9.9727345539422814</v>
      </c>
      <c r="BE145">
        <f t="shared" si="73"/>
        <v>31.108583450317383</v>
      </c>
      <c r="BF145">
        <f t="shared" si="74"/>
        <v>4.5393844161641024</v>
      </c>
      <c r="BG145">
        <f t="shared" si="75"/>
        <v>1.9702758402745074E-2</v>
      </c>
      <c r="BH145">
        <f t="shared" si="76"/>
        <v>3.5526537786881089</v>
      </c>
      <c r="BI145">
        <f t="shared" si="77"/>
        <v>0.98673063747599343</v>
      </c>
      <c r="BJ145">
        <f t="shared" si="78"/>
        <v>1.2326516974448792E-2</v>
      </c>
      <c r="BK145">
        <f t="shared" si="79"/>
        <v>49.50531388544934</v>
      </c>
      <c r="BL145">
        <f t="shared" si="80"/>
        <v>1.1851273489981451</v>
      </c>
      <c r="BM145">
        <f t="shared" si="81"/>
        <v>77.411991719987185</v>
      </c>
      <c r="BN145">
        <f t="shared" si="82"/>
        <v>420.64494377106098</v>
      </c>
      <c r="BO145">
        <f t="shared" si="83"/>
        <v>-1.9374557733842514E-3</v>
      </c>
    </row>
    <row r="146" spans="1:67" x14ac:dyDescent="0.25">
      <c r="A146" s="1">
        <v>135</v>
      </c>
      <c r="B146" s="1" t="s">
        <v>220</v>
      </c>
      <c r="C146" s="1" t="s">
        <v>81</v>
      </c>
      <c r="D146" s="1" t="s">
        <v>10</v>
      </c>
      <c r="E146" s="1" t="s">
        <v>10</v>
      </c>
      <c r="F146" s="1" t="s">
        <v>82</v>
      </c>
      <c r="G146" s="1" t="s">
        <v>83</v>
      </c>
      <c r="H146" s="1" t="s">
        <v>84</v>
      </c>
      <c r="I146" s="1">
        <v>1536.9999962225556</v>
      </c>
      <c r="J146" s="1">
        <v>0</v>
      </c>
      <c r="K146">
        <f t="shared" si="56"/>
        <v>-0.97078588404466815</v>
      </c>
      <c r="L146">
        <f t="shared" si="57"/>
        <v>1.9279012408988775E-2</v>
      </c>
      <c r="M146">
        <f t="shared" si="58"/>
        <v>493.5296035694696</v>
      </c>
      <c r="N146">
        <f t="shared" si="59"/>
        <v>0.19916861130454719</v>
      </c>
      <c r="O146">
        <f t="shared" si="60"/>
        <v>0.99200056878489606</v>
      </c>
      <c r="P146">
        <f t="shared" si="61"/>
        <v>31.127674102783203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31.095893859863281</v>
      </c>
      <c r="V146" s="1">
        <v>31.127674102783203</v>
      </c>
      <c r="W146" s="1">
        <v>31.037063598632813</v>
      </c>
      <c r="X146" s="1">
        <v>419.02462768554688</v>
      </c>
      <c r="Y146" s="1">
        <v>420.08868408203125</v>
      </c>
      <c r="Z146" s="1">
        <v>35.498676300048828</v>
      </c>
      <c r="AA146" s="1">
        <v>35.729034423828125</v>
      </c>
      <c r="AB146" s="1">
        <v>77.80731201171875</v>
      </c>
      <c r="AC146" s="1">
        <v>78.312217712402344</v>
      </c>
      <c r="AD146" s="1">
        <v>500.2276611328125</v>
      </c>
      <c r="AE146" s="1">
        <v>0.16551898419857025</v>
      </c>
      <c r="AF146" s="1">
        <v>1.9642304629087448E-2</v>
      </c>
      <c r="AG146" s="1">
        <v>99.423995971679688</v>
      </c>
      <c r="AH146" s="1">
        <v>2.0770182609558105</v>
      </c>
      <c r="AI146" s="1">
        <v>0.15248677134513855</v>
      </c>
      <c r="AJ146" s="1">
        <v>1.8328182399272919E-2</v>
      </c>
      <c r="AK146" s="1">
        <v>1.4182769227772951E-3</v>
      </c>
      <c r="AL146" s="1">
        <v>3.4546583890914917E-2</v>
      </c>
      <c r="AM146" s="1">
        <v>1.9171938765794039E-3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85</v>
      </c>
      <c r="AV146">
        <f t="shared" si="64"/>
        <v>0.83371276855468734</v>
      </c>
      <c r="AW146">
        <f t="shared" si="65"/>
        <v>1.9916861130454719E-4</v>
      </c>
      <c r="AX146">
        <f t="shared" si="66"/>
        <v>304.27767410278318</v>
      </c>
      <c r="AY146">
        <f t="shared" si="67"/>
        <v>304.24589385986326</v>
      </c>
      <c r="AZ146">
        <f t="shared" si="68"/>
        <v>2.6483036879829225E-2</v>
      </c>
      <c r="BA146">
        <f t="shared" si="69"/>
        <v>-0.10307935823198483</v>
      </c>
      <c r="BB146">
        <f t="shared" si="70"/>
        <v>4.5443239434115883</v>
      </c>
      <c r="BC146">
        <f t="shared" si="71"/>
        <v>45.706510777398357</v>
      </c>
      <c r="BD146">
        <f t="shared" si="72"/>
        <v>9.977476353570232</v>
      </c>
      <c r="BE146">
        <f t="shared" si="73"/>
        <v>31.111783981323242</v>
      </c>
      <c r="BF146">
        <f t="shared" si="74"/>
        <v>4.5402121971168032</v>
      </c>
      <c r="BG146">
        <f t="shared" si="75"/>
        <v>1.9149021486971729E-2</v>
      </c>
      <c r="BH146">
        <f t="shared" si="76"/>
        <v>3.5523233746266922</v>
      </c>
      <c r="BI146">
        <f t="shared" si="77"/>
        <v>0.98788882249011101</v>
      </c>
      <c r="BJ146">
        <f t="shared" si="78"/>
        <v>1.1979749809479964E-2</v>
      </c>
      <c r="BK146">
        <f t="shared" si="79"/>
        <v>49.068685317195616</v>
      </c>
      <c r="BL146">
        <f t="shared" si="80"/>
        <v>1.1748224179090181</v>
      </c>
      <c r="BM146">
        <f t="shared" si="81"/>
        <v>77.397418506060546</v>
      </c>
      <c r="BN146">
        <f t="shared" si="82"/>
        <v>420.55014919754439</v>
      </c>
      <c r="BO146">
        <f t="shared" si="83"/>
        <v>-1.7866197762751829E-3</v>
      </c>
    </row>
    <row r="147" spans="1:67" x14ac:dyDescent="0.25">
      <c r="A147" s="1">
        <v>136</v>
      </c>
      <c r="B147" s="1" t="s">
        <v>221</v>
      </c>
      <c r="C147" s="1" t="s">
        <v>81</v>
      </c>
      <c r="D147" s="1" t="s">
        <v>10</v>
      </c>
      <c r="E147" s="1" t="s">
        <v>10</v>
      </c>
      <c r="F147" s="1" t="s">
        <v>82</v>
      </c>
      <c r="G147" s="1" t="s">
        <v>83</v>
      </c>
      <c r="H147" s="1" t="s">
        <v>84</v>
      </c>
      <c r="I147" s="1">
        <v>1541.9999961107969</v>
      </c>
      <c r="J147" s="1">
        <v>0</v>
      </c>
      <c r="K147">
        <f t="shared" si="56"/>
        <v>-0.99429602367440395</v>
      </c>
      <c r="L147">
        <f t="shared" si="57"/>
        <v>1.9389816106520626E-2</v>
      </c>
      <c r="M147">
        <f t="shared" si="58"/>
        <v>495.03638689638063</v>
      </c>
      <c r="N147">
        <f t="shared" si="59"/>
        <v>0.20051183466477915</v>
      </c>
      <c r="O147">
        <f t="shared" si="60"/>
        <v>0.99301642757883357</v>
      </c>
      <c r="P147">
        <f t="shared" si="61"/>
        <v>31.130275726318359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31.09649658203125</v>
      </c>
      <c r="V147" s="1">
        <v>31.130275726318359</v>
      </c>
      <c r="W147" s="1">
        <v>31.020610809326172</v>
      </c>
      <c r="X147" s="1">
        <v>419.03375244140625</v>
      </c>
      <c r="Y147" s="1">
        <v>420.12515258789063</v>
      </c>
      <c r="Z147" s="1">
        <v>35.493854522705078</v>
      </c>
      <c r="AA147" s="1">
        <v>35.725730895996094</v>
      </c>
      <c r="AB147" s="1">
        <v>77.79376220703125</v>
      </c>
      <c r="AC147" s="1">
        <v>78.301979064941406</v>
      </c>
      <c r="AD147" s="1">
        <v>500.30557250976563</v>
      </c>
      <c r="AE147" s="1">
        <v>6.6508986055850983E-2</v>
      </c>
      <c r="AF147" s="1">
        <v>4.1351639665663242E-3</v>
      </c>
      <c r="AG147" s="1">
        <v>99.423606872558594</v>
      </c>
      <c r="AH147" s="1">
        <v>2.0770182609558105</v>
      </c>
      <c r="AI147" s="1">
        <v>0.15248677134513855</v>
      </c>
      <c r="AJ147" s="1">
        <v>1.8328182399272919E-2</v>
      </c>
      <c r="AK147" s="1">
        <v>1.4182769227772951E-3</v>
      </c>
      <c r="AL147" s="1">
        <v>3.4546583890914917E-2</v>
      </c>
      <c r="AM147" s="1">
        <v>1.9171938765794039E-3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85</v>
      </c>
      <c r="AV147">
        <f t="shared" si="64"/>
        <v>0.83384262084960914</v>
      </c>
      <c r="AW147">
        <f t="shared" si="65"/>
        <v>2.0051183466477914E-4</v>
      </c>
      <c r="AX147">
        <f t="shared" si="66"/>
        <v>304.28027572631834</v>
      </c>
      <c r="AY147">
        <f t="shared" si="67"/>
        <v>304.24649658203123</v>
      </c>
      <c r="AZ147">
        <f t="shared" si="68"/>
        <v>1.0641437531081488E-2</v>
      </c>
      <c r="BA147">
        <f t="shared" si="69"/>
        <v>-0.10419908658270759</v>
      </c>
      <c r="BB147">
        <f t="shared" si="70"/>
        <v>4.5449974514171698</v>
      </c>
      <c r="BC147">
        <f t="shared" si="71"/>
        <v>45.71346377770179</v>
      </c>
      <c r="BD147">
        <f t="shared" si="72"/>
        <v>9.9877328817056963</v>
      </c>
      <c r="BE147">
        <f t="shared" si="73"/>
        <v>31.113386154174805</v>
      </c>
      <c r="BF147">
        <f t="shared" si="74"/>
        <v>4.5406266302859413</v>
      </c>
      <c r="BG147">
        <f t="shared" si="75"/>
        <v>1.9258331772996681E-2</v>
      </c>
      <c r="BH147">
        <f t="shared" si="76"/>
        <v>3.5519810238383362</v>
      </c>
      <c r="BI147">
        <f t="shared" si="77"/>
        <v>0.98864560644760502</v>
      </c>
      <c r="BJ147">
        <f t="shared" si="78"/>
        <v>1.2048201746474189E-2</v>
      </c>
      <c r="BK147">
        <f t="shared" si="79"/>
        <v>49.218303118397564</v>
      </c>
      <c r="BL147">
        <f t="shared" si="80"/>
        <v>1.1783069493627105</v>
      </c>
      <c r="BM147">
        <f t="shared" si="81"/>
        <v>77.378458754727333</v>
      </c>
      <c r="BN147">
        <f t="shared" si="82"/>
        <v>420.59779329781469</v>
      </c>
      <c r="BO147">
        <f t="shared" si="83"/>
        <v>-1.8292319903685762E-3</v>
      </c>
    </row>
    <row r="148" spans="1:67" x14ac:dyDescent="0.25">
      <c r="A148" s="1">
        <v>137</v>
      </c>
      <c r="B148" s="1" t="s">
        <v>222</v>
      </c>
      <c r="C148" s="1" t="s">
        <v>81</v>
      </c>
      <c r="D148" s="1" t="s">
        <v>10</v>
      </c>
      <c r="E148" s="1" t="s">
        <v>10</v>
      </c>
      <c r="F148" s="1" t="s">
        <v>82</v>
      </c>
      <c r="G148" s="1" t="s">
        <v>83</v>
      </c>
      <c r="H148" s="1" t="s">
        <v>84</v>
      </c>
      <c r="I148" s="1">
        <v>1546.9999959990382</v>
      </c>
      <c r="J148" s="1">
        <v>0</v>
      </c>
      <c r="K148">
        <f t="shared" si="56"/>
        <v>-0.95753215870491681</v>
      </c>
      <c r="L148">
        <f t="shared" si="57"/>
        <v>1.9722822514778582E-2</v>
      </c>
      <c r="M148">
        <f t="shared" si="58"/>
        <v>490.66191273780407</v>
      </c>
      <c r="N148">
        <f t="shared" si="59"/>
        <v>0.20379346586508756</v>
      </c>
      <c r="O148">
        <f t="shared" si="60"/>
        <v>0.99233207460511741</v>
      </c>
      <c r="P148">
        <f t="shared" si="61"/>
        <v>31.127643585205078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31.095191955566406</v>
      </c>
      <c r="V148" s="1">
        <v>31.127643585205078</v>
      </c>
      <c r="W148" s="1">
        <v>31.012731552124023</v>
      </c>
      <c r="X148" s="1">
        <v>419.04840087890625</v>
      </c>
      <c r="Y148" s="1">
        <v>420.09423828125</v>
      </c>
      <c r="Z148" s="1">
        <v>35.490554809570313</v>
      </c>
      <c r="AA148" s="1">
        <v>35.726264953613281</v>
      </c>
      <c r="AB148" s="1">
        <v>77.791221618652344</v>
      </c>
      <c r="AC148" s="1">
        <v>78.307868957519531</v>
      </c>
      <c r="AD148" s="1">
        <v>500.222900390625</v>
      </c>
      <c r="AE148" s="1">
        <v>0.2630176842212677</v>
      </c>
      <c r="AF148" s="1">
        <v>0.14473341405391693</v>
      </c>
      <c r="AG148" s="1">
        <v>99.422203063964844</v>
      </c>
      <c r="AH148" s="1">
        <v>2.0770182609558105</v>
      </c>
      <c r="AI148" s="1">
        <v>0.15248677134513855</v>
      </c>
      <c r="AJ148" s="1">
        <v>1.8328182399272919E-2</v>
      </c>
      <c r="AK148" s="1">
        <v>1.4182769227772951E-3</v>
      </c>
      <c r="AL148" s="1">
        <v>3.4546583890914917E-2</v>
      </c>
      <c r="AM148" s="1">
        <v>1.9171938765794039E-3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85</v>
      </c>
      <c r="AV148">
        <f t="shared" si="64"/>
        <v>0.83370483398437478</v>
      </c>
      <c r="AW148">
        <f t="shared" si="65"/>
        <v>2.0379346586508757E-4</v>
      </c>
      <c r="AX148">
        <f t="shared" si="66"/>
        <v>304.27764358520506</v>
      </c>
      <c r="AY148">
        <f t="shared" si="67"/>
        <v>304.24519195556638</v>
      </c>
      <c r="AZ148">
        <f t="shared" si="68"/>
        <v>4.2082828534778294E-2</v>
      </c>
      <c r="BA148">
        <f t="shared" si="69"/>
        <v>-0.10529487243577404</v>
      </c>
      <c r="BB148">
        <f t="shared" si="70"/>
        <v>4.5443160435402676</v>
      </c>
      <c r="BC148">
        <f t="shared" si="71"/>
        <v>45.707255557560018</v>
      </c>
      <c r="BD148">
        <f t="shared" si="72"/>
        <v>9.9809906039467364</v>
      </c>
      <c r="BE148">
        <f t="shared" si="73"/>
        <v>31.111417770385742</v>
      </c>
      <c r="BF148">
        <f t="shared" si="74"/>
        <v>4.54011747416126</v>
      </c>
      <c r="BG148">
        <f t="shared" si="75"/>
        <v>1.9586798939225509E-2</v>
      </c>
      <c r="BH148">
        <f t="shared" si="76"/>
        <v>3.5519839689351502</v>
      </c>
      <c r="BI148">
        <f t="shared" si="77"/>
        <v>0.98813350522610977</v>
      </c>
      <c r="BJ148">
        <f t="shared" si="78"/>
        <v>1.2253897964998669E-2</v>
      </c>
      <c r="BK148">
        <f t="shared" si="79"/>
        <v>48.782688323971357</v>
      </c>
      <c r="BL148">
        <f t="shared" si="80"/>
        <v>1.1679805815601534</v>
      </c>
      <c r="BM148">
        <f t="shared" si="81"/>
        <v>77.393358697811564</v>
      </c>
      <c r="BN148">
        <f t="shared" si="82"/>
        <v>420.54940321049605</v>
      </c>
      <c r="BO148">
        <f t="shared" si="83"/>
        <v>-1.7621385087603404E-3</v>
      </c>
    </row>
    <row r="149" spans="1:67" x14ac:dyDescent="0.25">
      <c r="A149" s="1">
        <v>138</v>
      </c>
      <c r="B149" s="1" t="s">
        <v>223</v>
      </c>
      <c r="C149" s="1" t="s">
        <v>81</v>
      </c>
      <c r="D149" s="1" t="s">
        <v>10</v>
      </c>
      <c r="E149" s="1" t="s">
        <v>10</v>
      </c>
      <c r="F149" s="1" t="s">
        <v>82</v>
      </c>
      <c r="G149" s="1" t="s">
        <v>83</v>
      </c>
      <c r="H149" s="1" t="s">
        <v>84</v>
      </c>
      <c r="I149" s="1">
        <v>1552.4999958761036</v>
      </c>
      <c r="J149" s="1">
        <v>0</v>
      </c>
      <c r="K149">
        <f t="shared" si="56"/>
        <v>-0.98833432792589981</v>
      </c>
      <c r="L149">
        <f t="shared" si="57"/>
        <v>1.9054359738743306E-2</v>
      </c>
      <c r="M149">
        <f t="shared" si="58"/>
        <v>495.95771781141241</v>
      </c>
      <c r="N149">
        <f t="shared" si="59"/>
        <v>0.19731121525860201</v>
      </c>
      <c r="O149">
        <f t="shared" si="60"/>
        <v>0.99424288642047376</v>
      </c>
      <c r="P149">
        <f t="shared" si="61"/>
        <v>31.132213592529297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31.092809677124023</v>
      </c>
      <c r="V149" s="1">
        <v>31.132213592529297</v>
      </c>
      <c r="W149" s="1">
        <v>31.014362335205078</v>
      </c>
      <c r="X149" s="1">
        <v>419.03662109375</v>
      </c>
      <c r="Y149" s="1">
        <v>420.12277221679688</v>
      </c>
      <c r="Z149" s="1">
        <v>35.490566253662109</v>
      </c>
      <c r="AA149" s="1">
        <v>35.718803405761719</v>
      </c>
      <c r="AB149" s="1">
        <v>77.802108764648438</v>
      </c>
      <c r="AC149" s="1">
        <v>78.302452087402344</v>
      </c>
      <c r="AD149" s="1">
        <v>500.17315673828125</v>
      </c>
      <c r="AE149" s="1">
        <v>9.9009394645690918E-2</v>
      </c>
      <c r="AF149" s="1">
        <v>9.8211824893951416E-2</v>
      </c>
      <c r="AG149" s="1">
        <v>99.422599792480469</v>
      </c>
      <c r="AH149" s="1">
        <v>2.0770182609558105</v>
      </c>
      <c r="AI149" s="1">
        <v>0.15248677134513855</v>
      </c>
      <c r="AJ149" s="1">
        <v>1.8328182399272919E-2</v>
      </c>
      <c r="AK149" s="1">
        <v>1.4182769227772951E-3</v>
      </c>
      <c r="AL149" s="1">
        <v>3.4546583890914917E-2</v>
      </c>
      <c r="AM149" s="1">
        <v>1.9171938765794039E-3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85</v>
      </c>
      <c r="AV149">
        <f t="shared" si="64"/>
        <v>0.8336219278971353</v>
      </c>
      <c r="AW149">
        <f t="shared" si="65"/>
        <v>1.9731121525860202E-4</v>
      </c>
      <c r="AX149">
        <f t="shared" si="66"/>
        <v>304.28221359252927</v>
      </c>
      <c r="AY149">
        <f t="shared" si="67"/>
        <v>304.242809677124</v>
      </c>
      <c r="AZ149">
        <f t="shared" si="68"/>
        <v>1.5841502789225359E-2</v>
      </c>
      <c r="BA149">
        <f t="shared" si="69"/>
        <v>-0.1033185161257662</v>
      </c>
      <c r="BB149">
        <f t="shared" si="70"/>
        <v>4.5454991824978093</v>
      </c>
      <c r="BC149">
        <f t="shared" si="71"/>
        <v>45.718973271523673</v>
      </c>
      <c r="BD149">
        <f t="shared" si="72"/>
        <v>10.000169865761954</v>
      </c>
      <c r="BE149">
        <f t="shared" si="73"/>
        <v>31.11251163482666</v>
      </c>
      <c r="BF149">
        <f t="shared" si="74"/>
        <v>4.5404004147640036</v>
      </c>
      <c r="BG149">
        <f t="shared" si="75"/>
        <v>1.8927370680428268E-2</v>
      </c>
      <c r="BH149">
        <f t="shared" si="76"/>
        <v>3.5512562960773355</v>
      </c>
      <c r="BI149">
        <f t="shared" si="77"/>
        <v>0.98914411868666807</v>
      </c>
      <c r="BJ149">
        <f t="shared" si="78"/>
        <v>1.1840950679188951E-2</v>
      </c>
      <c r="BK149">
        <f t="shared" si="79"/>
        <v>49.309405691956016</v>
      </c>
      <c r="BL149">
        <f t="shared" si="80"/>
        <v>1.1805066295132469</v>
      </c>
      <c r="BM149">
        <f t="shared" si="81"/>
        <v>77.350378834093988</v>
      </c>
      <c r="BN149">
        <f t="shared" si="82"/>
        <v>420.59257902208509</v>
      </c>
      <c r="BO149">
        <f t="shared" si="83"/>
        <v>-1.8176268078137865E-3</v>
      </c>
    </row>
    <row r="150" spans="1:67" x14ac:dyDescent="0.25">
      <c r="A150" s="1">
        <v>139</v>
      </c>
      <c r="B150" s="1" t="s">
        <v>224</v>
      </c>
      <c r="C150" s="1" t="s">
        <v>81</v>
      </c>
      <c r="D150" s="1" t="s">
        <v>10</v>
      </c>
      <c r="E150" s="1" t="s">
        <v>10</v>
      </c>
      <c r="F150" s="1" t="s">
        <v>82</v>
      </c>
      <c r="G150" s="1" t="s">
        <v>83</v>
      </c>
      <c r="H150" s="1" t="s">
        <v>84</v>
      </c>
      <c r="I150" s="1">
        <v>1557.4999957643449</v>
      </c>
      <c r="J150" s="1">
        <v>0</v>
      </c>
      <c r="K150">
        <f t="shared" si="56"/>
        <v>-0.93995167938752822</v>
      </c>
      <c r="L150">
        <f t="shared" si="57"/>
        <v>1.9103602854823827E-2</v>
      </c>
      <c r="M150">
        <f t="shared" si="58"/>
        <v>491.72964994497698</v>
      </c>
      <c r="N150">
        <f t="shared" si="59"/>
        <v>0.19804612055616597</v>
      </c>
      <c r="O150">
        <f t="shared" si="60"/>
        <v>0.99537341393364098</v>
      </c>
      <c r="P150">
        <f t="shared" si="61"/>
        <v>31.136201858520508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31.091669082641602</v>
      </c>
      <c r="V150" s="1">
        <v>31.136201858520508</v>
      </c>
      <c r="W150" s="1">
        <v>31.018283843994141</v>
      </c>
      <c r="X150" s="1">
        <v>419.13009643554688</v>
      </c>
      <c r="Y150" s="1">
        <v>420.15802001953125</v>
      </c>
      <c r="Z150" s="1">
        <v>35.489120483398438</v>
      </c>
      <c r="AA150" s="1">
        <v>35.718250274658203</v>
      </c>
      <c r="AB150" s="1">
        <v>77.803070068359375</v>
      </c>
      <c r="AC150" s="1">
        <v>78.305389404296875</v>
      </c>
      <c r="AD150" s="1">
        <v>500.08056640625</v>
      </c>
      <c r="AE150" s="1">
        <v>0.15569211542606354</v>
      </c>
      <c r="AF150" s="1">
        <v>2.274349145591259E-2</v>
      </c>
      <c r="AG150" s="1">
        <v>99.421401977539063</v>
      </c>
      <c r="AH150" s="1">
        <v>2.0770182609558105</v>
      </c>
      <c r="AI150" s="1">
        <v>0.15248677134513855</v>
      </c>
      <c r="AJ150" s="1">
        <v>1.8328182399272919E-2</v>
      </c>
      <c r="AK150" s="1">
        <v>1.4182769227772951E-3</v>
      </c>
      <c r="AL150" s="1">
        <v>3.4546583890914917E-2</v>
      </c>
      <c r="AM150" s="1">
        <v>1.9171938765794039E-3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85</v>
      </c>
      <c r="AV150">
        <f t="shared" si="64"/>
        <v>0.8334676106770833</v>
      </c>
      <c r="AW150">
        <f t="shared" si="65"/>
        <v>1.9804612055616597E-4</v>
      </c>
      <c r="AX150">
        <f t="shared" si="66"/>
        <v>304.28620185852049</v>
      </c>
      <c r="AY150">
        <f t="shared" si="67"/>
        <v>304.24166908264158</v>
      </c>
      <c r="AZ150">
        <f t="shared" si="68"/>
        <v>2.4910737911371772E-2</v>
      </c>
      <c r="BA150">
        <f t="shared" si="69"/>
        <v>-0.10428306903809149</v>
      </c>
      <c r="BB150">
        <f t="shared" si="70"/>
        <v>4.546531932424779</v>
      </c>
      <c r="BC150">
        <f t="shared" si="71"/>
        <v>45.729911688953209</v>
      </c>
      <c r="BD150">
        <f t="shared" si="72"/>
        <v>10.011661414295006</v>
      </c>
      <c r="BE150">
        <f t="shared" si="73"/>
        <v>31.113935470581055</v>
      </c>
      <c r="BF150">
        <f t="shared" si="74"/>
        <v>4.5407687292429255</v>
      </c>
      <c r="BG150">
        <f t="shared" si="75"/>
        <v>1.8975958778754021E-2</v>
      </c>
      <c r="BH150">
        <f t="shared" si="76"/>
        <v>3.5511585184911381</v>
      </c>
      <c r="BI150">
        <f t="shared" si="77"/>
        <v>0.98961021075178746</v>
      </c>
      <c r="BJ150">
        <f t="shared" si="78"/>
        <v>1.1871376585427126E-2</v>
      </c>
      <c r="BK150">
        <f t="shared" si="79"/>
        <v>48.888451191454131</v>
      </c>
      <c r="BL150">
        <f t="shared" si="80"/>
        <v>1.1703445525617211</v>
      </c>
      <c r="BM150">
        <f t="shared" si="81"/>
        <v>77.330043022944366</v>
      </c>
      <c r="BN150">
        <f t="shared" si="82"/>
        <v>420.60482803089019</v>
      </c>
      <c r="BO150">
        <f t="shared" si="83"/>
        <v>-1.72814240261617E-3</v>
      </c>
    </row>
    <row r="151" spans="1:67" x14ac:dyDescent="0.25">
      <c r="A151" s="1">
        <v>140</v>
      </c>
      <c r="B151" s="1" t="s">
        <v>225</v>
      </c>
      <c r="C151" s="1" t="s">
        <v>81</v>
      </c>
      <c r="D151" s="1" t="s">
        <v>10</v>
      </c>
      <c r="E151" s="1" t="s">
        <v>10</v>
      </c>
      <c r="F151" s="1" t="s">
        <v>82</v>
      </c>
      <c r="G151" s="1" t="s">
        <v>83</v>
      </c>
      <c r="H151" s="1" t="s">
        <v>84</v>
      </c>
      <c r="I151" s="1">
        <v>1562.4999956525862</v>
      </c>
      <c r="J151" s="1">
        <v>0</v>
      </c>
      <c r="K151">
        <f t="shared" si="56"/>
        <v>-1.0339887134538841</v>
      </c>
      <c r="L151">
        <f t="shared" si="57"/>
        <v>1.8930305218660726E-2</v>
      </c>
      <c r="M151">
        <f t="shared" si="58"/>
        <v>500.31798886275391</v>
      </c>
      <c r="N151">
        <f t="shared" si="59"/>
        <v>0.19617059643700355</v>
      </c>
      <c r="O151">
        <f t="shared" si="60"/>
        <v>0.99493102381112664</v>
      </c>
      <c r="P151">
        <f t="shared" si="61"/>
        <v>31.131990432739258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31.090068817138672</v>
      </c>
      <c r="V151" s="1">
        <v>31.131990432739258</v>
      </c>
      <c r="W151" s="1">
        <v>31.017976760864258</v>
      </c>
      <c r="X151" s="1">
        <v>418.95831298828125</v>
      </c>
      <c r="Y151" s="1">
        <v>420.09991455078125</v>
      </c>
      <c r="Z151" s="1">
        <v>35.484470367431641</v>
      </c>
      <c r="AA151" s="1">
        <v>35.711410522460938</v>
      </c>
      <c r="AB151" s="1">
        <v>77.8006591796875</v>
      </c>
      <c r="AC151" s="1">
        <v>78.298225402832031</v>
      </c>
      <c r="AD151" s="1">
        <v>500.12762451171875</v>
      </c>
      <c r="AE151" s="1">
        <v>0.14510801434516907</v>
      </c>
      <c r="AF151" s="1">
        <v>0.14059314131736755</v>
      </c>
      <c r="AG151" s="1">
        <v>99.422294616699219</v>
      </c>
      <c r="AH151" s="1">
        <v>2.0770182609558105</v>
      </c>
      <c r="AI151" s="1">
        <v>0.15248677134513855</v>
      </c>
      <c r="AJ151" s="1">
        <v>1.8328182399272919E-2</v>
      </c>
      <c r="AK151" s="1">
        <v>1.4182769227772951E-3</v>
      </c>
      <c r="AL151" s="1">
        <v>3.4546583890914917E-2</v>
      </c>
      <c r="AM151" s="1">
        <v>1.9171938765794039E-3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85</v>
      </c>
      <c r="AV151">
        <f t="shared" si="64"/>
        <v>0.83354604085286454</v>
      </c>
      <c r="AW151">
        <f t="shared" si="65"/>
        <v>1.9617059643700356E-4</v>
      </c>
      <c r="AX151">
        <f t="shared" si="66"/>
        <v>304.28199043273924</v>
      </c>
      <c r="AY151">
        <f t="shared" si="67"/>
        <v>304.24006881713865</v>
      </c>
      <c r="AZ151">
        <f t="shared" si="68"/>
        <v>2.3217281776280352E-2</v>
      </c>
      <c r="BA151">
        <f t="shared" si="69"/>
        <v>-0.1030127244646519</v>
      </c>
      <c r="BB151">
        <f t="shared" si="70"/>
        <v>4.5454414019531306</v>
      </c>
      <c r="BC151">
        <f t="shared" si="71"/>
        <v>45.718532442618425</v>
      </c>
      <c r="BD151">
        <f t="shared" si="72"/>
        <v>10.007121920157488</v>
      </c>
      <c r="BE151">
        <f t="shared" si="73"/>
        <v>31.111029624938965</v>
      </c>
      <c r="BF151">
        <f t="shared" si="74"/>
        <v>4.5400170795743238</v>
      </c>
      <c r="BG151">
        <f t="shared" si="75"/>
        <v>1.88049588781663E-2</v>
      </c>
      <c r="BH151">
        <f t="shared" si="76"/>
        <v>3.550510378142004</v>
      </c>
      <c r="BI151">
        <f t="shared" si="77"/>
        <v>0.98950670143231978</v>
      </c>
      <c r="BJ151">
        <f t="shared" si="78"/>
        <v>1.1764296974292618E-2</v>
      </c>
      <c r="BK151">
        <f t="shared" si="79"/>
        <v>49.742762490747154</v>
      </c>
      <c r="BL151">
        <f t="shared" si="80"/>
        <v>1.1909499895941444</v>
      </c>
      <c r="BM151">
        <f t="shared" si="81"/>
        <v>77.333523463125786</v>
      </c>
      <c r="BN151">
        <f t="shared" si="82"/>
        <v>420.59142326442804</v>
      </c>
      <c r="BO151">
        <f t="shared" si="83"/>
        <v>-1.9011797675726892E-3</v>
      </c>
    </row>
    <row r="152" spans="1:67" x14ac:dyDescent="0.25">
      <c r="A152" s="1">
        <v>141</v>
      </c>
      <c r="B152" s="1" t="s">
        <v>226</v>
      </c>
      <c r="C152" s="1" t="s">
        <v>81</v>
      </c>
      <c r="D152" s="1" t="s">
        <v>10</v>
      </c>
      <c r="E152" s="1" t="s">
        <v>10</v>
      </c>
      <c r="F152" s="1" t="s">
        <v>82</v>
      </c>
      <c r="G152" s="1" t="s">
        <v>83</v>
      </c>
      <c r="H152" s="1" t="s">
        <v>84</v>
      </c>
      <c r="I152" s="1">
        <v>1567.9999955296516</v>
      </c>
      <c r="J152" s="1">
        <v>0</v>
      </c>
      <c r="K152">
        <f t="shared" si="56"/>
        <v>-0.97836994710058378</v>
      </c>
      <c r="L152">
        <f t="shared" si="57"/>
        <v>1.8660460201434009E-2</v>
      </c>
      <c r="M152">
        <f t="shared" si="58"/>
        <v>496.76810578787263</v>
      </c>
      <c r="N152">
        <f t="shared" si="59"/>
        <v>0.19357224283725535</v>
      </c>
      <c r="O152">
        <f t="shared" si="60"/>
        <v>0.99584622582051496</v>
      </c>
      <c r="P152">
        <f t="shared" si="61"/>
        <v>31.133934020996094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31.088539123535156</v>
      </c>
      <c r="V152" s="1">
        <v>31.133934020996094</v>
      </c>
      <c r="W152" s="1">
        <v>31.017900466918945</v>
      </c>
      <c r="X152" s="1">
        <v>418.9832763671875</v>
      </c>
      <c r="Y152" s="1">
        <v>420.05926513671875</v>
      </c>
      <c r="Z152" s="1">
        <v>35.483684539794922</v>
      </c>
      <c r="AA152" s="1">
        <v>35.707576751708984</v>
      </c>
      <c r="AB152" s="1">
        <v>77.805046081542969</v>
      </c>
      <c r="AC152" s="1">
        <v>78.295974731445313</v>
      </c>
      <c r="AD152" s="1">
        <v>500.2235107421875</v>
      </c>
      <c r="AE152" s="1">
        <v>0.2766096293926239</v>
      </c>
      <c r="AF152" s="1">
        <v>1.8607750535011292E-2</v>
      </c>
      <c r="AG152" s="1">
        <v>99.421432495117188</v>
      </c>
      <c r="AH152" s="1">
        <v>2.0770182609558105</v>
      </c>
      <c r="AI152" s="1">
        <v>0.15248677134513855</v>
      </c>
      <c r="AJ152" s="1">
        <v>1.8328182399272919E-2</v>
      </c>
      <c r="AK152" s="1">
        <v>1.4182769227772951E-3</v>
      </c>
      <c r="AL152" s="1">
        <v>3.4546583890914917E-2</v>
      </c>
      <c r="AM152" s="1">
        <v>1.9171938765794039E-3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85</v>
      </c>
      <c r="AV152">
        <f t="shared" si="64"/>
        <v>0.83370585123697916</v>
      </c>
      <c r="AW152">
        <f t="shared" si="65"/>
        <v>1.9357224283725536E-4</v>
      </c>
      <c r="AX152">
        <f t="shared" si="66"/>
        <v>304.28393402099607</v>
      </c>
      <c r="AY152">
        <f t="shared" si="67"/>
        <v>304.23853912353513</v>
      </c>
      <c r="AZ152">
        <f t="shared" si="68"/>
        <v>4.4257539713586702E-2</v>
      </c>
      <c r="BA152">
        <f t="shared" si="69"/>
        <v>-0.10195863544763265</v>
      </c>
      <c r="BB152">
        <f t="shared" si="70"/>
        <v>4.5459446574047657</v>
      </c>
      <c r="BC152">
        <f t="shared" si="71"/>
        <v>45.723990726325816</v>
      </c>
      <c r="BD152">
        <f t="shared" si="72"/>
        <v>10.016413974616832</v>
      </c>
      <c r="BE152">
        <f t="shared" si="73"/>
        <v>31.111236572265625</v>
      </c>
      <c r="BF152">
        <f t="shared" si="74"/>
        <v>4.5400706066687411</v>
      </c>
      <c r="BG152">
        <f t="shared" si="75"/>
        <v>1.85386504322392E-2</v>
      </c>
      <c r="BH152">
        <f t="shared" si="76"/>
        <v>3.5500984315842508</v>
      </c>
      <c r="BI152">
        <f t="shared" si="77"/>
        <v>0.98997217508449031</v>
      </c>
      <c r="BJ152">
        <f t="shared" si="78"/>
        <v>1.1597539140294285E-2</v>
      </c>
      <c r="BK152">
        <f t="shared" si="79"/>
        <v>49.389396695316208</v>
      </c>
      <c r="BL152">
        <f t="shared" si="80"/>
        <v>1.1826143285428714</v>
      </c>
      <c r="BM152">
        <f t="shared" si="81"/>
        <v>77.313024396543256</v>
      </c>
      <c r="BN152">
        <f t="shared" si="82"/>
        <v>420.52433535258581</v>
      </c>
      <c r="BO152">
        <f t="shared" si="83"/>
        <v>-1.7987244311464567E-3</v>
      </c>
    </row>
    <row r="153" spans="1:67" x14ac:dyDescent="0.25">
      <c r="A153" s="1">
        <v>142</v>
      </c>
      <c r="B153" s="1" t="s">
        <v>227</v>
      </c>
      <c r="C153" s="1" t="s">
        <v>81</v>
      </c>
      <c r="D153" s="1" t="s">
        <v>10</v>
      </c>
      <c r="E153" s="1" t="s">
        <v>10</v>
      </c>
      <c r="F153" s="1" t="s">
        <v>82</v>
      </c>
      <c r="G153" s="1" t="s">
        <v>83</v>
      </c>
      <c r="H153" s="1" t="s">
        <v>84</v>
      </c>
      <c r="I153" s="1">
        <v>1572.9999954178929</v>
      </c>
      <c r="J153" s="1">
        <v>0</v>
      </c>
      <c r="K153">
        <f t="shared" si="56"/>
        <v>-0.96616777409928489</v>
      </c>
      <c r="L153">
        <f t="shared" si="57"/>
        <v>1.8661632023432798E-2</v>
      </c>
      <c r="M153">
        <f t="shared" si="58"/>
        <v>495.73872340875181</v>
      </c>
      <c r="N153">
        <f t="shared" si="59"/>
        <v>0.19354305665662488</v>
      </c>
      <c r="O153">
        <f t="shared" si="60"/>
        <v>0.99564874440801532</v>
      </c>
      <c r="P153">
        <f t="shared" si="61"/>
        <v>31.133829116821289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31.088930130004883</v>
      </c>
      <c r="V153" s="1">
        <v>31.133829116821289</v>
      </c>
      <c r="W153" s="1">
        <v>31.016189575195313</v>
      </c>
      <c r="X153" s="1">
        <v>419.01602172851563</v>
      </c>
      <c r="Y153" s="1">
        <v>420.0771484375</v>
      </c>
      <c r="Z153" s="1">
        <v>35.484947204589844</v>
      </c>
      <c r="AA153" s="1">
        <v>35.708755493164063</v>
      </c>
      <c r="AB153" s="1">
        <v>77.807243347167969</v>
      </c>
      <c r="AC153" s="1">
        <v>78.297981262207031</v>
      </c>
      <c r="AD153" s="1">
        <v>500.33502197265625</v>
      </c>
      <c r="AE153" s="1">
        <v>0.21917672455310822</v>
      </c>
      <c r="AF153" s="1">
        <v>4.3419104069471359E-2</v>
      </c>
      <c r="AG153" s="1">
        <v>99.422920227050781</v>
      </c>
      <c r="AH153" s="1">
        <v>2.0770182609558105</v>
      </c>
      <c r="AI153" s="1">
        <v>0.15248677134513855</v>
      </c>
      <c r="AJ153" s="1">
        <v>1.8328182399272919E-2</v>
      </c>
      <c r="AK153" s="1">
        <v>1.4182769227772951E-3</v>
      </c>
      <c r="AL153" s="1">
        <v>3.4546583890914917E-2</v>
      </c>
      <c r="AM153" s="1">
        <v>1.9171938765794039E-3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85</v>
      </c>
      <c r="AV153">
        <f t="shared" si="64"/>
        <v>0.8338917032877603</v>
      </c>
      <c r="AW153">
        <f t="shared" si="65"/>
        <v>1.9354305665662488E-4</v>
      </c>
      <c r="AX153">
        <f t="shared" si="66"/>
        <v>304.28382911682127</v>
      </c>
      <c r="AY153">
        <f t="shared" si="67"/>
        <v>304.23893013000486</v>
      </c>
      <c r="AZ153">
        <f t="shared" si="68"/>
        <v>3.5068275144660266E-2</v>
      </c>
      <c r="BA153">
        <f t="shared" si="69"/>
        <v>-0.10197988779388785</v>
      </c>
      <c r="BB153">
        <f t="shared" si="70"/>
        <v>4.5459174932121273</v>
      </c>
      <c r="BC153">
        <f t="shared" si="71"/>
        <v>45.72303330892592</v>
      </c>
      <c r="BD153">
        <f t="shared" si="72"/>
        <v>10.014277815761858</v>
      </c>
      <c r="BE153">
        <f t="shared" si="73"/>
        <v>31.111379623413086</v>
      </c>
      <c r="BF153">
        <f t="shared" si="74"/>
        <v>4.5401076072857096</v>
      </c>
      <c r="BG153">
        <f t="shared" si="75"/>
        <v>1.8539807005105897E-2</v>
      </c>
      <c r="BH153">
        <f t="shared" si="76"/>
        <v>3.550268748804112</v>
      </c>
      <c r="BI153">
        <f t="shared" si="77"/>
        <v>0.98983885848159758</v>
      </c>
      <c r="BJ153">
        <f t="shared" si="78"/>
        <v>1.159826335688658E-2</v>
      </c>
      <c r="BK153">
        <f t="shared" si="79"/>
        <v>49.287791550928318</v>
      </c>
      <c r="BL153">
        <f t="shared" si="80"/>
        <v>1.1801135226057384</v>
      </c>
      <c r="BM153">
        <f t="shared" si="81"/>
        <v>77.317394482084524</v>
      </c>
      <c r="BN153">
        <f t="shared" si="82"/>
        <v>420.53641832471982</v>
      </c>
      <c r="BO153">
        <f t="shared" si="83"/>
        <v>-1.7763402090952953E-3</v>
      </c>
    </row>
    <row r="154" spans="1:67" x14ac:dyDescent="0.25">
      <c r="A154" s="1">
        <v>143</v>
      </c>
      <c r="B154" s="1" t="s">
        <v>228</v>
      </c>
      <c r="C154" s="1" t="s">
        <v>81</v>
      </c>
      <c r="D154" s="1" t="s">
        <v>10</v>
      </c>
      <c r="E154" s="1" t="s">
        <v>10</v>
      </c>
      <c r="F154" s="1" t="s">
        <v>82</v>
      </c>
      <c r="G154" s="1" t="s">
        <v>83</v>
      </c>
      <c r="H154" s="1" t="s">
        <v>84</v>
      </c>
      <c r="I154" s="1">
        <v>1577.9999953061342</v>
      </c>
      <c r="J154" s="1">
        <v>0</v>
      </c>
      <c r="K154">
        <f t="shared" si="56"/>
        <v>-1.0082127345914382</v>
      </c>
      <c r="L154">
        <f t="shared" si="57"/>
        <v>1.9280317406521211E-2</v>
      </c>
      <c r="M154">
        <f t="shared" si="58"/>
        <v>496.54632916110461</v>
      </c>
      <c r="N154">
        <f t="shared" si="59"/>
        <v>0.20005599695018922</v>
      </c>
      <c r="O154">
        <f t="shared" si="60"/>
        <v>0.99634324458370216</v>
      </c>
      <c r="P154">
        <f t="shared" si="61"/>
        <v>31.135272979736328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31.089101791381836</v>
      </c>
      <c r="V154" s="1">
        <v>31.135272979736328</v>
      </c>
      <c r="W154" s="1">
        <v>31.017227172851563</v>
      </c>
      <c r="X154" s="1">
        <v>418.93670654296875</v>
      </c>
      <c r="Y154" s="1">
        <v>420.0450439453125</v>
      </c>
      <c r="Z154" s="1">
        <v>35.474212646484375</v>
      </c>
      <c r="AA154" s="1">
        <v>35.70556640625</v>
      </c>
      <c r="AB154" s="1">
        <v>77.782867431640625</v>
      </c>
      <c r="AC154" s="1">
        <v>78.290145874023438</v>
      </c>
      <c r="AD154" s="1">
        <v>500.30624389648438</v>
      </c>
      <c r="AE154" s="1">
        <v>0.10656357556581497</v>
      </c>
      <c r="AF154" s="1">
        <v>0.16850484907627106</v>
      </c>
      <c r="AG154" s="1">
        <v>99.422821044921875</v>
      </c>
      <c r="AH154" s="1">
        <v>2.0770182609558105</v>
      </c>
      <c r="AI154" s="1">
        <v>0.15248677134513855</v>
      </c>
      <c r="AJ154" s="1">
        <v>1.8328182399272919E-2</v>
      </c>
      <c r="AK154" s="1">
        <v>1.4182769227772951E-3</v>
      </c>
      <c r="AL154" s="1">
        <v>3.4546583890914917E-2</v>
      </c>
      <c r="AM154" s="1">
        <v>1.9171938765794039E-3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85</v>
      </c>
      <c r="AV154">
        <f t="shared" si="64"/>
        <v>0.83384373982747384</v>
      </c>
      <c r="AW154">
        <f t="shared" si="65"/>
        <v>2.0005599695018921E-4</v>
      </c>
      <c r="AX154">
        <f t="shared" si="66"/>
        <v>304.28527297973631</v>
      </c>
      <c r="AY154">
        <f t="shared" si="67"/>
        <v>304.23910179138181</v>
      </c>
      <c r="AZ154">
        <f t="shared" si="68"/>
        <v>1.7050171709429351E-2</v>
      </c>
      <c r="BA154">
        <f t="shared" si="69"/>
        <v>-0.10559525495137079</v>
      </c>
      <c r="BB154">
        <f t="shared" si="70"/>
        <v>4.5462913836998702</v>
      </c>
      <c r="BC154">
        <f t="shared" si="71"/>
        <v>45.726839531597427</v>
      </c>
      <c r="BD154">
        <f t="shared" si="72"/>
        <v>10.021273125347427</v>
      </c>
      <c r="BE154">
        <f t="shared" si="73"/>
        <v>31.112187385559082</v>
      </c>
      <c r="BF154">
        <f t="shared" si="74"/>
        <v>4.5403165423648844</v>
      </c>
      <c r="BG154">
        <f t="shared" si="75"/>
        <v>1.9150308945058474E-2</v>
      </c>
      <c r="BH154">
        <f t="shared" si="76"/>
        <v>3.549948139116168</v>
      </c>
      <c r="BI154">
        <f t="shared" si="77"/>
        <v>0.99036840324871633</v>
      </c>
      <c r="BJ154">
        <f t="shared" si="78"/>
        <v>1.1980556032944475E-2</v>
      </c>
      <c r="BK154">
        <f t="shared" si="79"/>
        <v>49.368036824697377</v>
      </c>
      <c r="BL154">
        <f t="shared" si="80"/>
        <v>1.1821263845830594</v>
      </c>
      <c r="BM154">
        <f t="shared" si="81"/>
        <v>77.308343036882519</v>
      </c>
      <c r="BN154">
        <f t="shared" si="82"/>
        <v>420.52429999309476</v>
      </c>
      <c r="BO154">
        <f t="shared" si="83"/>
        <v>-1.8534780496924474E-3</v>
      </c>
    </row>
    <row r="155" spans="1:67" x14ac:dyDescent="0.25">
      <c r="A155" s="1">
        <v>144</v>
      </c>
      <c r="B155" s="1" t="s">
        <v>229</v>
      </c>
      <c r="C155" s="1" t="s">
        <v>81</v>
      </c>
      <c r="D155" s="1" t="s">
        <v>10</v>
      </c>
      <c r="E155" s="1" t="s">
        <v>10</v>
      </c>
      <c r="F155" s="1" t="s">
        <v>82</v>
      </c>
      <c r="G155" s="1" t="s">
        <v>83</v>
      </c>
      <c r="H155" s="1" t="s">
        <v>84</v>
      </c>
      <c r="I155" s="1">
        <v>1583.4999951831996</v>
      </c>
      <c r="J155" s="1">
        <v>0</v>
      </c>
      <c r="K155">
        <f t="shared" si="56"/>
        <v>-1.0232228620787263</v>
      </c>
      <c r="L155">
        <f t="shared" si="57"/>
        <v>1.8387423281237034E-2</v>
      </c>
      <c r="M155">
        <f t="shared" si="58"/>
        <v>501.95046488313301</v>
      </c>
      <c r="N155">
        <f t="shared" si="59"/>
        <v>0.19086722118128518</v>
      </c>
      <c r="O155">
        <f t="shared" si="60"/>
        <v>0.99643560045677937</v>
      </c>
      <c r="P155">
        <f t="shared" si="61"/>
        <v>31.135066986083984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31.090265274047852</v>
      </c>
      <c r="V155" s="1">
        <v>31.135066986083984</v>
      </c>
      <c r="W155" s="1">
        <v>31.017988204956055</v>
      </c>
      <c r="X155" s="1">
        <v>418.98846435546875</v>
      </c>
      <c r="Y155" s="1">
        <v>420.11965942382813</v>
      </c>
      <c r="Z155" s="1">
        <v>35.483139038085938</v>
      </c>
      <c r="AA155" s="1">
        <v>35.703914642333984</v>
      </c>
      <c r="AB155" s="1">
        <v>77.797683715820313</v>
      </c>
      <c r="AC155" s="1">
        <v>78.281745910644531</v>
      </c>
      <c r="AD155" s="1">
        <v>500.19796752929688</v>
      </c>
      <c r="AE155" s="1">
        <v>0.20179824531078339</v>
      </c>
      <c r="AF155" s="1">
        <v>1.7574790865182877E-2</v>
      </c>
      <c r="AG155" s="1">
        <v>99.42333984375</v>
      </c>
      <c r="AH155" s="1">
        <v>2.0770182609558105</v>
      </c>
      <c r="AI155" s="1">
        <v>0.15248677134513855</v>
      </c>
      <c r="AJ155" s="1">
        <v>1.8328182399272919E-2</v>
      </c>
      <c r="AK155" s="1">
        <v>1.4182769227772951E-3</v>
      </c>
      <c r="AL155" s="1">
        <v>3.4546583890914917E-2</v>
      </c>
      <c r="AM155" s="1">
        <v>1.9171938765794039E-3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85</v>
      </c>
      <c r="AV155">
        <f t="shared" si="64"/>
        <v>0.83366327921549477</v>
      </c>
      <c r="AW155">
        <f t="shared" si="65"/>
        <v>1.9086722118128517E-4</v>
      </c>
      <c r="AX155">
        <f t="shared" si="66"/>
        <v>304.28506698608396</v>
      </c>
      <c r="AY155">
        <f t="shared" si="67"/>
        <v>304.24026527404783</v>
      </c>
      <c r="AZ155">
        <f t="shared" si="68"/>
        <v>3.2287718528038578E-2</v>
      </c>
      <c r="BA155">
        <f t="shared" si="69"/>
        <v>-0.10066739091210776</v>
      </c>
      <c r="BB155">
        <f t="shared" si="70"/>
        <v>4.5462380396937929</v>
      </c>
      <c r="BC155">
        <f t="shared" si="71"/>
        <v>45.726064391303801</v>
      </c>
      <c r="BD155">
        <f t="shared" si="72"/>
        <v>10.022149748969817</v>
      </c>
      <c r="BE155">
        <f t="shared" si="73"/>
        <v>31.112666130065918</v>
      </c>
      <c r="BF155">
        <f t="shared" si="74"/>
        <v>4.5404403779700138</v>
      </c>
      <c r="BG155">
        <f t="shared" si="75"/>
        <v>1.8269140739052055E-2</v>
      </c>
      <c r="BH155">
        <f t="shared" si="76"/>
        <v>3.5498024392370136</v>
      </c>
      <c r="BI155">
        <f t="shared" si="77"/>
        <v>0.99063793873300021</v>
      </c>
      <c r="BJ155">
        <f t="shared" si="78"/>
        <v>1.1428781320788126E-2</v>
      </c>
      <c r="BK155">
        <f t="shared" si="79"/>
        <v>49.905591654804034</v>
      </c>
      <c r="BL155">
        <f t="shared" si="80"/>
        <v>1.1947797576803034</v>
      </c>
      <c r="BM155">
        <f t="shared" si="81"/>
        <v>77.29891298351977</v>
      </c>
      <c r="BN155">
        <f t="shared" si="82"/>
        <v>420.60605056733914</v>
      </c>
      <c r="BO155">
        <f t="shared" si="83"/>
        <v>-1.8804773462456059E-3</v>
      </c>
    </row>
    <row r="156" spans="1:67" x14ac:dyDescent="0.25">
      <c r="A156" s="1">
        <v>145</v>
      </c>
      <c r="B156" s="1" t="s">
        <v>230</v>
      </c>
      <c r="C156" s="1" t="s">
        <v>81</v>
      </c>
      <c r="D156" s="1" t="s">
        <v>10</v>
      </c>
      <c r="E156" s="1" t="s">
        <v>10</v>
      </c>
      <c r="F156" s="1" t="s">
        <v>82</v>
      </c>
      <c r="G156" s="1" t="s">
        <v>83</v>
      </c>
      <c r="H156" s="1" t="s">
        <v>84</v>
      </c>
      <c r="I156" s="1">
        <v>1588.4999950714409</v>
      </c>
      <c r="J156" s="1">
        <v>0</v>
      </c>
      <c r="K156">
        <f t="shared" si="56"/>
        <v>-0.94582400596835137</v>
      </c>
      <c r="L156">
        <f t="shared" si="57"/>
        <v>1.8397604731055148E-2</v>
      </c>
      <c r="M156">
        <f t="shared" si="58"/>
        <v>495.16976930843231</v>
      </c>
      <c r="N156">
        <f t="shared" si="59"/>
        <v>0.1910193281503047</v>
      </c>
      <c r="O156">
        <f t="shared" si="60"/>
        <v>0.99667105532236278</v>
      </c>
      <c r="P156">
        <f t="shared" si="61"/>
        <v>31.133642196655273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31.089736938476563</v>
      </c>
      <c r="V156" s="1">
        <v>31.133642196655273</v>
      </c>
      <c r="W156" s="1">
        <v>31.0084228515625</v>
      </c>
      <c r="X156" s="1">
        <v>419.06375122070313</v>
      </c>
      <c r="Y156" s="1">
        <v>420.10189819335938</v>
      </c>
      <c r="Z156" s="1">
        <v>35.477439880371094</v>
      </c>
      <c r="AA156" s="1">
        <v>35.6983642578125</v>
      </c>
      <c r="AB156" s="1">
        <v>77.786384582519531</v>
      </c>
      <c r="AC156" s="1">
        <v>78.270774841308594</v>
      </c>
      <c r="AD156" s="1">
        <v>500.26235961914063</v>
      </c>
      <c r="AE156" s="1">
        <v>0.19272367656230927</v>
      </c>
      <c r="AF156" s="1">
        <v>3.4114886075258255E-2</v>
      </c>
      <c r="AG156" s="1">
        <v>99.421867370605469</v>
      </c>
      <c r="AH156" s="1">
        <v>2.0770182609558105</v>
      </c>
      <c r="AI156" s="1">
        <v>0.15248677134513855</v>
      </c>
      <c r="AJ156" s="1">
        <v>1.8328182399272919E-2</v>
      </c>
      <c r="AK156" s="1">
        <v>1.4182769227772951E-3</v>
      </c>
      <c r="AL156" s="1">
        <v>3.4546583890914917E-2</v>
      </c>
      <c r="AM156" s="1">
        <v>1.9171938765794039E-3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85</v>
      </c>
      <c r="AV156">
        <f t="shared" si="64"/>
        <v>0.83377059936523423</v>
      </c>
      <c r="AW156">
        <f t="shared" si="65"/>
        <v>1.9101932815030471E-4</v>
      </c>
      <c r="AX156">
        <f t="shared" si="66"/>
        <v>304.28364219665525</v>
      </c>
      <c r="AY156">
        <f t="shared" si="67"/>
        <v>304.23973693847654</v>
      </c>
      <c r="AZ156">
        <f t="shared" si="68"/>
        <v>3.0835787560735906E-2</v>
      </c>
      <c r="BA156">
        <f t="shared" si="69"/>
        <v>-0.10063684638394212</v>
      </c>
      <c r="BB156">
        <f t="shared" si="70"/>
        <v>4.5458690919101601</v>
      </c>
      <c r="BC156">
        <f t="shared" si="71"/>
        <v>45.723030678602676</v>
      </c>
      <c r="BD156">
        <f t="shared" si="72"/>
        <v>10.024666420790176</v>
      </c>
      <c r="BE156">
        <f t="shared" si="73"/>
        <v>31.111689567565918</v>
      </c>
      <c r="BF156">
        <f t="shared" si="74"/>
        <v>4.5401877761901517</v>
      </c>
      <c r="BG156">
        <f t="shared" si="75"/>
        <v>1.8279191584008196E-2</v>
      </c>
      <c r="BH156">
        <f t="shared" si="76"/>
        <v>3.5491980365877973</v>
      </c>
      <c r="BI156">
        <f t="shared" si="77"/>
        <v>0.99098973960235437</v>
      </c>
      <c r="BJ156">
        <f t="shared" si="78"/>
        <v>1.1435074735926405E-2</v>
      </c>
      <c r="BK156">
        <f t="shared" si="79"/>
        <v>49.230703130116268</v>
      </c>
      <c r="BL156">
        <f t="shared" si="80"/>
        <v>1.1786896737146415</v>
      </c>
      <c r="BM156">
        <f t="shared" si="81"/>
        <v>77.291888387828791</v>
      </c>
      <c r="BN156">
        <f t="shared" si="82"/>
        <v>420.551497627532</v>
      </c>
      <c r="BO156">
        <f t="shared" si="83"/>
        <v>-1.7383013475458144E-3</v>
      </c>
    </row>
    <row r="157" spans="1:67" x14ac:dyDescent="0.25">
      <c r="A157" s="1">
        <v>146</v>
      </c>
      <c r="B157" s="1" t="s">
        <v>231</v>
      </c>
      <c r="C157" s="1" t="s">
        <v>81</v>
      </c>
      <c r="D157" s="1" t="s">
        <v>10</v>
      </c>
      <c r="E157" s="1" t="s">
        <v>10</v>
      </c>
      <c r="F157" s="1" t="s">
        <v>82</v>
      </c>
      <c r="G157" s="1" t="s">
        <v>83</v>
      </c>
      <c r="H157" s="1" t="s">
        <v>84</v>
      </c>
      <c r="I157" s="1">
        <v>1593.4999949596822</v>
      </c>
      <c r="J157" s="1">
        <v>0</v>
      </c>
      <c r="K157">
        <f t="shared" si="56"/>
        <v>-1.0527390494004867</v>
      </c>
      <c r="L157">
        <f t="shared" si="57"/>
        <v>1.8251923462726177E-2</v>
      </c>
      <c r="M157">
        <f t="shared" si="58"/>
        <v>505.22927650038588</v>
      </c>
      <c r="N157">
        <f t="shared" si="59"/>
        <v>0.18920151058578158</v>
      </c>
      <c r="O157">
        <f t="shared" si="60"/>
        <v>0.99502105954560482</v>
      </c>
      <c r="P157">
        <f t="shared" si="61"/>
        <v>31.127988815307617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31.084861755371094</v>
      </c>
      <c r="V157" s="1">
        <v>31.127988815307617</v>
      </c>
      <c r="W157" s="1">
        <v>30.999687194824219</v>
      </c>
      <c r="X157" s="1">
        <v>418.98516845703125</v>
      </c>
      <c r="Y157" s="1">
        <v>420.15255737304688</v>
      </c>
      <c r="Z157" s="1">
        <v>35.481418609619141</v>
      </c>
      <c r="AA157" s="1">
        <v>35.700260162353516</v>
      </c>
      <c r="AB157" s="1">
        <v>77.816673278808594</v>
      </c>
      <c r="AC157" s="1">
        <v>78.296630859375</v>
      </c>
      <c r="AD157" s="1">
        <v>500.21661376953125</v>
      </c>
      <c r="AE157" s="1">
        <v>9.0696021914482117E-2</v>
      </c>
      <c r="AF157" s="1">
        <v>4.5487787574529648E-2</v>
      </c>
      <c r="AG157" s="1">
        <v>99.421806335449219</v>
      </c>
      <c r="AH157" s="1">
        <v>2.0770182609558105</v>
      </c>
      <c r="AI157" s="1">
        <v>0.15248677134513855</v>
      </c>
      <c r="AJ157" s="1">
        <v>1.8328182399272919E-2</v>
      </c>
      <c r="AK157" s="1">
        <v>1.4182769227772951E-3</v>
      </c>
      <c r="AL157" s="1">
        <v>3.4546583890914917E-2</v>
      </c>
      <c r="AM157" s="1">
        <v>1.9171938765794039E-3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85</v>
      </c>
      <c r="AV157">
        <f t="shared" si="64"/>
        <v>0.83369435628255195</v>
      </c>
      <c r="AW157">
        <f t="shared" si="65"/>
        <v>1.8920151058578159E-4</v>
      </c>
      <c r="AX157">
        <f t="shared" si="66"/>
        <v>304.27798881530759</v>
      </c>
      <c r="AY157">
        <f t="shared" si="67"/>
        <v>304.23486175537107</v>
      </c>
      <c r="AZ157">
        <f t="shared" si="68"/>
        <v>1.4511363181962889E-2</v>
      </c>
      <c r="BA157">
        <f t="shared" si="69"/>
        <v>-9.9811025406079681E-2</v>
      </c>
      <c r="BB157">
        <f t="shared" si="70"/>
        <v>4.544405411532269</v>
      </c>
      <c r="BC157">
        <f t="shared" si="71"/>
        <v>45.708336823004835</v>
      </c>
      <c r="BD157">
        <f t="shared" si="72"/>
        <v>10.008076660651319</v>
      </c>
      <c r="BE157">
        <f t="shared" si="73"/>
        <v>31.106425285339355</v>
      </c>
      <c r="BF157">
        <f t="shared" si="74"/>
        <v>4.5388263055394669</v>
      </c>
      <c r="BG157">
        <f t="shared" si="75"/>
        <v>1.8135372257612206E-2</v>
      </c>
      <c r="BH157">
        <f t="shared" si="76"/>
        <v>3.5493843519866641</v>
      </c>
      <c r="BI157">
        <f t="shared" si="77"/>
        <v>0.98944195355280273</v>
      </c>
      <c r="BJ157">
        <f t="shared" si="78"/>
        <v>1.1345021750745645E-2</v>
      </c>
      <c r="BK157">
        <f t="shared" si="79"/>
        <v>50.230807283220493</v>
      </c>
      <c r="BL157">
        <f t="shared" si="80"/>
        <v>1.2024900661304334</v>
      </c>
      <c r="BM157">
        <f t="shared" si="81"/>
        <v>77.321175432739324</v>
      </c>
      <c r="BN157">
        <f t="shared" si="82"/>
        <v>420.6529790983945</v>
      </c>
      <c r="BO157">
        <f t="shared" si="83"/>
        <v>-1.935063455346415E-3</v>
      </c>
    </row>
    <row r="158" spans="1:67" x14ac:dyDescent="0.25">
      <c r="A158" s="1">
        <v>147</v>
      </c>
      <c r="B158" s="1" t="s">
        <v>232</v>
      </c>
      <c r="C158" s="1" t="s">
        <v>81</v>
      </c>
      <c r="D158" s="1" t="s">
        <v>10</v>
      </c>
      <c r="E158" s="1" t="s">
        <v>10</v>
      </c>
      <c r="F158" s="1" t="s">
        <v>82</v>
      </c>
      <c r="G158" s="1" t="s">
        <v>83</v>
      </c>
      <c r="H158" s="1" t="s">
        <v>84</v>
      </c>
      <c r="I158" s="1">
        <v>1598.9999948367476</v>
      </c>
      <c r="J158" s="1">
        <v>0</v>
      </c>
      <c r="K158">
        <f t="shared" si="56"/>
        <v>-0.88301768364081157</v>
      </c>
      <c r="L158">
        <f t="shared" si="57"/>
        <v>1.8308982524104535E-2</v>
      </c>
      <c r="M158">
        <f t="shared" si="58"/>
        <v>490.11971442599599</v>
      </c>
      <c r="N158">
        <f t="shared" si="59"/>
        <v>0.1898196014592928</v>
      </c>
      <c r="O158">
        <f t="shared" si="60"/>
        <v>0.99518482160003918</v>
      </c>
      <c r="P158">
        <f t="shared" si="61"/>
        <v>31.126798629760742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31.080226898193359</v>
      </c>
      <c r="V158" s="1">
        <v>31.126798629760742</v>
      </c>
      <c r="W158" s="1">
        <v>31.001253128051758</v>
      </c>
      <c r="X158" s="1">
        <v>419.15524291992188</v>
      </c>
      <c r="Y158" s="1">
        <v>420.119140625</v>
      </c>
      <c r="Z158" s="1">
        <v>35.475856781005859</v>
      </c>
      <c r="AA158" s="1">
        <v>35.695503234863281</v>
      </c>
      <c r="AB158" s="1">
        <v>77.825050354003906</v>
      </c>
      <c r="AC158" s="1">
        <v>78.306900024414063</v>
      </c>
      <c r="AD158" s="1">
        <v>500.01416015625</v>
      </c>
      <c r="AE158" s="1">
        <v>0.21842171251773834</v>
      </c>
      <c r="AF158" s="1">
        <v>1.0337918065488338E-3</v>
      </c>
      <c r="AG158" s="1">
        <v>99.421836853027344</v>
      </c>
      <c r="AH158" s="1">
        <v>2.0770182609558105</v>
      </c>
      <c r="AI158" s="1">
        <v>0.15248677134513855</v>
      </c>
      <c r="AJ158" s="1">
        <v>1.8328182399272919E-2</v>
      </c>
      <c r="AK158" s="1">
        <v>1.4182769227772951E-3</v>
      </c>
      <c r="AL158" s="1">
        <v>3.4546583890914917E-2</v>
      </c>
      <c r="AM158" s="1">
        <v>1.9171938765794039E-3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85</v>
      </c>
      <c r="AV158">
        <f t="shared" si="64"/>
        <v>0.83335693359374985</v>
      </c>
      <c r="AW158">
        <f t="shared" si="65"/>
        <v>1.898196014592928E-4</v>
      </c>
      <c r="AX158">
        <f t="shared" si="66"/>
        <v>304.27679862976072</v>
      </c>
      <c r="AY158">
        <f t="shared" si="67"/>
        <v>304.23022689819334</v>
      </c>
      <c r="AZ158">
        <f t="shared" si="68"/>
        <v>3.494747322170122E-2</v>
      </c>
      <c r="BA158">
        <f t="shared" si="69"/>
        <v>-0.10035928990212928</v>
      </c>
      <c r="BB158">
        <f t="shared" si="70"/>
        <v>4.5440973206033259</v>
      </c>
      <c r="BC158">
        <f t="shared" si="71"/>
        <v>45.705223967253232</v>
      </c>
      <c r="BD158">
        <f t="shared" si="72"/>
        <v>10.009720732389951</v>
      </c>
      <c r="BE158">
        <f t="shared" si="73"/>
        <v>31.103512763977051</v>
      </c>
      <c r="BF158">
        <f t="shared" si="74"/>
        <v>4.5380732099037315</v>
      </c>
      <c r="BG158">
        <f t="shared" si="75"/>
        <v>1.8191703797695698E-2</v>
      </c>
      <c r="BH158">
        <f t="shared" si="76"/>
        <v>3.5489124990032868</v>
      </c>
      <c r="BI158">
        <f t="shared" si="77"/>
        <v>0.98916071090044477</v>
      </c>
      <c r="BJ158">
        <f t="shared" si="78"/>
        <v>1.1380293789537555E-2</v>
      </c>
      <c r="BK158">
        <f t="shared" si="79"/>
        <v>48.728602286113727</v>
      </c>
      <c r="BL158">
        <f t="shared" si="80"/>
        <v>1.1666207678537521</v>
      </c>
      <c r="BM158">
        <f t="shared" si="81"/>
        <v>77.316450911258954</v>
      </c>
      <c r="BN158">
        <f t="shared" si="82"/>
        <v>420.53888494151573</v>
      </c>
      <c r="BO158">
        <f t="shared" si="83"/>
        <v>-1.6234359255621019E-3</v>
      </c>
    </row>
    <row r="159" spans="1:67" x14ac:dyDescent="0.25">
      <c r="A159" s="1">
        <v>148</v>
      </c>
      <c r="B159" s="1" t="s">
        <v>233</v>
      </c>
      <c r="C159" s="1" t="s">
        <v>81</v>
      </c>
      <c r="D159" s="1" t="s">
        <v>10</v>
      </c>
      <c r="E159" s="1" t="s">
        <v>10</v>
      </c>
      <c r="F159" s="1" t="s">
        <v>82</v>
      </c>
      <c r="G159" s="1" t="s">
        <v>83</v>
      </c>
      <c r="H159" s="1" t="s">
        <v>84</v>
      </c>
      <c r="I159" s="1">
        <v>1603.9999947249889</v>
      </c>
      <c r="J159" s="1">
        <v>0</v>
      </c>
      <c r="K159">
        <f t="shared" si="56"/>
        <v>-1.0244194393117254</v>
      </c>
      <c r="L159">
        <f t="shared" si="57"/>
        <v>1.8426824156719614E-2</v>
      </c>
      <c r="M159">
        <f t="shared" si="58"/>
        <v>501.91365497472589</v>
      </c>
      <c r="N159">
        <f t="shared" si="59"/>
        <v>0.19071148970304516</v>
      </c>
      <c r="O159">
        <f t="shared" si="60"/>
        <v>0.99350885181536697</v>
      </c>
      <c r="P159">
        <f t="shared" si="61"/>
        <v>31.121601104736328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31.082878112792969</v>
      </c>
      <c r="V159" s="1">
        <v>31.121601104736328</v>
      </c>
      <c r="W159" s="1">
        <v>31.026054382324219</v>
      </c>
      <c r="X159" s="1">
        <v>419.0133056640625</v>
      </c>
      <c r="Y159" s="1">
        <v>420.14602661132813</v>
      </c>
      <c r="Z159" s="1">
        <v>35.478366851806641</v>
      </c>
      <c r="AA159" s="1">
        <v>35.698966979980469</v>
      </c>
      <c r="AB159" s="1">
        <v>77.818504333496094</v>
      </c>
      <c r="AC159" s="1">
        <v>78.3023681640625</v>
      </c>
      <c r="AD159" s="1">
        <v>500.18997192382813</v>
      </c>
      <c r="AE159" s="1">
        <v>0.12924125790596008</v>
      </c>
      <c r="AF159" s="1">
        <v>1.1371895670890808E-2</v>
      </c>
      <c r="AG159" s="1">
        <v>99.421455383300781</v>
      </c>
      <c r="AH159" s="1">
        <v>2.0770182609558105</v>
      </c>
      <c r="AI159" s="1">
        <v>0.15248677134513855</v>
      </c>
      <c r="AJ159" s="1">
        <v>1.8328182399272919E-2</v>
      </c>
      <c r="AK159" s="1">
        <v>1.4182769227772951E-3</v>
      </c>
      <c r="AL159" s="1">
        <v>3.4546583890914917E-2</v>
      </c>
      <c r="AM159" s="1">
        <v>1.9171938765794039E-3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85</v>
      </c>
      <c r="AV159">
        <f t="shared" si="64"/>
        <v>0.83364995320638013</v>
      </c>
      <c r="AW159">
        <f t="shared" si="65"/>
        <v>1.9071148970304516E-4</v>
      </c>
      <c r="AX159">
        <f t="shared" si="66"/>
        <v>304.27160110473631</v>
      </c>
      <c r="AY159">
        <f t="shared" si="67"/>
        <v>304.23287811279295</v>
      </c>
      <c r="AZ159">
        <f t="shared" si="68"/>
        <v>2.0678600802750857E-2</v>
      </c>
      <c r="BA159">
        <f t="shared" si="69"/>
        <v>-9.9890253061383341E-2</v>
      </c>
      <c r="BB159">
        <f t="shared" si="70"/>
        <v>4.5427521046454231</v>
      </c>
      <c r="BC159">
        <f t="shared" si="71"/>
        <v>45.691868894210955</v>
      </c>
      <c r="BD159">
        <f t="shared" si="72"/>
        <v>9.9929019142304867</v>
      </c>
      <c r="BE159">
        <f t="shared" si="73"/>
        <v>31.102239608764648</v>
      </c>
      <c r="BF159">
        <f t="shared" si="74"/>
        <v>4.5377440421674979</v>
      </c>
      <c r="BG159">
        <f t="shared" si="75"/>
        <v>1.8308035793250542E-2</v>
      </c>
      <c r="BH159">
        <f t="shared" si="76"/>
        <v>3.5492432528300562</v>
      </c>
      <c r="BI159">
        <f t="shared" si="77"/>
        <v>0.98850078933744179</v>
      </c>
      <c r="BJ159">
        <f t="shared" si="78"/>
        <v>1.145313579861318E-2</v>
      </c>
      <c r="BK159">
        <f t="shared" si="79"/>
        <v>49.900986054339135</v>
      </c>
      <c r="BL159">
        <f t="shared" si="80"/>
        <v>1.1946171644722943</v>
      </c>
      <c r="BM159">
        <f t="shared" si="81"/>
        <v>77.348996608645763</v>
      </c>
      <c r="BN159">
        <f t="shared" si="82"/>
        <v>420.63298655034811</v>
      </c>
      <c r="BO159">
        <f t="shared" si="83"/>
        <v>-1.8837756017898275E-3</v>
      </c>
    </row>
    <row r="160" spans="1:67" x14ac:dyDescent="0.25">
      <c r="A160" s="1">
        <v>149</v>
      </c>
      <c r="B160" s="1" t="s">
        <v>234</v>
      </c>
      <c r="C160" s="1" t="s">
        <v>81</v>
      </c>
      <c r="D160" s="1" t="s">
        <v>10</v>
      </c>
      <c r="E160" s="1" t="s">
        <v>10</v>
      </c>
      <c r="F160" s="1" t="s">
        <v>82</v>
      </c>
      <c r="G160" s="1" t="s">
        <v>83</v>
      </c>
      <c r="H160" s="1" t="s">
        <v>84</v>
      </c>
      <c r="I160" s="1">
        <v>1608.9999946132302</v>
      </c>
      <c r="J160" s="1">
        <v>0</v>
      </c>
      <c r="K160">
        <f t="shared" si="56"/>
        <v>-1.0550487477802519</v>
      </c>
      <c r="L160">
        <f t="shared" si="57"/>
        <v>1.8363682994041612E-2</v>
      </c>
      <c r="M160">
        <f t="shared" si="58"/>
        <v>504.83173726701636</v>
      </c>
      <c r="N160">
        <f t="shared" si="59"/>
        <v>0.19041237457946961</v>
      </c>
      <c r="O160">
        <f t="shared" si="60"/>
        <v>0.99533434194832449</v>
      </c>
      <c r="P160">
        <f t="shared" si="61"/>
        <v>31.125940322875977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31.090061187744141</v>
      </c>
      <c r="V160" s="1">
        <v>31.125940322875977</v>
      </c>
      <c r="W160" s="1">
        <v>31.042526245117188</v>
      </c>
      <c r="X160" s="1">
        <v>418.94357299804688</v>
      </c>
      <c r="Y160" s="1">
        <v>420.113037109375</v>
      </c>
      <c r="Z160" s="1">
        <v>35.471771240234375</v>
      </c>
      <c r="AA160" s="1">
        <v>35.691997528076172</v>
      </c>
      <c r="AB160" s="1">
        <v>77.771987915039063</v>
      </c>
      <c r="AC160" s="1">
        <v>78.254829406738281</v>
      </c>
      <c r="AD160" s="1">
        <v>500.2568359375</v>
      </c>
      <c r="AE160" s="1">
        <v>0.2720806896686554</v>
      </c>
      <c r="AF160" s="1">
        <v>0.13645964860916138</v>
      </c>
      <c r="AG160" s="1">
        <v>99.421188354492188</v>
      </c>
      <c r="AH160" s="1">
        <v>2.0770182609558105</v>
      </c>
      <c r="AI160" s="1">
        <v>0.15248677134513855</v>
      </c>
      <c r="AJ160" s="1">
        <v>1.8328182399272919E-2</v>
      </c>
      <c r="AK160" s="1">
        <v>1.4182769227772951E-3</v>
      </c>
      <c r="AL160" s="1">
        <v>3.4546583890914917E-2</v>
      </c>
      <c r="AM160" s="1">
        <v>1.9171938765794039E-3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85</v>
      </c>
      <c r="AV160">
        <f t="shared" si="64"/>
        <v>0.83376139322916665</v>
      </c>
      <c r="AW160">
        <f t="shared" si="65"/>
        <v>1.9041237457946959E-4</v>
      </c>
      <c r="AX160">
        <f t="shared" si="66"/>
        <v>304.27594032287595</v>
      </c>
      <c r="AY160">
        <f t="shared" si="67"/>
        <v>304.24006118774412</v>
      </c>
      <c r="AZ160">
        <f t="shared" si="68"/>
        <v>4.3532909373948492E-2</v>
      </c>
      <c r="BA160">
        <f t="shared" si="69"/>
        <v>-9.9094406051848383E-2</v>
      </c>
      <c r="BB160">
        <f t="shared" si="70"/>
        <v>4.5438751509352553</v>
      </c>
      <c r="BC160">
        <f t="shared" si="71"/>
        <v>45.703287459548328</v>
      </c>
      <c r="BD160">
        <f t="shared" si="72"/>
        <v>10.011289931472156</v>
      </c>
      <c r="BE160">
        <f t="shared" si="73"/>
        <v>31.108000755310059</v>
      </c>
      <c r="BF160">
        <f t="shared" si="74"/>
        <v>4.5392337228714741</v>
      </c>
      <c r="BG160">
        <f t="shared" si="75"/>
        <v>1.8245704707662576E-2</v>
      </c>
      <c r="BH160">
        <f t="shared" si="76"/>
        <v>3.5485408089869308</v>
      </c>
      <c r="BI160">
        <f t="shared" si="77"/>
        <v>0.99069291388454328</v>
      </c>
      <c r="BJ160">
        <f t="shared" si="78"/>
        <v>1.1414106691426774E-2</v>
      </c>
      <c r="BK160">
        <f t="shared" si="79"/>
        <v>50.190971238149551</v>
      </c>
      <c r="BL160">
        <f t="shared" si="80"/>
        <v>1.2016569177204208</v>
      </c>
      <c r="BM160">
        <f t="shared" si="81"/>
        <v>77.312432121211131</v>
      </c>
      <c r="BN160">
        <f t="shared" si="82"/>
        <v>420.61455675471422</v>
      </c>
      <c r="BO160">
        <f t="shared" si="83"/>
        <v>-1.9392668034762524E-3</v>
      </c>
    </row>
    <row r="161" spans="1:67" x14ac:dyDescent="0.25">
      <c r="A161" s="1">
        <v>150</v>
      </c>
      <c r="B161" s="1" t="s">
        <v>235</v>
      </c>
      <c r="C161" s="1" t="s">
        <v>81</v>
      </c>
      <c r="D161" s="1" t="s">
        <v>10</v>
      </c>
      <c r="E161" s="1" t="s">
        <v>10</v>
      </c>
      <c r="F161" s="1" t="s">
        <v>82</v>
      </c>
      <c r="G161" s="1" t="s">
        <v>83</v>
      </c>
      <c r="H161" s="1" t="s">
        <v>84</v>
      </c>
      <c r="I161" s="1">
        <v>1614.4999944902956</v>
      </c>
      <c r="J161" s="1">
        <v>0</v>
      </c>
      <c r="K161">
        <f t="shared" si="56"/>
        <v>-0.98049838066019146</v>
      </c>
      <c r="L161">
        <f t="shared" si="57"/>
        <v>1.7942420067591561E-2</v>
      </c>
      <c r="M161">
        <f t="shared" si="58"/>
        <v>500.24678032243764</v>
      </c>
      <c r="N161">
        <f t="shared" si="59"/>
        <v>0.18670382896915774</v>
      </c>
      <c r="O161">
        <f t="shared" si="60"/>
        <v>0.99870241396873727</v>
      </c>
      <c r="P161">
        <f t="shared" si="61"/>
        <v>31.138252258300781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31.096914291381836</v>
      </c>
      <c r="V161" s="1">
        <v>31.138252258300781</v>
      </c>
      <c r="W161" s="1">
        <v>31.035987854003906</v>
      </c>
      <c r="X161" s="1">
        <v>418.95919799804688</v>
      </c>
      <c r="Y161" s="1">
        <v>420.0411376953125</v>
      </c>
      <c r="Z161" s="1">
        <v>35.474155426025391</v>
      </c>
      <c r="AA161" s="1">
        <v>35.690093994140625</v>
      </c>
      <c r="AB161" s="1">
        <v>77.747047424316406</v>
      </c>
      <c r="AC161" s="1">
        <v>78.220306396484375</v>
      </c>
      <c r="AD161" s="1">
        <v>500.25436401367188</v>
      </c>
      <c r="AE161" s="1">
        <v>0.28115871548652649</v>
      </c>
      <c r="AF161" s="1">
        <v>0.22330451011657715</v>
      </c>
      <c r="AG161" s="1">
        <v>99.421440124511719</v>
      </c>
      <c r="AH161" s="1">
        <v>2.0770182609558105</v>
      </c>
      <c r="AI161" s="1">
        <v>0.15248677134513855</v>
      </c>
      <c r="AJ161" s="1">
        <v>1.8328182399272919E-2</v>
      </c>
      <c r="AK161" s="1">
        <v>1.4182769227772951E-3</v>
      </c>
      <c r="AL161" s="1">
        <v>3.4546583890914917E-2</v>
      </c>
      <c r="AM161" s="1">
        <v>1.9171938765794039E-3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85</v>
      </c>
      <c r="AV161">
        <f t="shared" si="64"/>
        <v>0.83375727335611971</v>
      </c>
      <c r="AW161">
        <f t="shared" si="65"/>
        <v>1.8670382896915775E-4</v>
      </c>
      <c r="AX161">
        <f t="shared" si="66"/>
        <v>304.28825225830076</v>
      </c>
      <c r="AY161">
        <f t="shared" si="67"/>
        <v>304.24691429138181</v>
      </c>
      <c r="AZ161">
        <f t="shared" si="68"/>
        <v>4.4985393472342317E-2</v>
      </c>
      <c r="BA161">
        <f t="shared" si="69"/>
        <v>-9.7980010533236239E-2</v>
      </c>
      <c r="BB161">
        <f t="shared" si="70"/>
        <v>4.5470629570453847</v>
      </c>
      <c r="BC161">
        <f t="shared" si="71"/>
        <v>45.735235290806614</v>
      </c>
      <c r="BD161">
        <f t="shared" si="72"/>
        <v>10.045141296665989</v>
      </c>
      <c r="BE161">
        <f t="shared" si="73"/>
        <v>31.117583274841309</v>
      </c>
      <c r="BF161">
        <f t="shared" si="74"/>
        <v>4.5417124533933384</v>
      </c>
      <c r="BG161">
        <f t="shared" si="75"/>
        <v>1.7829775938773041E-2</v>
      </c>
      <c r="BH161">
        <f t="shared" si="76"/>
        <v>3.5483605430766474</v>
      </c>
      <c r="BI161">
        <f t="shared" si="77"/>
        <v>0.99335191031669101</v>
      </c>
      <c r="BJ161">
        <f t="shared" si="78"/>
        <v>1.115367588032593E-2</v>
      </c>
      <c r="BK161">
        <f t="shared" si="79"/>
        <v>49.735255317307008</v>
      </c>
      <c r="BL161">
        <f t="shared" si="80"/>
        <v>1.1909471131022988</v>
      </c>
      <c r="BM161">
        <f t="shared" si="81"/>
        <v>77.247910533612966</v>
      </c>
      <c r="BN161">
        <f t="shared" si="82"/>
        <v>420.50721966655692</v>
      </c>
      <c r="BO161">
        <f t="shared" si="83"/>
        <v>-1.8011926465293599E-3</v>
      </c>
    </row>
    <row r="162" spans="1:67" x14ac:dyDescent="0.25">
      <c r="A162" s="1">
        <v>151</v>
      </c>
      <c r="B162" s="1" t="s">
        <v>236</v>
      </c>
      <c r="C162" s="1" t="s">
        <v>81</v>
      </c>
      <c r="D162" s="1" t="s">
        <v>10</v>
      </c>
      <c r="E162" s="1" t="s">
        <v>10</v>
      </c>
      <c r="F162" s="1" t="s">
        <v>82</v>
      </c>
      <c r="G162" s="1" t="s">
        <v>83</v>
      </c>
      <c r="H162" s="1" t="s">
        <v>84</v>
      </c>
      <c r="I162" s="1">
        <v>1619.4999943785369</v>
      </c>
      <c r="J162" s="1">
        <v>0</v>
      </c>
      <c r="K162">
        <f t="shared" si="56"/>
        <v>-0.97344488276480046</v>
      </c>
      <c r="L162">
        <f t="shared" si="57"/>
        <v>1.8099659489363134E-2</v>
      </c>
      <c r="M162">
        <f t="shared" si="58"/>
        <v>498.9033446872989</v>
      </c>
      <c r="N162">
        <f t="shared" si="59"/>
        <v>0.18836748762422062</v>
      </c>
      <c r="O162">
        <f t="shared" si="60"/>
        <v>0.99890898011263118</v>
      </c>
      <c r="P162">
        <f t="shared" si="61"/>
        <v>31.139402389526367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31.096275329589844</v>
      </c>
      <c r="V162" s="1">
        <v>31.139402389526367</v>
      </c>
      <c r="W162" s="1">
        <v>31.019584655761719</v>
      </c>
      <c r="X162" s="1">
        <v>419.00216674804688</v>
      </c>
      <c r="Y162" s="1">
        <v>420.07473754882813</v>
      </c>
      <c r="Z162" s="1">
        <v>35.472888946533203</v>
      </c>
      <c r="AA162" s="1">
        <v>35.690738677978516</v>
      </c>
      <c r="AB162" s="1">
        <v>77.747695922851563</v>
      </c>
      <c r="AC162" s="1">
        <v>78.225166320800781</v>
      </c>
      <c r="AD162" s="1">
        <v>500.28387451171875</v>
      </c>
      <c r="AE162" s="1">
        <v>0.12999764084815979</v>
      </c>
      <c r="AF162" s="1">
        <v>6.2028795480728149E-2</v>
      </c>
      <c r="AG162" s="1">
        <v>99.422203063964844</v>
      </c>
      <c r="AH162" s="1">
        <v>2.0770182609558105</v>
      </c>
      <c r="AI162" s="1">
        <v>0.15248677134513855</v>
      </c>
      <c r="AJ162" s="1">
        <v>1.8328182399272919E-2</v>
      </c>
      <c r="AK162" s="1">
        <v>1.4182769227772951E-3</v>
      </c>
      <c r="AL162" s="1">
        <v>3.4546583890914917E-2</v>
      </c>
      <c r="AM162" s="1">
        <v>1.9171938765794039E-3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85</v>
      </c>
      <c r="AV162">
        <f t="shared" si="64"/>
        <v>0.83380645751953109</v>
      </c>
      <c r="AW162">
        <f t="shared" si="65"/>
        <v>1.8836748762422062E-4</v>
      </c>
      <c r="AX162">
        <f t="shared" si="66"/>
        <v>304.28940238952634</v>
      </c>
      <c r="AY162">
        <f t="shared" si="67"/>
        <v>304.24627532958982</v>
      </c>
      <c r="AZ162">
        <f t="shared" si="68"/>
        <v>2.0799622070797774E-2</v>
      </c>
      <c r="BA162">
        <f t="shared" si="69"/>
        <v>-9.9324576613269183E-2</v>
      </c>
      <c r="BB162">
        <f t="shared" si="70"/>
        <v>4.5473608484575152</v>
      </c>
      <c r="BC162">
        <f t="shared" si="71"/>
        <v>45.737880557041159</v>
      </c>
      <c r="BD162">
        <f t="shared" si="72"/>
        <v>10.047141879062643</v>
      </c>
      <c r="BE162">
        <f t="shared" si="73"/>
        <v>31.117838859558105</v>
      </c>
      <c r="BF162">
        <f t="shared" si="74"/>
        <v>4.5417785821686616</v>
      </c>
      <c r="BG162">
        <f t="shared" si="75"/>
        <v>1.798503868923906E-2</v>
      </c>
      <c r="BH162">
        <f t="shared" si="76"/>
        <v>3.548451868344884</v>
      </c>
      <c r="BI162">
        <f t="shared" si="77"/>
        <v>0.99332671382377757</v>
      </c>
      <c r="BJ162">
        <f t="shared" si="78"/>
        <v>1.1250891252468901E-2</v>
      </c>
      <c r="BK162">
        <f t="shared" si="79"/>
        <v>49.602069644791875</v>
      </c>
      <c r="BL162">
        <f t="shared" si="80"/>
        <v>1.1876537675139487</v>
      </c>
      <c r="BM162">
        <f t="shared" si="81"/>
        <v>77.24590825566807</v>
      </c>
      <c r="BN162">
        <f t="shared" si="82"/>
        <v>420.5374666249856</v>
      </c>
      <c r="BO162">
        <f t="shared" si="83"/>
        <v>-1.7880602817502149E-3</v>
      </c>
    </row>
    <row r="163" spans="1:67" x14ac:dyDescent="0.25">
      <c r="A163" s="1">
        <v>152</v>
      </c>
      <c r="B163" s="1" t="s">
        <v>237</v>
      </c>
      <c r="C163" s="1" t="s">
        <v>81</v>
      </c>
      <c r="D163" s="1" t="s">
        <v>10</v>
      </c>
      <c r="E163" s="1" t="s">
        <v>10</v>
      </c>
      <c r="F163" s="1" t="s">
        <v>82</v>
      </c>
      <c r="G163" s="1" t="s">
        <v>83</v>
      </c>
      <c r="H163" s="1" t="s">
        <v>84</v>
      </c>
      <c r="I163" s="1">
        <v>1624.4999942667782</v>
      </c>
      <c r="J163" s="1">
        <v>0</v>
      </c>
      <c r="K163">
        <f t="shared" si="56"/>
        <v>-1.0372729740214648</v>
      </c>
      <c r="L163">
        <f t="shared" si="57"/>
        <v>1.788245111543478E-2</v>
      </c>
      <c r="M163">
        <f t="shared" si="58"/>
        <v>505.66411664291644</v>
      </c>
      <c r="N163">
        <f t="shared" si="59"/>
        <v>0.18612623828986866</v>
      </c>
      <c r="O163">
        <f t="shared" si="60"/>
        <v>0.9989262001240462</v>
      </c>
      <c r="P163">
        <f t="shared" si="61"/>
        <v>31.137258529663086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31.093072891235352</v>
      </c>
      <c r="V163" s="1">
        <v>31.137258529663086</v>
      </c>
      <c r="W163" s="1">
        <v>31.012805938720703</v>
      </c>
      <c r="X163" s="1">
        <v>418.95486450195313</v>
      </c>
      <c r="Y163" s="1">
        <v>420.10574340820313</v>
      </c>
      <c r="Z163" s="1">
        <v>35.470161437988281</v>
      </c>
      <c r="AA163" s="1">
        <v>35.685539245605469</v>
      </c>
      <c r="AB163" s="1">
        <v>77.754684448242188</v>
      </c>
      <c r="AC163" s="1">
        <v>78.226814270019531</v>
      </c>
      <c r="AD163" s="1">
        <v>500.007568359375</v>
      </c>
      <c r="AE163" s="1">
        <v>0.19575284421443939</v>
      </c>
      <c r="AF163" s="1">
        <v>0.12095651030540466</v>
      </c>
      <c r="AG163" s="1">
        <v>99.420646667480469</v>
      </c>
      <c r="AH163" s="1">
        <v>2.0770182609558105</v>
      </c>
      <c r="AI163" s="1">
        <v>0.15248677134513855</v>
      </c>
      <c r="AJ163" s="1">
        <v>1.8328182399272919E-2</v>
      </c>
      <c r="AK163" s="1">
        <v>1.4182769227772951E-3</v>
      </c>
      <c r="AL163" s="1">
        <v>3.4546583890914917E-2</v>
      </c>
      <c r="AM163" s="1">
        <v>1.9171938765794039E-3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85</v>
      </c>
      <c r="AV163">
        <f t="shared" si="64"/>
        <v>0.83334594726562494</v>
      </c>
      <c r="AW163">
        <f t="shared" si="65"/>
        <v>1.8612623828986866E-4</v>
      </c>
      <c r="AX163">
        <f t="shared" si="66"/>
        <v>304.28725852966306</v>
      </c>
      <c r="AY163">
        <f t="shared" si="67"/>
        <v>304.24307289123533</v>
      </c>
      <c r="AZ163">
        <f t="shared" si="68"/>
        <v>3.1320454374243578E-2</v>
      </c>
      <c r="BA163">
        <f t="shared" si="69"/>
        <v>-9.8236599923702372E-2</v>
      </c>
      <c r="BB163">
        <f t="shared" si="70"/>
        <v>4.546805588599895</v>
      </c>
      <c r="BC163">
        <f t="shared" si="71"/>
        <v>45.733011612839476</v>
      </c>
      <c r="BD163">
        <f t="shared" si="72"/>
        <v>10.047472367234008</v>
      </c>
      <c r="BE163">
        <f t="shared" si="73"/>
        <v>31.115165710449219</v>
      </c>
      <c r="BF163">
        <f t="shared" si="74"/>
        <v>4.5410869857494154</v>
      </c>
      <c r="BG163">
        <f t="shared" si="75"/>
        <v>1.7770556361318419E-2</v>
      </c>
      <c r="BH163">
        <f t="shared" si="76"/>
        <v>3.5478793884758488</v>
      </c>
      <c r="BI163">
        <f t="shared" si="77"/>
        <v>0.99320759727356656</v>
      </c>
      <c r="BJ163">
        <f t="shared" si="78"/>
        <v>1.1116596859848242E-2</v>
      </c>
      <c r="BK163">
        <f t="shared" si="79"/>
        <v>50.273453473179025</v>
      </c>
      <c r="BL163">
        <f t="shared" si="80"/>
        <v>1.2036591371986529</v>
      </c>
      <c r="BM163">
        <f t="shared" si="81"/>
        <v>77.241127013696172</v>
      </c>
      <c r="BN163">
        <f t="shared" si="82"/>
        <v>420.59881330203092</v>
      </c>
      <c r="BO163">
        <f t="shared" si="83"/>
        <v>-1.9049063145295244E-3</v>
      </c>
    </row>
    <row r="164" spans="1:67" x14ac:dyDescent="0.25">
      <c r="A164" s="1">
        <v>153</v>
      </c>
      <c r="B164" s="1" t="s">
        <v>238</v>
      </c>
      <c r="C164" s="1" t="s">
        <v>81</v>
      </c>
      <c r="D164" s="1" t="s">
        <v>10</v>
      </c>
      <c r="E164" s="1" t="s">
        <v>10</v>
      </c>
      <c r="F164" s="1" t="s">
        <v>82</v>
      </c>
      <c r="G164" s="1" t="s">
        <v>83</v>
      </c>
      <c r="H164" s="1" t="s">
        <v>84</v>
      </c>
      <c r="I164" s="1">
        <v>1629.9999941438437</v>
      </c>
      <c r="J164" s="1">
        <v>0</v>
      </c>
      <c r="K164">
        <f t="shared" si="56"/>
        <v>-1.0258747780583053</v>
      </c>
      <c r="L164">
        <f t="shared" si="57"/>
        <v>1.7557702594523703E-2</v>
      </c>
      <c r="M164">
        <f t="shared" si="58"/>
        <v>506.31400853169066</v>
      </c>
      <c r="N164">
        <f t="shared" si="59"/>
        <v>0.18294060175184301</v>
      </c>
      <c r="O164">
        <f t="shared" si="60"/>
        <v>0.99987861961715696</v>
      </c>
      <c r="P164">
        <f t="shared" si="61"/>
        <v>31.139379501342773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31.088768005371094</v>
      </c>
      <c r="V164" s="1">
        <v>31.139379501342773</v>
      </c>
      <c r="W164" s="1">
        <v>31.016517639160156</v>
      </c>
      <c r="X164" s="1">
        <v>418.9581298828125</v>
      </c>
      <c r="Y164" s="1">
        <v>420.09609985351563</v>
      </c>
      <c r="Z164" s="1">
        <v>35.469814300537109</v>
      </c>
      <c r="AA164" s="1">
        <v>35.681350708007813</v>
      </c>
      <c r="AB164" s="1">
        <v>77.773292541503906</v>
      </c>
      <c r="AC164" s="1">
        <v>78.23712158203125</v>
      </c>
      <c r="AD164" s="1">
        <v>500.37637329101563</v>
      </c>
      <c r="AE164" s="1">
        <v>0.17307582497596741</v>
      </c>
      <c r="AF164" s="1">
        <v>1.7574578523635864E-2</v>
      </c>
      <c r="AG164" s="1">
        <v>99.4210205078125</v>
      </c>
      <c r="AH164" s="1">
        <v>2.0770182609558105</v>
      </c>
      <c r="AI164" s="1">
        <v>0.15248677134513855</v>
      </c>
      <c r="AJ164" s="1">
        <v>1.8328182399272919E-2</v>
      </c>
      <c r="AK164" s="1">
        <v>1.4182769227772951E-3</v>
      </c>
      <c r="AL164" s="1">
        <v>3.4546583890914917E-2</v>
      </c>
      <c r="AM164" s="1">
        <v>1.9171938765794039E-3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85</v>
      </c>
      <c r="AV164">
        <f t="shared" si="64"/>
        <v>0.83396062215169253</v>
      </c>
      <c r="AW164">
        <f t="shared" si="65"/>
        <v>1.8294060175184302E-4</v>
      </c>
      <c r="AX164">
        <f t="shared" si="66"/>
        <v>304.28937950134275</v>
      </c>
      <c r="AY164">
        <f t="shared" si="67"/>
        <v>304.23876800537107</v>
      </c>
      <c r="AZ164">
        <f t="shared" si="68"/>
        <v>2.7692131377187401E-2</v>
      </c>
      <c r="BA164">
        <f t="shared" si="69"/>
        <v>-9.7572629169622671E-2</v>
      </c>
      <c r="BB164">
        <f t="shared" si="70"/>
        <v>4.5473549201044516</v>
      </c>
      <c r="BC164">
        <f t="shared" si="71"/>
        <v>45.738364954191155</v>
      </c>
      <c r="BD164">
        <f t="shared" si="72"/>
        <v>10.057014246183343</v>
      </c>
      <c r="BE164">
        <f t="shared" si="73"/>
        <v>31.114073753356934</v>
      </c>
      <c r="BF164">
        <f t="shared" si="74"/>
        <v>4.54080450129198</v>
      </c>
      <c r="BG164">
        <f t="shared" si="75"/>
        <v>1.7449822737358622E-2</v>
      </c>
      <c r="BH164">
        <f t="shared" si="76"/>
        <v>3.5474763004872947</v>
      </c>
      <c r="BI164">
        <f t="shared" si="77"/>
        <v>0.99332820080468531</v>
      </c>
      <c r="BJ164">
        <f t="shared" si="78"/>
        <v>1.0915780504753211E-2</v>
      </c>
      <c r="BK164">
        <f t="shared" si="79"/>
        <v>50.338255425621973</v>
      </c>
      <c r="BL164">
        <f t="shared" si="80"/>
        <v>1.2052337755771563</v>
      </c>
      <c r="BM164">
        <f t="shared" si="81"/>
        <v>77.219577240397314</v>
      </c>
      <c r="BN164">
        <f t="shared" si="82"/>
        <v>420.58375159087535</v>
      </c>
      <c r="BO164">
        <f t="shared" si="83"/>
        <v>-1.883515860125477E-3</v>
      </c>
    </row>
    <row r="165" spans="1:67" x14ac:dyDescent="0.25">
      <c r="A165" s="1">
        <v>154</v>
      </c>
      <c r="B165" s="1" t="s">
        <v>239</v>
      </c>
      <c r="C165" s="1" t="s">
        <v>81</v>
      </c>
      <c r="D165" s="1" t="s">
        <v>10</v>
      </c>
      <c r="E165" s="1" t="s">
        <v>10</v>
      </c>
      <c r="F165" s="1" t="s">
        <v>82</v>
      </c>
      <c r="G165" s="1" t="s">
        <v>83</v>
      </c>
      <c r="H165" s="1" t="s">
        <v>84</v>
      </c>
      <c r="I165" s="1">
        <v>1634.9999940320849</v>
      </c>
      <c r="J165" s="1">
        <v>0</v>
      </c>
      <c r="K165">
        <f t="shared" si="56"/>
        <v>-0.99949149803066051</v>
      </c>
      <c r="L165">
        <f t="shared" si="57"/>
        <v>1.7788444329437648E-2</v>
      </c>
      <c r="M165">
        <f t="shared" si="58"/>
        <v>502.74424133077162</v>
      </c>
      <c r="N165">
        <f t="shared" si="59"/>
        <v>0.18532962393150909</v>
      </c>
      <c r="O165">
        <f t="shared" si="60"/>
        <v>0.99987793859645402</v>
      </c>
      <c r="P165">
        <f t="shared" si="61"/>
        <v>31.139110565185547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31.087995529174805</v>
      </c>
      <c r="V165" s="1">
        <v>31.139110565185547</v>
      </c>
      <c r="W165" s="1">
        <v>31.019943237304688</v>
      </c>
      <c r="X165" s="1">
        <v>418.98892211914063</v>
      </c>
      <c r="Y165" s="1">
        <v>420.09475708007813</v>
      </c>
      <c r="Z165" s="1">
        <v>35.466232299804688</v>
      </c>
      <c r="AA165" s="1">
        <v>35.680667877197266</v>
      </c>
      <c r="AB165" s="1">
        <v>77.768829345703125</v>
      </c>
      <c r="AC165" s="1">
        <v>78.239036560058594</v>
      </c>
      <c r="AD165" s="1">
        <v>500.05770874023438</v>
      </c>
      <c r="AE165" s="1">
        <v>0.25394448637962341</v>
      </c>
      <c r="AF165" s="1">
        <v>0.12819063663482666</v>
      </c>
      <c r="AG165" s="1">
        <v>99.420989990234375</v>
      </c>
      <c r="AH165" s="1">
        <v>2.0770182609558105</v>
      </c>
      <c r="AI165" s="1">
        <v>0.15248677134513855</v>
      </c>
      <c r="AJ165" s="1">
        <v>1.8328182399272919E-2</v>
      </c>
      <c r="AK165" s="1">
        <v>1.4182769227772951E-3</v>
      </c>
      <c r="AL165" s="1">
        <v>3.4546583890914917E-2</v>
      </c>
      <c r="AM165" s="1">
        <v>1.9171938765794039E-3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85</v>
      </c>
      <c r="AV165">
        <f t="shared" si="64"/>
        <v>0.83342951456705727</v>
      </c>
      <c r="AW165">
        <f t="shared" si="65"/>
        <v>1.8532962393150908E-4</v>
      </c>
      <c r="AX165">
        <f t="shared" si="66"/>
        <v>304.28911056518552</v>
      </c>
      <c r="AY165">
        <f t="shared" si="67"/>
        <v>304.23799552917478</v>
      </c>
      <c r="AZ165">
        <f t="shared" si="68"/>
        <v>4.0631116912563492E-2</v>
      </c>
      <c r="BA165">
        <f t="shared" si="69"/>
        <v>-9.8683488164613364E-2</v>
      </c>
      <c r="BB165">
        <f t="shared" si="70"/>
        <v>4.5472852624601607</v>
      </c>
      <c r="BC165">
        <f t="shared" si="71"/>
        <v>45.737678360543562</v>
      </c>
      <c r="BD165">
        <f t="shared" si="72"/>
        <v>10.057010483346296</v>
      </c>
      <c r="BE165">
        <f t="shared" si="73"/>
        <v>31.113553047180176</v>
      </c>
      <c r="BF165">
        <f t="shared" si="74"/>
        <v>4.5406698023024967</v>
      </c>
      <c r="BG165">
        <f t="shared" si="75"/>
        <v>1.7677719286583782E-2</v>
      </c>
      <c r="BH165">
        <f t="shared" si="76"/>
        <v>3.5474073238637067</v>
      </c>
      <c r="BI165">
        <f t="shared" si="77"/>
        <v>0.99326247843879001</v>
      </c>
      <c r="BJ165">
        <f t="shared" si="78"/>
        <v>1.1058469439397436E-2</v>
      </c>
      <c r="BK165">
        <f t="shared" si="79"/>
        <v>49.983330184994621</v>
      </c>
      <c r="BL165">
        <f t="shared" si="80"/>
        <v>1.1967400993651032</v>
      </c>
      <c r="BM165">
        <f t="shared" si="81"/>
        <v>77.221099402455849</v>
      </c>
      <c r="BN165">
        <f t="shared" si="82"/>
        <v>420.56986746968477</v>
      </c>
      <c r="BO165">
        <f t="shared" si="83"/>
        <v>-1.8351726619334776E-3</v>
      </c>
    </row>
    <row r="166" spans="1:67" x14ac:dyDescent="0.25">
      <c r="A166" s="1">
        <v>155</v>
      </c>
      <c r="B166" s="1" t="s">
        <v>240</v>
      </c>
      <c r="C166" s="1" t="s">
        <v>81</v>
      </c>
      <c r="D166" s="1" t="s">
        <v>10</v>
      </c>
      <c r="E166" s="1" t="s">
        <v>10</v>
      </c>
      <c r="F166" s="1" t="s">
        <v>82</v>
      </c>
      <c r="G166" s="1" t="s">
        <v>83</v>
      </c>
      <c r="H166" s="1" t="s">
        <v>84</v>
      </c>
      <c r="I166" s="1">
        <v>1639.9999939203262</v>
      </c>
      <c r="J166" s="1">
        <v>0</v>
      </c>
      <c r="K166">
        <f t="shared" si="56"/>
        <v>-0.97279811986675158</v>
      </c>
      <c r="L166">
        <f t="shared" si="57"/>
        <v>1.7811845320763856E-2</v>
      </c>
      <c r="M166">
        <f t="shared" si="58"/>
        <v>500.27441486025856</v>
      </c>
      <c r="N166">
        <f t="shared" si="59"/>
        <v>0.18521771189324343</v>
      </c>
      <c r="O166">
        <f t="shared" si="60"/>
        <v>0.99798548807370357</v>
      </c>
      <c r="P166">
        <f t="shared" si="61"/>
        <v>31.130880355834961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31.086545944213867</v>
      </c>
      <c r="V166" s="1">
        <v>31.130880355834961</v>
      </c>
      <c r="W166" s="1">
        <v>31.017196655273438</v>
      </c>
      <c r="X166" s="1">
        <v>419.04525756835938</v>
      </c>
      <c r="Y166" s="1">
        <v>420.11849975585938</v>
      </c>
      <c r="Z166" s="1">
        <v>35.463958740234375</v>
      </c>
      <c r="AA166" s="1">
        <v>35.678142547607422</v>
      </c>
      <c r="AB166" s="1">
        <v>77.770545959472656</v>
      </c>
      <c r="AC166" s="1">
        <v>78.240242004394531</v>
      </c>
      <c r="AD166" s="1">
        <v>500.34451293945313</v>
      </c>
      <c r="AE166" s="1">
        <v>0.28039613366127014</v>
      </c>
      <c r="AF166" s="1">
        <v>2.5844801217317581E-2</v>
      </c>
      <c r="AG166" s="1">
        <v>99.421333312988281</v>
      </c>
      <c r="AH166" s="1">
        <v>2.0770182609558105</v>
      </c>
      <c r="AI166" s="1">
        <v>0.15248677134513855</v>
      </c>
      <c r="AJ166" s="1">
        <v>1.8328182399272919E-2</v>
      </c>
      <c r="AK166" s="1">
        <v>1.4182769227772951E-3</v>
      </c>
      <c r="AL166" s="1">
        <v>3.4546583890914917E-2</v>
      </c>
      <c r="AM166" s="1">
        <v>1.9171938765794039E-3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85</v>
      </c>
      <c r="AV166">
        <f t="shared" si="64"/>
        <v>0.83390752156575509</v>
      </c>
      <c r="AW166">
        <f t="shared" si="65"/>
        <v>1.8521771189324344E-4</v>
      </c>
      <c r="AX166">
        <f t="shared" si="66"/>
        <v>304.28088035583494</v>
      </c>
      <c r="AY166">
        <f t="shared" si="67"/>
        <v>304.23654594421384</v>
      </c>
      <c r="AZ166">
        <f t="shared" si="68"/>
        <v>4.4863380383028506E-2</v>
      </c>
      <c r="BA166">
        <f t="shared" si="69"/>
        <v>-9.7653001205877915E-2</v>
      </c>
      <c r="BB166">
        <f t="shared" si="70"/>
        <v>4.5451539902876901</v>
      </c>
      <c r="BC166">
        <f t="shared" si="71"/>
        <v>45.716083649563338</v>
      </c>
      <c r="BD166">
        <f t="shared" si="72"/>
        <v>10.037941101955916</v>
      </c>
      <c r="BE166">
        <f t="shared" si="73"/>
        <v>31.108713150024414</v>
      </c>
      <c r="BF166">
        <f t="shared" si="74"/>
        <v>4.5394179589628516</v>
      </c>
      <c r="BG166">
        <f t="shared" si="75"/>
        <v>1.7700829674109322E-2</v>
      </c>
      <c r="BH166">
        <f t="shared" si="76"/>
        <v>3.5471685022139865</v>
      </c>
      <c r="BI166">
        <f t="shared" si="77"/>
        <v>0.99224945674886511</v>
      </c>
      <c r="BJ166">
        <f t="shared" si="78"/>
        <v>1.1072939331635978E-2</v>
      </c>
      <c r="BK166">
        <f t="shared" si="79"/>
        <v>49.737949347781942</v>
      </c>
      <c r="BL166">
        <f t="shared" si="80"/>
        <v>1.1907935859786696</v>
      </c>
      <c r="BM166">
        <f t="shared" si="81"/>
        <v>77.254023764850004</v>
      </c>
      <c r="BN166">
        <f t="shared" si="82"/>
        <v>420.58092139191046</v>
      </c>
      <c r="BO166">
        <f t="shared" si="83"/>
        <v>-1.7868753728027028E-3</v>
      </c>
    </row>
    <row r="167" spans="1:67" x14ac:dyDescent="0.25">
      <c r="A167" s="1">
        <v>156</v>
      </c>
      <c r="B167" s="1" t="s">
        <v>241</v>
      </c>
      <c r="C167" s="1" t="s">
        <v>81</v>
      </c>
      <c r="D167" s="1" t="s">
        <v>10</v>
      </c>
      <c r="E167" s="1" t="s">
        <v>10</v>
      </c>
      <c r="F167" s="1" t="s">
        <v>82</v>
      </c>
      <c r="G167" s="1" t="s">
        <v>83</v>
      </c>
      <c r="H167" s="1" t="s">
        <v>84</v>
      </c>
      <c r="I167" s="1">
        <v>1645.4999937973917</v>
      </c>
      <c r="J167" s="1">
        <v>0</v>
      </c>
      <c r="K167">
        <f t="shared" si="56"/>
        <v>-1.0183342290604347</v>
      </c>
      <c r="L167">
        <f t="shared" si="57"/>
        <v>1.7403956360725791E-2</v>
      </c>
      <c r="M167">
        <f t="shared" si="58"/>
        <v>506.44888012163767</v>
      </c>
      <c r="N167">
        <f t="shared" si="59"/>
        <v>0.18115638812482698</v>
      </c>
      <c r="O167">
        <f t="shared" si="60"/>
        <v>0.99882856956545307</v>
      </c>
      <c r="P167">
        <f t="shared" si="61"/>
        <v>31.134021759033203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31.088333129882813</v>
      </c>
      <c r="V167" s="1">
        <v>31.134021759033203</v>
      </c>
      <c r="W167" s="1">
        <v>31.018526077270508</v>
      </c>
      <c r="X167" s="1">
        <v>418.96493530273438</v>
      </c>
      <c r="Y167" s="1">
        <v>420.09494018554688</v>
      </c>
      <c r="Z167" s="1">
        <v>35.468460083007813</v>
      </c>
      <c r="AA167" s="1">
        <v>35.677967071533203</v>
      </c>
      <c r="AB167" s="1">
        <v>77.772224426269531</v>
      </c>
      <c r="AC167" s="1">
        <v>78.231613159179688</v>
      </c>
      <c r="AD167" s="1">
        <v>500.29766845703125</v>
      </c>
      <c r="AE167" s="1">
        <v>0.24789819121360779</v>
      </c>
      <c r="AF167" s="1">
        <v>7.0298090577125549E-2</v>
      </c>
      <c r="AG167" s="1">
        <v>99.420989990234375</v>
      </c>
      <c r="AH167" s="1">
        <v>2.0770182609558105</v>
      </c>
      <c r="AI167" s="1">
        <v>0.15248677134513855</v>
      </c>
      <c r="AJ167" s="1">
        <v>1.8328182399272919E-2</v>
      </c>
      <c r="AK167" s="1">
        <v>1.4182769227772951E-3</v>
      </c>
      <c r="AL167" s="1">
        <v>3.4546583890914917E-2</v>
      </c>
      <c r="AM167" s="1">
        <v>1.9171938765794039E-3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85</v>
      </c>
      <c r="AV167">
        <f t="shared" si="64"/>
        <v>0.83382944742838527</v>
      </c>
      <c r="AW167">
        <f t="shared" si="65"/>
        <v>1.8115638812482698E-4</v>
      </c>
      <c r="AX167">
        <f t="shared" si="66"/>
        <v>304.28402175903318</v>
      </c>
      <c r="AY167">
        <f t="shared" si="67"/>
        <v>304.23833312988279</v>
      </c>
      <c r="AZ167">
        <f t="shared" si="68"/>
        <v>3.9663709707624228E-2</v>
      </c>
      <c r="BA167">
        <f t="shared" si="69"/>
        <v>-9.5877360734748063E-2</v>
      </c>
      <c r="BB167">
        <f t="shared" si="70"/>
        <v>4.5459673766562672</v>
      </c>
      <c r="BC167">
        <f t="shared" si="71"/>
        <v>45.724422751199668</v>
      </c>
      <c r="BD167">
        <f t="shared" si="72"/>
        <v>10.046455679666465</v>
      </c>
      <c r="BE167">
        <f t="shared" si="73"/>
        <v>31.111177444458008</v>
      </c>
      <c r="BF167">
        <f t="shared" si="74"/>
        <v>4.5400553131571053</v>
      </c>
      <c r="BG167">
        <f t="shared" si="75"/>
        <v>1.7297951855204791E-2</v>
      </c>
      <c r="BH167">
        <f t="shared" si="76"/>
        <v>3.5471388070908141</v>
      </c>
      <c r="BI167">
        <f t="shared" si="77"/>
        <v>0.99291650606629123</v>
      </c>
      <c r="BJ167">
        <f t="shared" si="78"/>
        <v>1.0820694038845977E-2</v>
      </c>
      <c r="BK167">
        <f t="shared" si="79"/>
        <v>50.351649041138749</v>
      </c>
      <c r="BL167">
        <f t="shared" si="80"/>
        <v>1.2055581528736103</v>
      </c>
      <c r="BM167">
        <f t="shared" si="81"/>
        <v>77.235535632807768</v>
      </c>
      <c r="BN167">
        <f t="shared" si="82"/>
        <v>420.57900750705181</v>
      </c>
      <c r="BO167">
        <f t="shared" si="83"/>
        <v>-1.8700788254008682E-3</v>
      </c>
    </row>
    <row r="168" spans="1:67" x14ac:dyDescent="0.25">
      <c r="A168" s="1">
        <v>157</v>
      </c>
      <c r="B168" s="1" t="s">
        <v>242</v>
      </c>
      <c r="C168" s="1" t="s">
        <v>81</v>
      </c>
      <c r="D168" s="1" t="s">
        <v>10</v>
      </c>
      <c r="E168" s="1" t="s">
        <v>10</v>
      </c>
      <c r="F168" s="1" t="s">
        <v>82</v>
      </c>
      <c r="G168" s="1" t="s">
        <v>83</v>
      </c>
      <c r="H168" s="1" t="s">
        <v>84</v>
      </c>
      <c r="I168" s="1">
        <v>1650.4999936856329</v>
      </c>
      <c r="J168" s="1">
        <v>0</v>
      </c>
      <c r="K168">
        <f t="shared" si="56"/>
        <v>-0.96195232048809642</v>
      </c>
      <c r="L168">
        <f t="shared" si="57"/>
        <v>1.73979156369986E-2</v>
      </c>
      <c r="M168">
        <f t="shared" si="58"/>
        <v>501.28512936372175</v>
      </c>
      <c r="N168">
        <f t="shared" si="59"/>
        <v>0.18115715721204742</v>
      </c>
      <c r="O168">
        <f t="shared" si="60"/>
        <v>0.99917316639509446</v>
      </c>
      <c r="P168">
        <f t="shared" si="61"/>
        <v>31.133928298950195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31.087957382202148</v>
      </c>
      <c r="V168" s="1">
        <v>31.133928298950195</v>
      </c>
      <c r="W168" s="1">
        <v>31.015338897705078</v>
      </c>
      <c r="X168" s="1">
        <v>419.00723266601563</v>
      </c>
      <c r="Y168" s="1">
        <v>420.0703125</v>
      </c>
      <c r="Z168" s="1">
        <v>35.464832305908203</v>
      </c>
      <c r="AA168" s="1">
        <v>35.674476623535156</v>
      </c>
      <c r="AB168" s="1">
        <v>77.765457153320313</v>
      </c>
      <c r="AC168" s="1">
        <v>78.225151062011719</v>
      </c>
      <c r="AD168" s="1">
        <v>499.973876953125</v>
      </c>
      <c r="AE168" s="1">
        <v>0.22295621037483215</v>
      </c>
      <c r="AF168" s="1">
        <v>0.21812984347343445</v>
      </c>
      <c r="AG168" s="1">
        <v>99.420379638671875</v>
      </c>
      <c r="AH168" s="1">
        <v>2.0770182609558105</v>
      </c>
      <c r="AI168" s="1">
        <v>0.15248677134513855</v>
      </c>
      <c r="AJ168" s="1">
        <v>1.8328182399272919E-2</v>
      </c>
      <c r="AK168" s="1">
        <v>1.4182769227772951E-3</v>
      </c>
      <c r="AL168" s="1">
        <v>3.4546583890914917E-2</v>
      </c>
      <c r="AM168" s="1">
        <v>1.9171938765794039E-3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85</v>
      </c>
      <c r="AV168">
        <f t="shared" si="64"/>
        <v>0.83328979492187483</v>
      </c>
      <c r="AW168">
        <f t="shared" si="65"/>
        <v>1.8115715721204743E-4</v>
      </c>
      <c r="AX168">
        <f t="shared" si="66"/>
        <v>304.28392829895017</v>
      </c>
      <c r="AY168">
        <f t="shared" si="67"/>
        <v>304.23795738220213</v>
      </c>
      <c r="AZ168">
        <f t="shared" si="68"/>
        <v>3.5672992862619601E-2</v>
      </c>
      <c r="BA168">
        <f t="shared" si="69"/>
        <v>-9.596136432025465E-2</v>
      </c>
      <c r="BB168">
        <f t="shared" si="70"/>
        <v>4.545943175717885</v>
      </c>
      <c r="BC168">
        <f t="shared" si="71"/>
        <v>45.7244600376645</v>
      </c>
      <c r="BD168">
        <f t="shared" si="72"/>
        <v>10.049983414129343</v>
      </c>
      <c r="BE168">
        <f t="shared" si="73"/>
        <v>31.110942840576172</v>
      </c>
      <c r="BF168">
        <f t="shared" si="74"/>
        <v>4.539994632891859</v>
      </c>
      <c r="BG168">
        <f t="shared" si="75"/>
        <v>1.7291984480781314E-2</v>
      </c>
      <c r="BH168">
        <f t="shared" si="76"/>
        <v>3.5467700093227905</v>
      </c>
      <c r="BI168">
        <f t="shared" si="77"/>
        <v>0.99322462356906849</v>
      </c>
      <c r="BJ168">
        <f t="shared" si="78"/>
        <v>1.0816957891406343E-2</v>
      </c>
      <c r="BK168">
        <f t="shared" si="79"/>
        <v>49.837957868561958</v>
      </c>
      <c r="BL168">
        <f t="shared" si="80"/>
        <v>1.1933362450214136</v>
      </c>
      <c r="BM168">
        <f t="shared" si="81"/>
        <v>77.227553483199245</v>
      </c>
      <c r="BN168">
        <f t="shared" si="82"/>
        <v>420.52757856246342</v>
      </c>
      <c r="BO168">
        <f t="shared" si="83"/>
        <v>-1.7665719935118945E-3</v>
      </c>
    </row>
    <row r="169" spans="1:67" x14ac:dyDescent="0.25">
      <c r="A169" s="1">
        <v>158</v>
      </c>
      <c r="B169" s="1" t="s">
        <v>243</v>
      </c>
      <c r="C169" s="1" t="s">
        <v>81</v>
      </c>
      <c r="D169" s="1" t="s">
        <v>10</v>
      </c>
      <c r="E169" s="1" t="s">
        <v>10</v>
      </c>
      <c r="F169" s="1" t="s">
        <v>82</v>
      </c>
      <c r="G169" s="1" t="s">
        <v>83</v>
      </c>
      <c r="H169" s="1" t="s">
        <v>84</v>
      </c>
      <c r="I169" s="1">
        <v>1655.4999935738742</v>
      </c>
      <c r="J169" s="1">
        <v>0</v>
      </c>
      <c r="K169">
        <f t="shared" si="56"/>
        <v>-1.0615295091429258</v>
      </c>
      <c r="L169">
        <f t="shared" si="57"/>
        <v>1.7093826530225488E-2</v>
      </c>
      <c r="M169">
        <f t="shared" si="58"/>
        <v>512.19858502007673</v>
      </c>
      <c r="N169">
        <f t="shared" si="59"/>
        <v>0.17798774460645081</v>
      </c>
      <c r="O169">
        <f t="shared" si="60"/>
        <v>0.99905488136589726</v>
      </c>
      <c r="P169">
        <f t="shared" si="61"/>
        <v>31.133068084716797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31.0899658203125</v>
      </c>
      <c r="V169" s="1">
        <v>31.133068084716797</v>
      </c>
      <c r="W169" s="1">
        <v>31.014511108398438</v>
      </c>
      <c r="X169" s="1">
        <v>418.94888305664063</v>
      </c>
      <c r="Y169" s="1">
        <v>420.13250732421875</v>
      </c>
      <c r="Z169" s="1">
        <v>35.467422485351563</v>
      </c>
      <c r="AA169" s="1">
        <v>35.673305511474609</v>
      </c>
      <c r="AB169" s="1">
        <v>77.76251220703125</v>
      </c>
      <c r="AC169" s="1">
        <v>78.213905334472656</v>
      </c>
      <c r="AD169" s="1">
        <v>500.20150756835938</v>
      </c>
      <c r="AE169" s="1">
        <v>6.2729626893997192E-2</v>
      </c>
      <c r="AF169" s="1">
        <v>0.11681756377220154</v>
      </c>
      <c r="AG169" s="1">
        <v>99.42071533203125</v>
      </c>
      <c r="AH169" s="1">
        <v>2.0770182609558105</v>
      </c>
      <c r="AI169" s="1">
        <v>0.15248677134513855</v>
      </c>
      <c r="AJ169" s="1">
        <v>1.8328182399272919E-2</v>
      </c>
      <c r="AK169" s="1">
        <v>1.4182769227772951E-3</v>
      </c>
      <c r="AL169" s="1">
        <v>3.4546583890914917E-2</v>
      </c>
      <c r="AM169" s="1">
        <v>1.9171938765794039E-3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85</v>
      </c>
      <c r="AV169">
        <f t="shared" si="64"/>
        <v>0.8336691792805988</v>
      </c>
      <c r="AW169">
        <f t="shared" si="65"/>
        <v>1.779877446064508E-4</v>
      </c>
      <c r="AX169">
        <f t="shared" si="66"/>
        <v>304.28306808471677</v>
      </c>
      <c r="AY169">
        <f t="shared" si="67"/>
        <v>304.23996582031248</v>
      </c>
      <c r="AZ169">
        <f t="shared" si="68"/>
        <v>1.0036740078700923E-2</v>
      </c>
      <c r="BA169">
        <f t="shared" si="69"/>
        <v>-9.4282124761973451E-2</v>
      </c>
      <c r="BB169">
        <f t="shared" si="70"/>
        <v>4.5457204335747958</v>
      </c>
      <c r="BC169">
        <f t="shared" si="71"/>
        <v>45.722065249617657</v>
      </c>
      <c r="BD169">
        <f t="shared" si="72"/>
        <v>10.048759738143048</v>
      </c>
      <c r="BE169">
        <f t="shared" si="73"/>
        <v>31.111516952514648</v>
      </c>
      <c r="BF169">
        <f t="shared" si="74"/>
        <v>4.540143128125095</v>
      </c>
      <c r="BG169">
        <f t="shared" si="75"/>
        <v>1.6991555159464582E-2</v>
      </c>
      <c r="BH169">
        <f t="shared" si="76"/>
        <v>3.5466655522088986</v>
      </c>
      <c r="BI169">
        <f t="shared" si="77"/>
        <v>0.99347757591619645</v>
      </c>
      <c r="BJ169">
        <f t="shared" si="78"/>
        <v>1.0628863306191816E-2</v>
      </c>
      <c r="BK169">
        <f t="shared" si="79"/>
        <v>50.923149714750252</v>
      </c>
      <c r="BL169">
        <f t="shared" si="80"/>
        <v>1.2191358109426416</v>
      </c>
      <c r="BM169">
        <f t="shared" si="81"/>
        <v>77.226752379037364</v>
      </c>
      <c r="BN169">
        <f t="shared" si="82"/>
        <v>420.63710761312723</v>
      </c>
      <c r="BO169">
        <f t="shared" si="83"/>
        <v>-1.9489121397492089E-3</v>
      </c>
    </row>
    <row r="170" spans="1:67" x14ac:dyDescent="0.25">
      <c r="A170" s="1">
        <v>159</v>
      </c>
      <c r="B170" s="1" t="s">
        <v>244</v>
      </c>
      <c r="C170" s="1" t="s">
        <v>81</v>
      </c>
      <c r="D170" s="1" t="s">
        <v>10</v>
      </c>
      <c r="E170" s="1" t="s">
        <v>10</v>
      </c>
      <c r="F170" s="1" t="s">
        <v>82</v>
      </c>
      <c r="G170" s="1" t="s">
        <v>83</v>
      </c>
      <c r="H170" s="1" t="s">
        <v>84</v>
      </c>
      <c r="I170" s="1">
        <v>1660.9999934509397</v>
      </c>
      <c r="J170" s="1">
        <v>0</v>
      </c>
      <c r="K170">
        <f t="shared" si="56"/>
        <v>-1.0456134328663953</v>
      </c>
      <c r="L170">
        <f t="shared" si="57"/>
        <v>1.6938600249624569E-2</v>
      </c>
      <c r="M170">
        <f t="shared" si="58"/>
        <v>511.53614944685376</v>
      </c>
      <c r="N170">
        <f t="shared" si="59"/>
        <v>0.17648049200589061</v>
      </c>
      <c r="O170">
        <f t="shared" si="60"/>
        <v>0.99961945550229903</v>
      </c>
      <c r="P170">
        <f t="shared" si="61"/>
        <v>31.133350372314453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31.086191177368164</v>
      </c>
      <c r="V170" s="1">
        <v>31.133350372314453</v>
      </c>
      <c r="W170" s="1">
        <v>31.015766143798828</v>
      </c>
      <c r="X170" s="1">
        <v>418.90365600585938</v>
      </c>
      <c r="Y170" s="1">
        <v>420.06900024414063</v>
      </c>
      <c r="Z170" s="1">
        <v>35.464244842529297</v>
      </c>
      <c r="AA170" s="1">
        <v>35.668392181396484</v>
      </c>
      <c r="AB170" s="1">
        <v>77.772193908691406</v>
      </c>
      <c r="AC170" s="1">
        <v>78.219886779785156</v>
      </c>
      <c r="AD170" s="1">
        <v>500.18496704101563</v>
      </c>
      <c r="AE170" s="1">
        <v>0.25469669699668884</v>
      </c>
      <c r="AF170" s="1">
        <v>0.33184367418289185</v>
      </c>
      <c r="AG170" s="1">
        <v>99.420631408691406</v>
      </c>
      <c r="AH170" s="1">
        <v>2.0770182609558105</v>
      </c>
      <c r="AI170" s="1">
        <v>0.15248677134513855</v>
      </c>
      <c r="AJ170" s="1">
        <v>1.8328182399272919E-2</v>
      </c>
      <c r="AK170" s="1">
        <v>1.4182769227772951E-3</v>
      </c>
      <c r="AL170" s="1">
        <v>3.4546583890914917E-2</v>
      </c>
      <c r="AM170" s="1">
        <v>1.9171938765794039E-3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85</v>
      </c>
      <c r="AV170">
        <f t="shared" si="64"/>
        <v>0.83364161173502593</v>
      </c>
      <c r="AW170">
        <f t="shared" si="65"/>
        <v>1.7648049200589061E-4</v>
      </c>
      <c r="AX170">
        <f t="shared" si="66"/>
        <v>304.28335037231443</v>
      </c>
      <c r="AY170">
        <f t="shared" si="67"/>
        <v>304.23619117736814</v>
      </c>
      <c r="AZ170">
        <f t="shared" si="68"/>
        <v>4.0751470608603846E-2</v>
      </c>
      <c r="BA170">
        <f t="shared" si="69"/>
        <v>-9.3741446685952468E-2</v>
      </c>
      <c r="BB170">
        <f t="shared" si="70"/>
        <v>4.5457935275095691</v>
      </c>
      <c r="BC170">
        <f t="shared" si="71"/>
        <v>45.722839043568705</v>
      </c>
      <c r="BD170">
        <f t="shared" si="72"/>
        <v>10.05444686217222</v>
      </c>
      <c r="BE170">
        <f t="shared" si="73"/>
        <v>31.109770774841309</v>
      </c>
      <c r="BF170">
        <f t="shared" si="74"/>
        <v>4.5396914888131947</v>
      </c>
      <c r="BG170">
        <f t="shared" si="75"/>
        <v>1.6838172408774447E-2</v>
      </c>
      <c r="BH170">
        <f t="shared" si="76"/>
        <v>3.5461740720072701</v>
      </c>
      <c r="BI170">
        <f t="shared" si="77"/>
        <v>0.99351741680592465</v>
      </c>
      <c r="BJ170">
        <f t="shared" si="78"/>
        <v>1.0532834724573167E-2</v>
      </c>
      <c r="BK170">
        <f t="shared" si="79"/>
        <v>50.857246966376934</v>
      </c>
      <c r="BL170">
        <f t="shared" si="80"/>
        <v>1.2177431544568944</v>
      </c>
      <c r="BM170">
        <f t="shared" si="81"/>
        <v>77.213060562483406</v>
      </c>
      <c r="BN170">
        <f t="shared" si="82"/>
        <v>420.56603479265448</v>
      </c>
      <c r="BO170">
        <f t="shared" si="83"/>
        <v>-1.9196750721123439E-3</v>
      </c>
    </row>
    <row r="171" spans="1:67" x14ac:dyDescent="0.25">
      <c r="A171" s="1">
        <v>160</v>
      </c>
      <c r="B171" s="1" t="s">
        <v>245</v>
      </c>
      <c r="C171" s="1" t="s">
        <v>81</v>
      </c>
      <c r="D171" s="1" t="s">
        <v>10</v>
      </c>
      <c r="E171" s="1" t="s">
        <v>10</v>
      </c>
      <c r="F171" s="1" t="s">
        <v>82</v>
      </c>
      <c r="G171" s="1" t="s">
        <v>83</v>
      </c>
      <c r="H171" s="1" t="s">
        <v>84</v>
      </c>
      <c r="I171" s="1">
        <v>1665.9999933391809</v>
      </c>
      <c r="J171" s="1">
        <v>0</v>
      </c>
      <c r="K171">
        <f t="shared" si="56"/>
        <v>-0.92682483467379984</v>
      </c>
      <c r="L171">
        <f t="shared" si="57"/>
        <v>1.7068507578651904E-2</v>
      </c>
      <c r="M171">
        <f t="shared" si="58"/>
        <v>499.70740816093661</v>
      </c>
      <c r="N171">
        <f t="shared" si="59"/>
        <v>0.17808741242284906</v>
      </c>
      <c r="O171">
        <f t="shared" si="60"/>
        <v>1.0010812768992832</v>
      </c>
      <c r="P171">
        <f t="shared" si="61"/>
        <v>31.138927459716797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31.086532592773438</v>
      </c>
      <c r="V171" s="1">
        <v>31.138927459716797</v>
      </c>
      <c r="W171" s="1">
        <v>31.006296157836914</v>
      </c>
      <c r="X171" s="1">
        <v>419.074951171875</v>
      </c>
      <c r="Y171" s="1">
        <v>420.096923828125</v>
      </c>
      <c r="Z171" s="1">
        <v>35.462249755859375</v>
      </c>
      <c r="AA171" s="1">
        <v>35.668243408203125</v>
      </c>
      <c r="AB171" s="1">
        <v>77.766250610351563</v>
      </c>
      <c r="AC171" s="1">
        <v>78.217979431152344</v>
      </c>
      <c r="AD171" s="1">
        <v>500.2154541015625</v>
      </c>
      <c r="AE171" s="1">
        <v>0.19801409542560577</v>
      </c>
      <c r="AF171" s="1">
        <v>0.16333791613578796</v>
      </c>
      <c r="AG171" s="1">
        <v>99.420555114746094</v>
      </c>
      <c r="AH171" s="1">
        <v>2.0770182609558105</v>
      </c>
      <c r="AI171" s="1">
        <v>0.15248677134513855</v>
      </c>
      <c r="AJ171" s="1">
        <v>1.8328182399272919E-2</v>
      </c>
      <c r="AK171" s="1">
        <v>1.4182769227772951E-3</v>
      </c>
      <c r="AL171" s="1">
        <v>3.4546583890914917E-2</v>
      </c>
      <c r="AM171" s="1">
        <v>1.9171938765794039E-3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85</v>
      </c>
      <c r="AV171">
        <f t="shared" si="64"/>
        <v>0.83369242350260409</v>
      </c>
      <c r="AW171">
        <f t="shared" si="65"/>
        <v>1.7808741242284905E-4</v>
      </c>
      <c r="AX171">
        <f t="shared" si="66"/>
        <v>304.28892745971677</v>
      </c>
      <c r="AY171">
        <f t="shared" si="67"/>
        <v>304.23653259277341</v>
      </c>
      <c r="AZ171">
        <f t="shared" si="68"/>
        <v>3.1682254559943335E-2</v>
      </c>
      <c r="BA171">
        <f t="shared" si="69"/>
        <v>-9.5358638071523533E-2</v>
      </c>
      <c r="BB171">
        <f t="shared" si="70"/>
        <v>4.5472378365107211</v>
      </c>
      <c r="BC171">
        <f t="shared" si="71"/>
        <v>45.737401398156884</v>
      </c>
      <c r="BD171">
        <f t="shared" si="72"/>
        <v>10.069157989953759</v>
      </c>
      <c r="BE171">
        <f t="shared" si="73"/>
        <v>31.112730026245117</v>
      </c>
      <c r="BF171">
        <f t="shared" si="74"/>
        <v>4.5404569060521736</v>
      </c>
      <c r="BG171">
        <f t="shared" si="75"/>
        <v>1.6966538043519615E-2</v>
      </c>
      <c r="BH171">
        <f t="shared" si="76"/>
        <v>3.5461565596114379</v>
      </c>
      <c r="BI171">
        <f t="shared" si="77"/>
        <v>0.99430034644073562</v>
      </c>
      <c r="BJ171">
        <f t="shared" si="78"/>
        <v>1.0613200698942789E-2</v>
      </c>
      <c r="BK171">
        <f t="shared" si="79"/>
        <v>49.681187914311316</v>
      </c>
      <c r="BL171">
        <f t="shared" si="80"/>
        <v>1.1895050399497398</v>
      </c>
      <c r="BM171">
        <f t="shared" si="81"/>
        <v>77.187851597123696</v>
      </c>
      <c r="BN171">
        <f t="shared" si="82"/>
        <v>420.5374919661898</v>
      </c>
      <c r="BO171">
        <f t="shared" si="83"/>
        <v>-1.7011472023778934E-3</v>
      </c>
    </row>
    <row r="172" spans="1:67" x14ac:dyDescent="0.25">
      <c r="A172" s="1">
        <v>161</v>
      </c>
      <c r="B172" s="1" t="s">
        <v>246</v>
      </c>
      <c r="C172" s="1" t="s">
        <v>81</v>
      </c>
      <c r="D172" s="1" t="s">
        <v>10</v>
      </c>
      <c r="E172" s="1" t="s">
        <v>10</v>
      </c>
      <c r="F172" s="1" t="s">
        <v>82</v>
      </c>
      <c r="G172" s="1" t="s">
        <v>83</v>
      </c>
      <c r="H172" s="1" t="s">
        <v>84</v>
      </c>
      <c r="I172" s="1">
        <v>1670.9999932274222</v>
      </c>
      <c r="J172" s="1">
        <v>0</v>
      </c>
      <c r="K172">
        <f t="shared" si="56"/>
        <v>-1.0191678184644766</v>
      </c>
      <c r="L172">
        <f t="shared" si="57"/>
        <v>1.693534967300362E-2</v>
      </c>
      <c r="M172">
        <f t="shared" si="58"/>
        <v>509.11843521747738</v>
      </c>
      <c r="N172">
        <f t="shared" si="59"/>
        <v>0.17672981111744154</v>
      </c>
      <c r="O172">
        <f t="shared" si="60"/>
        <v>1.0012143177505197</v>
      </c>
      <c r="P172">
        <f t="shared" si="61"/>
        <v>31.139993667602539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31.085100173950195</v>
      </c>
      <c r="V172" s="1">
        <v>31.139993667602539</v>
      </c>
      <c r="W172" s="1">
        <v>31.001283645629883</v>
      </c>
      <c r="X172" s="1">
        <v>419.00308227539063</v>
      </c>
      <c r="Y172" s="1">
        <v>420.13638305664063</v>
      </c>
      <c r="Z172" s="1">
        <v>35.465206146240234</v>
      </c>
      <c r="AA172" s="1">
        <v>35.669609069824219</v>
      </c>
      <c r="AB172" s="1">
        <v>77.779243469238281</v>
      </c>
      <c r="AC172" s="1">
        <v>78.227523803710938</v>
      </c>
      <c r="AD172" s="1">
        <v>500.2646484375</v>
      </c>
      <c r="AE172" s="1">
        <v>0.13150757551193237</v>
      </c>
      <c r="AF172" s="1">
        <v>0.11785323172807693</v>
      </c>
      <c r="AG172" s="1">
        <v>99.420761108398438</v>
      </c>
      <c r="AH172" s="1">
        <v>2.0770182609558105</v>
      </c>
      <c r="AI172" s="1">
        <v>0.15248677134513855</v>
      </c>
      <c r="AJ172" s="1">
        <v>1.8328182399272919E-2</v>
      </c>
      <c r="AK172" s="1">
        <v>1.4182769227772951E-3</v>
      </c>
      <c r="AL172" s="1">
        <v>3.4546583890914917E-2</v>
      </c>
      <c r="AM172" s="1">
        <v>1.9171938765794039E-3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85</v>
      </c>
      <c r="AV172">
        <f t="shared" si="64"/>
        <v>0.83377441406249997</v>
      </c>
      <c r="AW172">
        <f t="shared" si="65"/>
        <v>1.7672981111744153E-4</v>
      </c>
      <c r="AX172">
        <f t="shared" si="66"/>
        <v>304.28999366760252</v>
      </c>
      <c r="AY172">
        <f t="shared" si="67"/>
        <v>304.23510017395017</v>
      </c>
      <c r="AZ172">
        <f t="shared" si="68"/>
        <v>2.104121161160144E-2</v>
      </c>
      <c r="BA172">
        <f t="shared" si="69"/>
        <v>-9.5145387529310996E-2</v>
      </c>
      <c r="BB172">
        <f t="shared" si="70"/>
        <v>4.5475139999114758</v>
      </c>
      <c r="BC172">
        <f t="shared" si="71"/>
        <v>45.74008435676047</v>
      </c>
      <c r="BD172">
        <f t="shared" si="72"/>
        <v>10.070475286936251</v>
      </c>
      <c r="BE172">
        <f t="shared" si="73"/>
        <v>31.112546920776367</v>
      </c>
      <c r="BF172">
        <f t="shared" si="74"/>
        <v>4.5404095421359134</v>
      </c>
      <c r="BG172">
        <f t="shared" si="75"/>
        <v>1.6834960259141361E-2</v>
      </c>
      <c r="BH172">
        <f t="shared" si="76"/>
        <v>3.546299682160956</v>
      </c>
      <c r="BI172">
        <f t="shared" si="77"/>
        <v>0.99410985997495738</v>
      </c>
      <c r="BJ172">
        <f t="shared" si="78"/>
        <v>1.053082370491922E-2</v>
      </c>
      <c r="BK172">
        <f t="shared" si="79"/>
        <v>50.616942323638447</v>
      </c>
      <c r="BL172">
        <f t="shared" si="80"/>
        <v>1.2117932551174475</v>
      </c>
      <c r="BM172">
        <f t="shared" si="81"/>
        <v>77.185093993455084</v>
      </c>
      <c r="BN172">
        <f t="shared" si="82"/>
        <v>420.62084662662522</v>
      </c>
      <c r="BO172">
        <f t="shared" si="83"/>
        <v>-1.8702012630656367E-3</v>
      </c>
    </row>
    <row r="173" spans="1:67" x14ac:dyDescent="0.25">
      <c r="A173" s="1">
        <v>162</v>
      </c>
      <c r="B173" s="1" t="s">
        <v>247</v>
      </c>
      <c r="C173" s="1" t="s">
        <v>81</v>
      </c>
      <c r="D173" s="1" t="s">
        <v>10</v>
      </c>
      <c r="E173" s="1" t="s">
        <v>10</v>
      </c>
      <c r="F173" s="1" t="s">
        <v>82</v>
      </c>
      <c r="G173" s="1" t="s">
        <v>83</v>
      </c>
      <c r="H173" s="1" t="s">
        <v>84</v>
      </c>
      <c r="I173" s="1">
        <v>1676.4999931044877</v>
      </c>
      <c r="J173" s="1">
        <v>0</v>
      </c>
      <c r="K173">
        <f t="shared" si="56"/>
        <v>-1.0219141221252541</v>
      </c>
      <c r="L173">
        <f t="shared" si="57"/>
        <v>1.7207869752138612E-2</v>
      </c>
      <c r="M173">
        <f t="shared" si="58"/>
        <v>507.8924719345224</v>
      </c>
      <c r="N173">
        <f t="shared" si="59"/>
        <v>0.17954948161543241</v>
      </c>
      <c r="O173">
        <f t="shared" si="60"/>
        <v>1.0011851753745975</v>
      </c>
      <c r="P173">
        <f t="shared" si="61"/>
        <v>31.138803482055664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31.082477569580078</v>
      </c>
      <c r="V173" s="1">
        <v>31.138803482055664</v>
      </c>
      <c r="W173" s="1">
        <v>31.002334594726563</v>
      </c>
      <c r="X173" s="1">
        <v>419.03317260742188</v>
      </c>
      <c r="Y173" s="1">
        <v>420.168212890625</v>
      </c>
      <c r="Z173" s="1">
        <v>35.458908081054688</v>
      </c>
      <c r="AA173" s="1">
        <v>35.666549682617188</v>
      </c>
      <c r="AB173" s="1">
        <v>77.777603149414063</v>
      </c>
      <c r="AC173" s="1">
        <v>78.233055114746094</v>
      </c>
      <c r="AD173" s="1">
        <v>500.32046508789063</v>
      </c>
      <c r="AE173" s="1">
        <v>0.23656594753265381</v>
      </c>
      <c r="AF173" s="1">
        <v>0.10648299008607864</v>
      </c>
      <c r="AG173" s="1">
        <v>99.421463012695313</v>
      </c>
      <c r="AH173" s="1">
        <v>2.0770182609558105</v>
      </c>
      <c r="AI173" s="1">
        <v>0.15248677134513855</v>
      </c>
      <c r="AJ173" s="1">
        <v>1.8328182399272919E-2</v>
      </c>
      <c r="AK173" s="1">
        <v>1.4182769227772951E-3</v>
      </c>
      <c r="AL173" s="1">
        <v>3.4546583890914917E-2</v>
      </c>
      <c r="AM173" s="1">
        <v>1.9171938765794039E-3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85</v>
      </c>
      <c r="AV173">
        <f t="shared" si="64"/>
        <v>0.83386744181315087</v>
      </c>
      <c r="AW173">
        <f t="shared" si="65"/>
        <v>1.7954948161543242E-4</v>
      </c>
      <c r="AX173">
        <f t="shared" si="66"/>
        <v>304.28880348205564</v>
      </c>
      <c r="AY173">
        <f t="shared" si="67"/>
        <v>304.23247756958006</v>
      </c>
      <c r="AZ173">
        <f t="shared" si="68"/>
        <v>3.7850550759198853E-2</v>
      </c>
      <c r="BA173">
        <f t="shared" si="69"/>
        <v>-9.655385321043182E-2</v>
      </c>
      <c r="BB173">
        <f t="shared" si="70"/>
        <v>4.5472057254353819</v>
      </c>
      <c r="BC173">
        <f t="shared" si="71"/>
        <v>45.7366607535713</v>
      </c>
      <c r="BD173">
        <f t="shared" si="72"/>
        <v>10.070111070954113</v>
      </c>
      <c r="BE173">
        <f t="shared" si="73"/>
        <v>31.110640525817871</v>
      </c>
      <c r="BF173">
        <f t="shared" si="74"/>
        <v>4.5399164402583452</v>
      </c>
      <c r="BG173">
        <f t="shared" si="75"/>
        <v>1.710423333804284E-2</v>
      </c>
      <c r="BH173">
        <f t="shared" si="76"/>
        <v>3.5460205500607844</v>
      </c>
      <c r="BI173">
        <f t="shared" si="77"/>
        <v>0.99389589019756075</v>
      </c>
      <c r="BJ173">
        <f t="shared" si="78"/>
        <v>1.0699408862736237E-2</v>
      </c>
      <c r="BK173">
        <f t="shared" si="79"/>
        <v>50.495412612864513</v>
      </c>
      <c r="BL173">
        <f t="shared" si="80"/>
        <v>1.2087836641434204</v>
      </c>
      <c r="BM173">
        <f t="shared" si="81"/>
        <v>77.186464647282321</v>
      </c>
      <c r="BN173">
        <f t="shared" si="82"/>
        <v>420.65398192184148</v>
      </c>
      <c r="BO173">
        <f t="shared" si="83"/>
        <v>-1.8751263900940603E-3</v>
      </c>
    </row>
    <row r="174" spans="1:67" x14ac:dyDescent="0.25">
      <c r="A174" s="1">
        <v>163</v>
      </c>
      <c r="B174" s="1" t="s">
        <v>248</v>
      </c>
      <c r="C174" s="1" t="s">
        <v>81</v>
      </c>
      <c r="D174" s="1" t="s">
        <v>10</v>
      </c>
      <c r="E174" s="1" t="s">
        <v>10</v>
      </c>
      <c r="F174" s="1" t="s">
        <v>82</v>
      </c>
      <c r="G174" s="1" t="s">
        <v>83</v>
      </c>
      <c r="H174" s="1" t="s">
        <v>84</v>
      </c>
      <c r="I174" s="1">
        <v>1681.4999929927289</v>
      </c>
      <c r="J174" s="1">
        <v>0</v>
      </c>
      <c r="K174">
        <f t="shared" si="56"/>
        <v>-1.0270052485476531</v>
      </c>
      <c r="L174">
        <f t="shared" si="57"/>
        <v>1.7601111298468128E-2</v>
      </c>
      <c r="M174">
        <f t="shared" si="58"/>
        <v>506.19820427630196</v>
      </c>
      <c r="N174">
        <f t="shared" si="59"/>
        <v>0.18331387256881967</v>
      </c>
      <c r="O174">
        <f t="shared" si="60"/>
        <v>0.99947508074972191</v>
      </c>
      <c r="P174">
        <f t="shared" si="61"/>
        <v>31.131603240966797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31.081785202026367</v>
      </c>
      <c r="V174" s="1">
        <v>31.131603240966797</v>
      </c>
      <c r="W174" s="1">
        <v>31.026718139648438</v>
      </c>
      <c r="X174" s="1">
        <v>418.96356201171875</v>
      </c>
      <c r="Y174" s="1">
        <v>420.1033935546875</v>
      </c>
      <c r="Z174" s="1">
        <v>35.453289031982422</v>
      </c>
      <c r="AA174" s="1">
        <v>35.665390014648438</v>
      </c>
      <c r="AB174" s="1">
        <v>77.767486572265625</v>
      </c>
      <c r="AC174" s="1">
        <v>78.232734680175781</v>
      </c>
      <c r="AD174" s="1">
        <v>500.07098388671875</v>
      </c>
      <c r="AE174" s="1">
        <v>0.17836731672286987</v>
      </c>
      <c r="AF174" s="1">
        <v>2.4811305105686188E-2</v>
      </c>
      <c r="AG174" s="1">
        <v>99.420364379882813</v>
      </c>
      <c r="AH174" s="1">
        <v>2.0770182609558105</v>
      </c>
      <c r="AI174" s="1">
        <v>0.15248677134513855</v>
      </c>
      <c r="AJ174" s="1">
        <v>1.8328182399272919E-2</v>
      </c>
      <c r="AK174" s="1">
        <v>1.4182769227772951E-3</v>
      </c>
      <c r="AL174" s="1">
        <v>3.4546583890914917E-2</v>
      </c>
      <c r="AM174" s="1">
        <v>1.9171938765794039E-3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85</v>
      </c>
      <c r="AV174">
        <f t="shared" si="64"/>
        <v>0.83345163981119785</v>
      </c>
      <c r="AW174">
        <f t="shared" si="65"/>
        <v>1.8331387256881969E-4</v>
      </c>
      <c r="AX174">
        <f t="shared" si="66"/>
        <v>304.28160324096677</v>
      </c>
      <c r="AY174">
        <f t="shared" si="67"/>
        <v>304.23178520202634</v>
      </c>
      <c r="AZ174">
        <f t="shared" si="68"/>
        <v>2.8538770037767947E-2</v>
      </c>
      <c r="BA174">
        <f t="shared" si="69"/>
        <v>-9.7640619456421801E-2</v>
      </c>
      <c r="BB174">
        <f t="shared" si="70"/>
        <v>4.5453411517567037</v>
      </c>
      <c r="BC174">
        <f t="shared" si="71"/>
        <v>45.718411716829614</v>
      </c>
      <c r="BD174">
        <f t="shared" si="72"/>
        <v>10.053021702181177</v>
      </c>
      <c r="BE174">
        <f t="shared" si="73"/>
        <v>31.106694221496582</v>
      </c>
      <c r="BF174">
        <f t="shared" si="74"/>
        <v>4.5388958503114365</v>
      </c>
      <c r="BG174">
        <f t="shared" si="75"/>
        <v>1.7492698996241091E-2</v>
      </c>
      <c r="BH174">
        <f t="shared" si="76"/>
        <v>3.5458660710069818</v>
      </c>
      <c r="BI174">
        <f t="shared" si="77"/>
        <v>0.99302977930445469</v>
      </c>
      <c r="BJ174">
        <f t="shared" si="78"/>
        <v>1.0942625625386167E-2</v>
      </c>
      <c r="BK174">
        <f t="shared" si="79"/>
        <v>50.326409917592301</v>
      </c>
      <c r="BL174">
        <f t="shared" si="80"/>
        <v>1.2049371941348219</v>
      </c>
      <c r="BM174">
        <f t="shared" si="81"/>
        <v>77.219455066537805</v>
      </c>
      <c r="BN174">
        <f t="shared" si="82"/>
        <v>420.59158266357633</v>
      </c>
      <c r="BO174">
        <f t="shared" si="83"/>
        <v>-1.8855533232760499E-3</v>
      </c>
    </row>
    <row r="175" spans="1:67" x14ac:dyDescent="0.25">
      <c r="A175" s="1">
        <v>164</v>
      </c>
      <c r="B175" s="1" t="s">
        <v>249</v>
      </c>
      <c r="C175" s="1" t="s">
        <v>81</v>
      </c>
      <c r="D175" s="1" t="s">
        <v>10</v>
      </c>
      <c r="E175" s="1" t="s">
        <v>10</v>
      </c>
      <c r="F175" s="1" t="s">
        <v>82</v>
      </c>
      <c r="G175" s="1" t="s">
        <v>83</v>
      </c>
      <c r="H175" s="1" t="s">
        <v>84</v>
      </c>
      <c r="I175" s="1">
        <v>1686.4999928809702</v>
      </c>
      <c r="J175" s="1">
        <v>0</v>
      </c>
      <c r="K175">
        <f t="shared" si="56"/>
        <v>-0.9718428982988554</v>
      </c>
      <c r="L175">
        <f t="shared" si="57"/>
        <v>1.7271105695836963E-2</v>
      </c>
      <c r="M175">
        <f t="shared" si="58"/>
        <v>502.82894857571915</v>
      </c>
      <c r="N175">
        <f t="shared" si="59"/>
        <v>0.18000076026544229</v>
      </c>
      <c r="O175">
        <f t="shared" si="60"/>
        <v>1.0000553709022486</v>
      </c>
      <c r="P175">
        <f t="shared" si="61"/>
        <v>31.133508682250977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31.091091156005859</v>
      </c>
      <c r="V175" s="1">
        <v>31.133508682250977</v>
      </c>
      <c r="W175" s="1">
        <v>31.041765213012695</v>
      </c>
      <c r="X175" s="1">
        <v>418.98834228515625</v>
      </c>
      <c r="Y175" s="1">
        <v>420.06317138671875</v>
      </c>
      <c r="Z175" s="1">
        <v>35.456012725830078</v>
      </c>
      <c r="AA175" s="1">
        <v>35.6641845703125</v>
      </c>
      <c r="AB175" s="1">
        <v>77.732948303222656</v>
      </c>
      <c r="AC175" s="1">
        <v>78.189338684082031</v>
      </c>
      <c r="AD175" s="1">
        <v>500.30160522460938</v>
      </c>
      <c r="AE175" s="1">
        <v>0.10883274674415588</v>
      </c>
      <c r="AF175" s="1">
        <v>1.2405476532876492E-2</v>
      </c>
      <c r="AG175" s="1">
        <v>99.421287536621094</v>
      </c>
      <c r="AH175" s="1">
        <v>2.0770182609558105</v>
      </c>
      <c r="AI175" s="1">
        <v>0.15248677134513855</v>
      </c>
      <c r="AJ175" s="1">
        <v>1.8328182399272919E-2</v>
      </c>
      <c r="AK175" s="1">
        <v>1.4182769227772951E-3</v>
      </c>
      <c r="AL175" s="1">
        <v>3.4546583890914917E-2</v>
      </c>
      <c r="AM175" s="1">
        <v>1.9171938765794039E-3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85</v>
      </c>
      <c r="AV175">
        <f t="shared" si="64"/>
        <v>0.83383600870768215</v>
      </c>
      <c r="AW175">
        <f t="shared" si="65"/>
        <v>1.800007602654423E-4</v>
      </c>
      <c r="AX175">
        <f t="shared" si="66"/>
        <v>304.28350868225095</v>
      </c>
      <c r="AY175">
        <f t="shared" si="67"/>
        <v>304.24109115600584</v>
      </c>
      <c r="AZ175">
        <f t="shared" si="68"/>
        <v>1.7413239089848709E-2</v>
      </c>
      <c r="BA175">
        <f t="shared" si="69"/>
        <v>-9.5106128190792616E-2</v>
      </c>
      <c r="BB175">
        <f t="shared" si="70"/>
        <v>4.5458345198264132</v>
      </c>
      <c r="BC175">
        <f t="shared" si="71"/>
        <v>45.722949606260016</v>
      </c>
      <c r="BD175">
        <f t="shared" si="72"/>
        <v>10.058765035947516</v>
      </c>
      <c r="BE175">
        <f t="shared" si="73"/>
        <v>31.112299919128418</v>
      </c>
      <c r="BF175">
        <f t="shared" si="74"/>
        <v>4.5403456508681543</v>
      </c>
      <c r="BG175">
        <f t="shared" si="75"/>
        <v>1.7166708500947925E-2</v>
      </c>
      <c r="BH175">
        <f t="shared" si="76"/>
        <v>3.5457791489241646</v>
      </c>
      <c r="BI175">
        <f t="shared" si="77"/>
        <v>0.99456650194398977</v>
      </c>
      <c r="BJ175">
        <f t="shared" si="78"/>
        <v>1.0738523661188574E-2</v>
      </c>
      <c r="BK175">
        <f t="shared" si="79"/>
        <v>49.991901478083435</v>
      </c>
      <c r="BL175">
        <f t="shared" si="80"/>
        <v>1.1970317390971763</v>
      </c>
      <c r="BM175">
        <f t="shared" si="81"/>
        <v>77.206030737077796</v>
      </c>
      <c r="BN175">
        <f t="shared" si="82"/>
        <v>420.52513895618483</v>
      </c>
      <c r="BO175">
        <f t="shared" si="83"/>
        <v>-1.7842484485925086E-3</v>
      </c>
    </row>
    <row r="176" spans="1:67" x14ac:dyDescent="0.25">
      <c r="A176" s="1">
        <v>165</v>
      </c>
      <c r="B176" s="1" t="s">
        <v>250</v>
      </c>
      <c r="C176" s="1" t="s">
        <v>81</v>
      </c>
      <c r="D176" s="1" t="s">
        <v>10</v>
      </c>
      <c r="E176" s="1" t="s">
        <v>10</v>
      </c>
      <c r="F176" s="1" t="s">
        <v>82</v>
      </c>
      <c r="G176" s="1" t="s">
        <v>83</v>
      </c>
      <c r="H176" s="1" t="s">
        <v>84</v>
      </c>
      <c r="I176" s="1">
        <v>1691.9999927580357</v>
      </c>
      <c r="J176" s="1">
        <v>0</v>
      </c>
      <c r="K176">
        <f t="shared" si="56"/>
        <v>-1.0309264439359169</v>
      </c>
      <c r="L176">
        <f t="shared" si="57"/>
        <v>1.6713468370068072E-2</v>
      </c>
      <c r="M176">
        <f t="shared" si="58"/>
        <v>511.39189145443976</v>
      </c>
      <c r="N176">
        <f t="shared" si="59"/>
        <v>0.17450573882106682</v>
      </c>
      <c r="O176">
        <f t="shared" si="60"/>
        <v>1.0016651434251904</v>
      </c>
      <c r="P176">
        <f t="shared" si="61"/>
        <v>31.137578964233398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31.095180511474609</v>
      </c>
      <c r="V176" s="1">
        <v>31.137578964233398</v>
      </c>
      <c r="W176" s="1">
        <v>31.0357666015625</v>
      </c>
      <c r="X176" s="1">
        <v>418.87326049804688</v>
      </c>
      <c r="Y176" s="1">
        <v>420.02191162109375</v>
      </c>
      <c r="Z176" s="1">
        <v>35.457099914550781</v>
      </c>
      <c r="AA176" s="1">
        <v>35.658950805664063</v>
      </c>
      <c r="AB176" s="1">
        <v>77.716445922851563</v>
      </c>
      <c r="AC176" s="1">
        <v>78.15887451171875</v>
      </c>
      <c r="AD176" s="1">
        <v>500.21987915039063</v>
      </c>
      <c r="AE176" s="1">
        <v>0.191965252161026</v>
      </c>
      <c r="AF176" s="1">
        <v>0.11784981191158295</v>
      </c>
      <c r="AG176" s="1">
        <v>99.420295715332031</v>
      </c>
      <c r="AH176" s="1">
        <v>2.0770182609558105</v>
      </c>
      <c r="AI176" s="1">
        <v>0.15248677134513855</v>
      </c>
      <c r="AJ176" s="1">
        <v>1.8328182399272919E-2</v>
      </c>
      <c r="AK176" s="1">
        <v>1.4182769227772951E-3</v>
      </c>
      <c r="AL176" s="1">
        <v>3.4546583890914917E-2</v>
      </c>
      <c r="AM176" s="1">
        <v>1.9171938765794039E-3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85</v>
      </c>
      <c r="AV176">
        <f t="shared" si="64"/>
        <v>0.83369979858398424</v>
      </c>
      <c r="AW176">
        <f t="shared" si="65"/>
        <v>1.7450573882106681E-4</v>
      </c>
      <c r="AX176">
        <f t="shared" si="66"/>
        <v>304.28757896423338</v>
      </c>
      <c r="AY176">
        <f t="shared" si="67"/>
        <v>304.24518051147459</v>
      </c>
      <c r="AZ176">
        <f t="shared" si="68"/>
        <v>3.071443965924292E-2</v>
      </c>
      <c r="BA176">
        <f t="shared" si="69"/>
        <v>-9.222111548908829E-2</v>
      </c>
      <c r="BB176">
        <f t="shared" si="70"/>
        <v>4.5468885774227887</v>
      </c>
      <c r="BC176">
        <f t="shared" si="71"/>
        <v>45.734007776860729</v>
      </c>
      <c r="BD176">
        <f t="shared" si="72"/>
        <v>10.075056971196666</v>
      </c>
      <c r="BE176">
        <f t="shared" si="73"/>
        <v>31.116379737854004</v>
      </c>
      <c r="BF176">
        <f t="shared" si="74"/>
        <v>4.5414010672234344</v>
      </c>
      <c r="BG176">
        <f t="shared" si="75"/>
        <v>1.6615684666946889E-2</v>
      </c>
      <c r="BH176">
        <f t="shared" si="76"/>
        <v>3.5452234339975983</v>
      </c>
      <c r="BI176">
        <f t="shared" si="77"/>
        <v>0.99617763322583608</v>
      </c>
      <c r="BJ176">
        <f t="shared" si="78"/>
        <v>1.0393544124023281E-2</v>
      </c>
      <c r="BK176">
        <f t="shared" si="79"/>
        <v>50.842733074823379</v>
      </c>
      <c r="BL176">
        <f t="shared" si="80"/>
        <v>1.2175362220525576</v>
      </c>
      <c r="BM176">
        <f t="shared" si="81"/>
        <v>77.170107384264156</v>
      </c>
      <c r="BN176">
        <f t="shared" si="82"/>
        <v>420.51196467847268</v>
      </c>
      <c r="BO176">
        <f t="shared" si="83"/>
        <v>-1.8919010888225757E-3</v>
      </c>
    </row>
    <row r="177" spans="1:67" x14ac:dyDescent="0.25">
      <c r="A177" s="1">
        <v>166</v>
      </c>
      <c r="B177" s="1" t="s">
        <v>251</v>
      </c>
      <c r="C177" s="1" t="s">
        <v>81</v>
      </c>
      <c r="D177" s="1" t="s">
        <v>10</v>
      </c>
      <c r="E177" s="1" t="s">
        <v>10</v>
      </c>
      <c r="F177" s="1" t="s">
        <v>82</v>
      </c>
      <c r="G177" s="1" t="s">
        <v>83</v>
      </c>
      <c r="H177" s="1" t="s">
        <v>84</v>
      </c>
      <c r="I177" s="1">
        <v>1696.999992646277</v>
      </c>
      <c r="J177" s="1">
        <v>0</v>
      </c>
      <c r="K177">
        <f t="shared" si="56"/>
        <v>-0.93863915732095182</v>
      </c>
      <c r="L177">
        <f t="shared" si="57"/>
        <v>1.6392448796187283E-2</v>
      </c>
      <c r="M177">
        <f t="shared" si="58"/>
        <v>504.35626617268434</v>
      </c>
      <c r="N177">
        <f t="shared" si="59"/>
        <v>0.17126542782282303</v>
      </c>
      <c r="O177">
        <f t="shared" si="60"/>
        <v>1.0022094488621338</v>
      </c>
      <c r="P177">
        <f t="shared" si="61"/>
        <v>31.137935638427734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31.096321105957031</v>
      </c>
      <c r="V177" s="1">
        <v>31.137935638427734</v>
      </c>
      <c r="W177" s="1">
        <v>31.020309448242188</v>
      </c>
      <c r="X177" s="1">
        <v>419.01141357421875</v>
      </c>
      <c r="Y177" s="1">
        <v>420.05136108398438</v>
      </c>
      <c r="Z177" s="1">
        <v>35.456138610839844</v>
      </c>
      <c r="AA177" s="1">
        <v>35.654312133789063</v>
      </c>
      <c r="AB177" s="1">
        <v>77.709487915039063</v>
      </c>
      <c r="AC177" s="1">
        <v>78.143829345703125</v>
      </c>
      <c r="AD177" s="1">
        <v>500.0438232421875</v>
      </c>
      <c r="AE177" s="1">
        <v>0.26604101061820984</v>
      </c>
      <c r="AF177" s="1">
        <v>9.0975344181060791E-2</v>
      </c>
      <c r="AG177" s="1">
        <v>99.420555114746094</v>
      </c>
      <c r="AH177" s="1">
        <v>2.0770182609558105</v>
      </c>
      <c r="AI177" s="1">
        <v>0.15248677134513855</v>
      </c>
      <c r="AJ177" s="1">
        <v>1.8328182399272919E-2</v>
      </c>
      <c r="AK177" s="1">
        <v>1.4182769227772951E-3</v>
      </c>
      <c r="AL177" s="1">
        <v>3.4546583890914917E-2</v>
      </c>
      <c r="AM177" s="1">
        <v>1.9171938765794039E-3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85</v>
      </c>
      <c r="AV177">
        <f t="shared" si="64"/>
        <v>0.83340637207031232</v>
      </c>
      <c r="AW177">
        <f t="shared" si="65"/>
        <v>1.7126542782282302E-4</v>
      </c>
      <c r="AX177">
        <f t="shared" si="66"/>
        <v>304.28793563842771</v>
      </c>
      <c r="AY177">
        <f t="shared" si="67"/>
        <v>304.24632110595701</v>
      </c>
      <c r="AZ177">
        <f t="shared" si="68"/>
        <v>4.2566560747476778E-2</v>
      </c>
      <c r="BA177">
        <f t="shared" si="69"/>
        <v>-9.0369108290115643E-2</v>
      </c>
      <c r="BB177">
        <f t="shared" si="70"/>
        <v>4.5469809534378696</v>
      </c>
      <c r="BC177">
        <f t="shared" si="71"/>
        <v>45.734817595717281</v>
      </c>
      <c r="BD177">
        <f t="shared" si="72"/>
        <v>10.080505461928219</v>
      </c>
      <c r="BE177">
        <f t="shared" si="73"/>
        <v>31.117128372192383</v>
      </c>
      <c r="BF177">
        <f t="shared" si="74"/>
        <v>4.5415947561178243</v>
      </c>
      <c r="BG177">
        <f t="shared" si="75"/>
        <v>1.6298374757268433E-2</v>
      </c>
      <c r="BH177">
        <f t="shared" si="76"/>
        <v>3.5447715045757358</v>
      </c>
      <c r="BI177">
        <f t="shared" si="77"/>
        <v>0.99682325154208851</v>
      </c>
      <c r="BJ177">
        <f t="shared" si="78"/>
        <v>1.0194894621306653E-2</v>
      </c>
      <c r="BK177">
        <f t="shared" si="79"/>
        <v>50.143379958488914</v>
      </c>
      <c r="BL177">
        <f t="shared" si="80"/>
        <v>1.2007014210622786</v>
      </c>
      <c r="BM177">
        <f t="shared" si="81"/>
        <v>77.155644147242654</v>
      </c>
      <c r="BN177">
        <f t="shared" si="82"/>
        <v>420.49754518521337</v>
      </c>
      <c r="BO177">
        <f t="shared" si="83"/>
        <v>-1.7222766133634432E-3</v>
      </c>
    </row>
    <row r="178" spans="1:67" x14ac:dyDescent="0.25">
      <c r="A178" s="1">
        <v>167</v>
      </c>
      <c r="B178" s="1" t="s">
        <v>252</v>
      </c>
      <c r="C178" s="1" t="s">
        <v>81</v>
      </c>
      <c r="D178" s="1" t="s">
        <v>10</v>
      </c>
      <c r="E178" s="1" t="s">
        <v>10</v>
      </c>
      <c r="F178" s="1" t="s">
        <v>82</v>
      </c>
      <c r="G178" s="1" t="s">
        <v>83</v>
      </c>
      <c r="H178" s="1" t="s">
        <v>84</v>
      </c>
      <c r="I178" s="1">
        <v>1701.9999925345182</v>
      </c>
      <c r="J178" s="1">
        <v>0</v>
      </c>
      <c r="K178">
        <f t="shared" si="56"/>
        <v>-0.93290525638023014</v>
      </c>
      <c r="L178">
        <f t="shared" si="57"/>
        <v>1.6433203997394445E-2</v>
      </c>
      <c r="M178">
        <f t="shared" si="58"/>
        <v>503.59489353322954</v>
      </c>
      <c r="N178">
        <f t="shared" si="59"/>
        <v>0.17179359355066054</v>
      </c>
      <c r="O178">
        <f t="shared" si="60"/>
        <v>1.0028188929397057</v>
      </c>
      <c r="P178">
        <f t="shared" si="61"/>
        <v>31.141017913818359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31.092460632324219</v>
      </c>
      <c r="V178" s="1">
        <v>31.141017913818359</v>
      </c>
      <c r="W178" s="1">
        <v>31.012720108032227</v>
      </c>
      <c r="X178" s="1">
        <v>419.04446411132813</v>
      </c>
      <c r="Y178" s="1">
        <v>420.0767822265625</v>
      </c>
      <c r="Z178" s="1">
        <v>35.457424163818359</v>
      </c>
      <c r="AA178" s="1">
        <v>35.656116485595703</v>
      </c>
      <c r="AB178" s="1">
        <v>77.7296142578125</v>
      </c>
      <c r="AC178" s="1">
        <v>78.165191650390625</v>
      </c>
      <c r="AD178" s="1">
        <v>500.27529907226563</v>
      </c>
      <c r="AE178" s="1">
        <v>0.10580902546644211</v>
      </c>
      <c r="AF178" s="1">
        <v>0.15713515877723694</v>
      </c>
      <c r="AG178" s="1">
        <v>99.420822143554688</v>
      </c>
      <c r="AH178" s="1">
        <v>2.0770182609558105</v>
      </c>
      <c r="AI178" s="1">
        <v>0.15248677134513855</v>
      </c>
      <c r="AJ178" s="1">
        <v>1.8328182399272919E-2</v>
      </c>
      <c r="AK178" s="1">
        <v>1.4182769227772951E-3</v>
      </c>
      <c r="AL178" s="1">
        <v>3.4546583890914917E-2</v>
      </c>
      <c r="AM178" s="1">
        <v>1.9171938765794039E-3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85</v>
      </c>
      <c r="AV178">
        <f t="shared" si="64"/>
        <v>0.83379216512044263</v>
      </c>
      <c r="AW178">
        <f t="shared" si="65"/>
        <v>1.7179359355066055E-4</v>
      </c>
      <c r="AX178">
        <f t="shared" si="66"/>
        <v>304.29101791381834</v>
      </c>
      <c r="AY178">
        <f t="shared" si="67"/>
        <v>304.2424606323242</v>
      </c>
      <c r="AZ178">
        <f t="shared" si="68"/>
        <v>1.6929443696228175E-2</v>
      </c>
      <c r="BA178">
        <f t="shared" si="69"/>
        <v>-9.1870496019833825E-2</v>
      </c>
      <c r="BB178">
        <f t="shared" si="70"/>
        <v>4.5477793083839844</v>
      </c>
      <c r="BC178">
        <f t="shared" si="71"/>
        <v>45.742724816914127</v>
      </c>
      <c r="BD178">
        <f t="shared" si="72"/>
        <v>10.086608331318423</v>
      </c>
      <c r="BE178">
        <f t="shared" si="73"/>
        <v>31.116739273071289</v>
      </c>
      <c r="BF178">
        <f t="shared" si="74"/>
        <v>4.5414940863422935</v>
      </c>
      <c r="BG178">
        <f t="shared" si="75"/>
        <v>1.6338662948758537E-2</v>
      </c>
      <c r="BH178">
        <f t="shared" si="76"/>
        <v>3.5449604154442786</v>
      </c>
      <c r="BI178">
        <f t="shared" si="77"/>
        <v>0.99653367089801481</v>
      </c>
      <c r="BJ178">
        <f t="shared" si="78"/>
        <v>1.0220116389200774E-2</v>
      </c>
      <c r="BK178">
        <f t="shared" si="79"/>
        <v>50.067818342369577</v>
      </c>
      <c r="BL178">
        <f t="shared" si="80"/>
        <v>1.198816299401243</v>
      </c>
      <c r="BM178">
        <f t="shared" si="81"/>
        <v>77.145975608604985</v>
      </c>
      <c r="BN178">
        <f t="shared" si="82"/>
        <v>420.52024070589744</v>
      </c>
      <c r="BO178">
        <f t="shared" si="83"/>
        <v>-1.7114488004914552E-3</v>
      </c>
    </row>
    <row r="179" spans="1:67" x14ac:dyDescent="0.25">
      <c r="A179" s="1">
        <v>168</v>
      </c>
      <c r="B179" s="1" t="s">
        <v>253</v>
      </c>
      <c r="C179" s="1" t="s">
        <v>81</v>
      </c>
      <c r="D179" s="1" t="s">
        <v>10</v>
      </c>
      <c r="E179" s="1" t="s">
        <v>10</v>
      </c>
      <c r="F179" s="1" t="s">
        <v>82</v>
      </c>
      <c r="G179" s="1" t="s">
        <v>83</v>
      </c>
      <c r="H179" s="1" t="s">
        <v>84</v>
      </c>
      <c r="I179" s="1">
        <v>1707.4999924115837</v>
      </c>
      <c r="J179" s="1">
        <v>0</v>
      </c>
      <c r="K179">
        <f t="shared" si="56"/>
        <v>-0.9980730337125141</v>
      </c>
      <c r="L179">
        <f t="shared" si="57"/>
        <v>1.6227315712689205E-2</v>
      </c>
      <c r="M179">
        <f t="shared" si="58"/>
        <v>511.1759204742861</v>
      </c>
      <c r="N179">
        <f t="shared" si="59"/>
        <v>0.16962225730918093</v>
      </c>
      <c r="O179">
        <f t="shared" si="60"/>
        <v>1.0026400807213824</v>
      </c>
      <c r="P179">
        <f t="shared" si="61"/>
        <v>31.139707565307617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31.089910507202148</v>
      </c>
      <c r="V179" s="1">
        <v>31.139707565307617</v>
      </c>
      <c r="W179" s="1">
        <v>31.015623092651367</v>
      </c>
      <c r="X179" s="1">
        <v>418.99945068359375</v>
      </c>
      <c r="Y179" s="1">
        <v>420.111083984375</v>
      </c>
      <c r="Z179" s="1">
        <v>35.458206176757813</v>
      </c>
      <c r="AA179" s="1">
        <v>35.654399871826172</v>
      </c>
      <c r="AB179" s="1">
        <v>77.742851257324219</v>
      </c>
      <c r="AC179" s="1">
        <v>78.173004150390625</v>
      </c>
      <c r="AD179" s="1">
        <v>500.24383544921875</v>
      </c>
      <c r="AE179" s="1">
        <v>0.23808190226554871</v>
      </c>
      <c r="AF179" s="1">
        <v>0.24295103549957275</v>
      </c>
      <c r="AG179" s="1">
        <v>99.421104431152344</v>
      </c>
      <c r="AH179" s="1">
        <v>2.0770182609558105</v>
      </c>
      <c r="AI179" s="1">
        <v>0.15248677134513855</v>
      </c>
      <c r="AJ179" s="1">
        <v>1.8328182399272919E-2</v>
      </c>
      <c r="AK179" s="1">
        <v>1.4182769227772951E-3</v>
      </c>
      <c r="AL179" s="1">
        <v>3.4546583890914917E-2</v>
      </c>
      <c r="AM179" s="1">
        <v>1.9171938765794039E-3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85</v>
      </c>
      <c r="AV179">
        <f t="shared" si="64"/>
        <v>0.83373972574869781</v>
      </c>
      <c r="AW179">
        <f t="shared" si="65"/>
        <v>1.6962225730918093E-4</v>
      </c>
      <c r="AX179">
        <f t="shared" si="66"/>
        <v>304.28970756530759</v>
      </c>
      <c r="AY179">
        <f t="shared" si="67"/>
        <v>304.23991050720213</v>
      </c>
      <c r="AZ179">
        <f t="shared" si="68"/>
        <v>3.809310351104056E-2</v>
      </c>
      <c r="BA179">
        <f t="shared" si="69"/>
        <v>-9.0721992712002375E-2</v>
      </c>
      <c r="BB179">
        <f t="shared" si="70"/>
        <v>4.547439893808277</v>
      </c>
      <c r="BC179">
        <f t="shared" si="71"/>
        <v>45.739181030294347</v>
      </c>
      <c r="BD179">
        <f t="shared" si="72"/>
        <v>10.084781158468175</v>
      </c>
      <c r="BE179">
        <f t="shared" si="73"/>
        <v>31.114809036254883</v>
      </c>
      <c r="BF179">
        <f t="shared" si="74"/>
        <v>4.5409947140338396</v>
      </c>
      <c r="BG179">
        <f t="shared" si="75"/>
        <v>1.6135122149973313E-2</v>
      </c>
      <c r="BH179">
        <f t="shared" si="76"/>
        <v>3.5447998130868945</v>
      </c>
      <c r="BI179">
        <f t="shared" si="77"/>
        <v>0.99619490094694507</v>
      </c>
      <c r="BJ179">
        <f t="shared" si="78"/>
        <v>1.0092694031958721E-2</v>
      </c>
      <c r="BK179">
        <f t="shared" si="79"/>
        <v>50.821674572164426</v>
      </c>
      <c r="BL179">
        <f t="shared" si="80"/>
        <v>1.2167637083655189</v>
      </c>
      <c r="BM179">
        <f t="shared" si="81"/>
        <v>77.146760631935223</v>
      </c>
      <c r="BN179">
        <f t="shared" si="82"/>
        <v>420.58552010397921</v>
      </c>
      <c r="BO179">
        <f t="shared" si="83"/>
        <v>-1.8307359085013885E-3</v>
      </c>
    </row>
    <row r="180" spans="1:67" x14ac:dyDescent="0.25">
      <c r="A180" s="1">
        <v>169</v>
      </c>
      <c r="B180" s="1" t="s">
        <v>254</v>
      </c>
      <c r="C180" s="1" t="s">
        <v>81</v>
      </c>
      <c r="D180" s="1" t="s">
        <v>10</v>
      </c>
      <c r="E180" s="1" t="s">
        <v>10</v>
      </c>
      <c r="F180" s="1" t="s">
        <v>82</v>
      </c>
      <c r="G180" s="1" t="s">
        <v>83</v>
      </c>
      <c r="H180" s="1" t="s">
        <v>84</v>
      </c>
      <c r="I180" s="1">
        <v>1712.499992299825</v>
      </c>
      <c r="J180" s="1">
        <v>0</v>
      </c>
      <c r="K180">
        <f t="shared" si="56"/>
        <v>-1.0646618428913577</v>
      </c>
      <c r="L180">
        <f t="shared" si="57"/>
        <v>1.6905118903874895E-2</v>
      </c>
      <c r="M180">
        <f t="shared" si="58"/>
        <v>513.58763237021083</v>
      </c>
      <c r="N180">
        <f t="shared" si="59"/>
        <v>0.17688417001494561</v>
      </c>
      <c r="O180">
        <f t="shared" si="60"/>
        <v>1.00386643805464</v>
      </c>
      <c r="P180">
        <f t="shared" si="61"/>
        <v>31.145126342773438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31.090707778930664</v>
      </c>
      <c r="V180" s="1">
        <v>31.145126342773438</v>
      </c>
      <c r="W180" s="1">
        <v>31.020313262939453</v>
      </c>
      <c r="X180" s="1">
        <v>418.976318359375</v>
      </c>
      <c r="Y180" s="1">
        <v>420.16415405273438</v>
      </c>
      <c r="Z180" s="1">
        <v>35.451839447021484</v>
      </c>
      <c r="AA180" s="1">
        <v>35.65643310546875</v>
      </c>
      <c r="AB180" s="1">
        <v>77.724815368652344</v>
      </c>
      <c r="AC180" s="1">
        <v>78.173370361328125</v>
      </c>
      <c r="AD180" s="1">
        <v>500.24163818359375</v>
      </c>
      <c r="AE180" s="1">
        <v>0.22068984806537628</v>
      </c>
      <c r="AF180" s="1">
        <v>4.1351816616952419E-3</v>
      </c>
      <c r="AG180" s="1">
        <v>99.42041015625</v>
      </c>
      <c r="AH180" s="1">
        <v>2.0770182609558105</v>
      </c>
      <c r="AI180" s="1">
        <v>0.15248677134513855</v>
      </c>
      <c r="AJ180" s="1">
        <v>1.8328182399272919E-2</v>
      </c>
      <c r="AK180" s="1">
        <v>1.4182769227772951E-3</v>
      </c>
      <c r="AL180" s="1">
        <v>3.4546583890914917E-2</v>
      </c>
      <c r="AM180" s="1">
        <v>1.9171938765794039E-3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85</v>
      </c>
      <c r="AV180">
        <f t="shared" si="64"/>
        <v>0.83373606363932284</v>
      </c>
      <c r="AW180">
        <f t="shared" si="65"/>
        <v>1.768841700149456E-4</v>
      </c>
      <c r="AX180">
        <f t="shared" si="66"/>
        <v>304.29512634277341</v>
      </c>
      <c r="AY180">
        <f t="shared" si="67"/>
        <v>304.24070777893064</v>
      </c>
      <c r="AZ180">
        <f t="shared" si="68"/>
        <v>3.5310374901211805E-2</v>
      </c>
      <c r="BA180">
        <f t="shared" si="69"/>
        <v>-9.4996001651993262E-2</v>
      </c>
      <c r="BB180">
        <f t="shared" si="70"/>
        <v>4.548843642109234</v>
      </c>
      <c r="BC180">
        <f t="shared" si="71"/>
        <v>45.753619754336462</v>
      </c>
      <c r="BD180">
        <f t="shared" si="72"/>
        <v>10.097186648867712</v>
      </c>
      <c r="BE180">
        <f t="shared" si="73"/>
        <v>31.117917060852051</v>
      </c>
      <c r="BF180">
        <f t="shared" si="74"/>
        <v>4.5417988157674678</v>
      </c>
      <c r="BG180">
        <f t="shared" si="75"/>
        <v>1.6805086515706238E-2</v>
      </c>
      <c r="BH180">
        <f t="shared" si="76"/>
        <v>3.5449772040545939</v>
      </c>
      <c r="BI180">
        <f t="shared" si="77"/>
        <v>0.99682161171287387</v>
      </c>
      <c r="BJ180">
        <f t="shared" si="78"/>
        <v>1.051212078277913E-2</v>
      </c>
      <c r="BK180">
        <f t="shared" si="79"/>
        <v>51.061093061423705</v>
      </c>
      <c r="BL180">
        <f t="shared" si="80"/>
        <v>1.2223499492194922</v>
      </c>
      <c r="BM180">
        <f t="shared" si="81"/>
        <v>77.131099770746332</v>
      </c>
      <c r="BN180">
        <f t="shared" si="82"/>
        <v>420.67024330309027</v>
      </c>
      <c r="BO180">
        <f t="shared" si="83"/>
        <v>-1.9520881292046622E-3</v>
      </c>
    </row>
    <row r="181" spans="1:67" x14ac:dyDescent="0.25">
      <c r="A181" s="1">
        <v>170</v>
      </c>
      <c r="B181" s="1" t="s">
        <v>255</v>
      </c>
      <c r="C181" s="1" t="s">
        <v>81</v>
      </c>
      <c r="D181" s="1" t="s">
        <v>10</v>
      </c>
      <c r="E181" s="1" t="s">
        <v>10</v>
      </c>
      <c r="F181" s="1" t="s">
        <v>82</v>
      </c>
      <c r="G181" s="1" t="s">
        <v>83</v>
      </c>
      <c r="H181" s="1" t="s">
        <v>84</v>
      </c>
      <c r="I181" s="1">
        <v>1717.4999921880662</v>
      </c>
      <c r="J181" s="1">
        <v>0</v>
      </c>
      <c r="K181">
        <f t="shared" si="56"/>
        <v>-1.0780554892336427</v>
      </c>
      <c r="L181">
        <f t="shared" si="57"/>
        <v>1.6361974481211228E-2</v>
      </c>
      <c r="M181">
        <f t="shared" si="58"/>
        <v>518.188867558271</v>
      </c>
      <c r="N181">
        <f t="shared" si="59"/>
        <v>0.17129943788097343</v>
      </c>
      <c r="O181">
        <f t="shared" si="60"/>
        <v>1.0042654138527594</v>
      </c>
      <c r="P181">
        <f t="shared" si="61"/>
        <v>31.144546508789063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31.092302322387695</v>
      </c>
      <c r="V181" s="1">
        <v>31.144546508789063</v>
      </c>
      <c r="W181" s="1">
        <v>31.019096374511719</v>
      </c>
      <c r="X181" s="1">
        <v>418.9388427734375</v>
      </c>
      <c r="Y181" s="1">
        <v>420.14602661132813</v>
      </c>
      <c r="Z181" s="1">
        <v>35.452377319335938</v>
      </c>
      <c r="AA181" s="1">
        <v>35.650588989257813</v>
      </c>
      <c r="AB181" s="1">
        <v>77.719627380371094</v>
      </c>
      <c r="AC181" s="1">
        <v>78.154151916503906</v>
      </c>
      <c r="AD181" s="1">
        <v>500.04879760742188</v>
      </c>
      <c r="AE181" s="1">
        <v>0.26755797863006592</v>
      </c>
      <c r="AF181" s="1">
        <v>2.2744292393326759E-2</v>
      </c>
      <c r="AG181" s="1">
        <v>99.421302795410156</v>
      </c>
      <c r="AH181" s="1">
        <v>2.0770182609558105</v>
      </c>
      <c r="AI181" s="1">
        <v>0.15248677134513855</v>
      </c>
      <c r="AJ181" s="1">
        <v>1.8328182399272919E-2</v>
      </c>
      <c r="AK181" s="1">
        <v>1.4182769227772951E-3</v>
      </c>
      <c r="AL181" s="1">
        <v>3.4546583890914917E-2</v>
      </c>
      <c r="AM181" s="1">
        <v>1.9171938765794039E-3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85</v>
      </c>
      <c r="AV181">
        <f t="shared" si="64"/>
        <v>0.8334146626790363</v>
      </c>
      <c r="AW181">
        <f t="shared" si="65"/>
        <v>1.7129943788097342E-4</v>
      </c>
      <c r="AX181">
        <f t="shared" si="66"/>
        <v>304.29454650878904</v>
      </c>
      <c r="AY181">
        <f t="shared" si="67"/>
        <v>304.24230232238767</v>
      </c>
      <c r="AZ181">
        <f t="shared" si="68"/>
        <v>4.280927562394865E-2</v>
      </c>
      <c r="BA181">
        <f t="shared" si="69"/>
        <v>-9.1837266199468345E-2</v>
      </c>
      <c r="BB181">
        <f t="shared" si="70"/>
        <v>4.5486934165884758</v>
      </c>
      <c r="BC181">
        <f t="shared" si="71"/>
        <v>45.751697963049317</v>
      </c>
      <c r="BD181">
        <f t="shared" si="72"/>
        <v>10.101108973791504</v>
      </c>
      <c r="BE181">
        <f t="shared" si="73"/>
        <v>31.118424415588379</v>
      </c>
      <c r="BF181">
        <f t="shared" si="74"/>
        <v>4.5419300893154935</v>
      </c>
      <c r="BG181">
        <f t="shared" si="75"/>
        <v>1.6268248893142507E-2</v>
      </c>
      <c r="BH181">
        <f t="shared" si="76"/>
        <v>3.5444280027357165</v>
      </c>
      <c r="BI181">
        <f t="shared" si="77"/>
        <v>0.99750208657977701</v>
      </c>
      <c r="BJ181">
        <f t="shared" si="78"/>
        <v>1.0176034880668913E-2</v>
      </c>
      <c r="BK181">
        <f t="shared" si="79"/>
        <v>51.519012306721557</v>
      </c>
      <c r="BL181">
        <f t="shared" si="80"/>
        <v>1.2333542024369568</v>
      </c>
      <c r="BM181">
        <f t="shared" si="81"/>
        <v>77.116997377732204</v>
      </c>
      <c r="BN181">
        <f t="shared" si="82"/>
        <v>420.65848255969445</v>
      </c>
      <c r="BO181">
        <f t="shared" si="83"/>
        <v>-1.9763396147487169E-3</v>
      </c>
    </row>
    <row r="182" spans="1:67" x14ac:dyDescent="0.25">
      <c r="A182" s="1">
        <v>171</v>
      </c>
      <c r="B182" s="1" t="s">
        <v>256</v>
      </c>
      <c r="C182" s="1" t="s">
        <v>81</v>
      </c>
      <c r="D182" s="1" t="s">
        <v>10</v>
      </c>
      <c r="E182" s="1" t="s">
        <v>10</v>
      </c>
      <c r="F182" s="1" t="s">
        <v>82</v>
      </c>
      <c r="G182" s="1" t="s">
        <v>83</v>
      </c>
      <c r="H182" s="1" t="s">
        <v>84</v>
      </c>
      <c r="I182" s="1">
        <v>1722.9999920651317</v>
      </c>
      <c r="J182" s="1">
        <v>0</v>
      </c>
      <c r="K182">
        <f t="shared" si="56"/>
        <v>-1.0765077434276584</v>
      </c>
      <c r="L182">
        <f t="shared" si="57"/>
        <v>1.6698813435565552E-2</v>
      </c>
      <c r="M182">
        <f t="shared" si="58"/>
        <v>515.90845664509823</v>
      </c>
      <c r="N182">
        <f t="shared" si="59"/>
        <v>0.17470864756752746</v>
      </c>
      <c r="O182">
        <f t="shared" si="60"/>
        <v>1.0037083127492004</v>
      </c>
      <c r="P182">
        <f t="shared" si="61"/>
        <v>31.142200469970703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31.089731216430664</v>
      </c>
      <c r="V182" s="1">
        <v>31.142200469970703</v>
      </c>
      <c r="W182" s="1">
        <v>31.016836166381836</v>
      </c>
      <c r="X182" s="1">
        <v>418.91387939453125</v>
      </c>
      <c r="Y182" s="1">
        <v>420.11721801757813</v>
      </c>
      <c r="Z182" s="1">
        <v>35.448146820068359</v>
      </c>
      <c r="AA182" s="1">
        <v>35.650257110595703</v>
      </c>
      <c r="AB182" s="1">
        <v>77.721351623535156</v>
      </c>
      <c r="AC182" s="1">
        <v>78.16448974609375</v>
      </c>
      <c r="AD182" s="1">
        <v>500.16326904296875</v>
      </c>
      <c r="AE182" s="1">
        <v>0.10883045941591263</v>
      </c>
      <c r="AF182" s="1">
        <v>1.6540287062525749E-2</v>
      </c>
      <c r="AG182" s="1">
        <v>99.420806884765625</v>
      </c>
      <c r="AH182" s="1">
        <v>2.0770182609558105</v>
      </c>
      <c r="AI182" s="1">
        <v>0.15248677134513855</v>
      </c>
      <c r="AJ182" s="1">
        <v>1.8328182399272919E-2</v>
      </c>
      <c r="AK182" s="1">
        <v>1.4182769227772951E-3</v>
      </c>
      <c r="AL182" s="1">
        <v>3.4546583890914917E-2</v>
      </c>
      <c r="AM182" s="1">
        <v>1.9171938765794039E-3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85</v>
      </c>
      <c r="AV182">
        <f t="shared" si="64"/>
        <v>0.83360544840494788</v>
      </c>
      <c r="AW182">
        <f t="shared" si="65"/>
        <v>1.7470864756752747E-4</v>
      </c>
      <c r="AX182">
        <f t="shared" si="66"/>
        <v>304.29220046997068</v>
      </c>
      <c r="AY182">
        <f t="shared" si="67"/>
        <v>304.23973121643064</v>
      </c>
      <c r="AZ182">
        <f t="shared" si="68"/>
        <v>1.7412873117337968E-2</v>
      </c>
      <c r="BA182">
        <f t="shared" si="69"/>
        <v>-9.3849577761681263E-2</v>
      </c>
      <c r="BB182">
        <f t="shared" si="70"/>
        <v>4.5480856403339782</v>
      </c>
      <c r="BC182">
        <f t="shared" si="71"/>
        <v>45.74581300275976</v>
      </c>
      <c r="BD182">
        <f t="shared" si="72"/>
        <v>10.095555892164057</v>
      </c>
      <c r="BE182">
        <f t="shared" si="73"/>
        <v>31.115965843200684</v>
      </c>
      <c r="BF182">
        <f t="shared" si="74"/>
        <v>4.5412939862606656</v>
      </c>
      <c r="BG182">
        <f t="shared" si="75"/>
        <v>1.6601200636629183E-2</v>
      </c>
      <c r="BH182">
        <f t="shared" si="76"/>
        <v>3.5443773275847779</v>
      </c>
      <c r="BI182">
        <f t="shared" si="77"/>
        <v>0.99691665867588775</v>
      </c>
      <c r="BJ182">
        <f t="shared" si="78"/>
        <v>1.0384476365748529E-2</v>
      </c>
      <c r="BK182">
        <f t="shared" si="79"/>
        <v>51.292035038329793</v>
      </c>
      <c r="BL182">
        <f t="shared" si="80"/>
        <v>1.2280107420484541</v>
      </c>
      <c r="BM182">
        <f t="shared" si="81"/>
        <v>77.129406291842628</v>
      </c>
      <c r="BN182">
        <f t="shared" si="82"/>
        <v>420.62893824171431</v>
      </c>
      <c r="BO182">
        <f t="shared" si="83"/>
        <v>-1.9739584125197098E-3</v>
      </c>
    </row>
    <row r="183" spans="1:67" x14ac:dyDescent="0.25">
      <c r="A183" s="1">
        <v>172</v>
      </c>
      <c r="B183" s="1" t="s">
        <v>257</v>
      </c>
      <c r="C183" s="1" t="s">
        <v>81</v>
      </c>
      <c r="D183" s="1" t="s">
        <v>10</v>
      </c>
      <c r="E183" s="1" t="s">
        <v>10</v>
      </c>
      <c r="F183" s="1" t="s">
        <v>82</v>
      </c>
      <c r="G183" s="1" t="s">
        <v>83</v>
      </c>
      <c r="H183" s="1" t="s">
        <v>84</v>
      </c>
      <c r="I183" s="1">
        <v>1727.999991953373</v>
      </c>
      <c r="J183" s="1">
        <v>0</v>
      </c>
      <c r="K183">
        <f t="shared" si="56"/>
        <v>-0.93332297578250967</v>
      </c>
      <c r="L183">
        <f t="shared" si="57"/>
        <v>1.6146666505319176E-2</v>
      </c>
      <c r="M183">
        <f t="shared" si="58"/>
        <v>505.22406827754867</v>
      </c>
      <c r="N183">
        <f t="shared" si="59"/>
        <v>0.16912243842807897</v>
      </c>
      <c r="O183">
        <f t="shared" si="60"/>
        <v>1.0046559303713187</v>
      </c>
      <c r="P183">
        <f t="shared" si="61"/>
        <v>31.143844604492188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31.090507507324219</v>
      </c>
      <c r="V183" s="1">
        <v>31.143844604492188</v>
      </c>
      <c r="W183" s="1">
        <v>31.017148971557617</v>
      </c>
      <c r="X183" s="1">
        <v>419.04632568359375</v>
      </c>
      <c r="Y183" s="1">
        <v>420.08047485351563</v>
      </c>
      <c r="Z183" s="1">
        <v>35.449092864990234</v>
      </c>
      <c r="AA183" s="1">
        <v>35.644695281982422</v>
      </c>
      <c r="AB183" s="1">
        <v>77.720672607421875</v>
      </c>
      <c r="AC183" s="1">
        <v>78.149520874023438</v>
      </c>
      <c r="AD183" s="1">
        <v>500.28253173828125</v>
      </c>
      <c r="AE183" s="1">
        <v>0.22976213693618774</v>
      </c>
      <c r="AF183" s="1">
        <v>7.0298954844474792E-2</v>
      </c>
      <c r="AG183" s="1">
        <v>99.421684265136719</v>
      </c>
      <c r="AH183" s="1">
        <v>2.0770182609558105</v>
      </c>
      <c r="AI183" s="1">
        <v>0.15248677134513855</v>
      </c>
      <c r="AJ183" s="1">
        <v>1.8328182399272919E-2</v>
      </c>
      <c r="AK183" s="1">
        <v>1.4182769227772951E-3</v>
      </c>
      <c r="AL183" s="1">
        <v>3.4546583890914917E-2</v>
      </c>
      <c r="AM183" s="1">
        <v>1.9171938765794039E-3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85</v>
      </c>
      <c r="AV183">
        <f t="shared" si="64"/>
        <v>0.83380421956380202</v>
      </c>
      <c r="AW183">
        <f t="shared" si="65"/>
        <v>1.6912243842807898E-4</v>
      </c>
      <c r="AX183">
        <f t="shared" si="66"/>
        <v>304.29384460449216</v>
      </c>
      <c r="AY183">
        <f t="shared" si="67"/>
        <v>304.2405075073242</v>
      </c>
      <c r="AZ183">
        <f t="shared" si="68"/>
        <v>3.6761941088096606E-2</v>
      </c>
      <c r="BA183">
        <f t="shared" si="69"/>
        <v>-9.0972608640448926E-2</v>
      </c>
      <c r="BB183">
        <f t="shared" si="70"/>
        <v>4.5485115704235834</v>
      </c>
      <c r="BC183">
        <f t="shared" si="71"/>
        <v>45.749693379702357</v>
      </c>
      <c r="BD183">
        <f t="shared" si="72"/>
        <v>10.104998097719935</v>
      </c>
      <c r="BE183">
        <f t="shared" si="73"/>
        <v>31.117176055908203</v>
      </c>
      <c r="BF183">
        <f t="shared" si="74"/>
        <v>4.5416070932338064</v>
      </c>
      <c r="BG183">
        <f t="shared" si="75"/>
        <v>1.6055384485651001E-2</v>
      </c>
      <c r="BH183">
        <f t="shared" si="76"/>
        <v>3.5438556400522647</v>
      </c>
      <c r="BI183">
        <f t="shared" si="77"/>
        <v>0.99775145318154168</v>
      </c>
      <c r="BJ183">
        <f t="shared" si="78"/>
        <v>1.0042776691519085E-2</v>
      </c>
      <c r="BK183">
        <f t="shared" si="79"/>
        <v>50.230227799438318</v>
      </c>
      <c r="BL183">
        <f t="shared" si="80"/>
        <v>1.2026840058532191</v>
      </c>
      <c r="BM183">
        <f t="shared" si="81"/>
        <v>77.105552436235584</v>
      </c>
      <c r="BN183">
        <f t="shared" si="82"/>
        <v>420.52413189664861</v>
      </c>
      <c r="BO183">
        <f t="shared" si="83"/>
        <v>-1.7113021153998432E-3</v>
      </c>
    </row>
    <row r="184" spans="1:67" x14ac:dyDescent="0.25">
      <c r="A184" s="1">
        <v>173</v>
      </c>
      <c r="B184" s="1" t="s">
        <v>258</v>
      </c>
      <c r="C184" s="1" t="s">
        <v>81</v>
      </c>
      <c r="D184" s="1" t="s">
        <v>10</v>
      </c>
      <c r="E184" s="1" t="s">
        <v>10</v>
      </c>
      <c r="F184" s="1" t="s">
        <v>82</v>
      </c>
      <c r="G184" s="1" t="s">
        <v>83</v>
      </c>
      <c r="H184" s="1" t="s">
        <v>84</v>
      </c>
      <c r="I184" s="1">
        <v>1732.9999918416142</v>
      </c>
      <c r="J184" s="1">
        <v>0</v>
      </c>
      <c r="K184">
        <f t="shared" si="56"/>
        <v>-1.0085618137414163</v>
      </c>
      <c r="L184">
        <f t="shared" si="57"/>
        <v>1.6207527027033892E-2</v>
      </c>
      <c r="M184">
        <f t="shared" si="58"/>
        <v>512.32274145426561</v>
      </c>
      <c r="N184">
        <f t="shared" si="59"/>
        <v>0.16973040091742622</v>
      </c>
      <c r="O184">
        <f t="shared" si="60"/>
        <v>1.0045018496924834</v>
      </c>
      <c r="P184">
        <f t="shared" si="61"/>
        <v>31.142995834350586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31.089189529418945</v>
      </c>
      <c r="V184" s="1">
        <v>31.142995834350586</v>
      </c>
      <c r="W184" s="1">
        <v>31.015800476074219</v>
      </c>
      <c r="X184" s="1">
        <v>418.99725341796875</v>
      </c>
      <c r="Y184" s="1">
        <v>420.12149047851563</v>
      </c>
      <c r="Z184" s="1">
        <v>35.447780609130859</v>
      </c>
      <c r="AA184" s="1">
        <v>35.644115447998047</v>
      </c>
      <c r="AB184" s="1">
        <v>77.723457336425781</v>
      </c>
      <c r="AC184" s="1">
        <v>78.153938293457031</v>
      </c>
      <c r="AD184" s="1">
        <v>500.208251953125</v>
      </c>
      <c r="AE184" s="1">
        <v>0.17156292498111725</v>
      </c>
      <c r="AF184" s="1">
        <v>6.9263987243175507E-2</v>
      </c>
      <c r="AG184" s="1">
        <v>99.421455383300781</v>
      </c>
      <c r="AH184" s="1">
        <v>2.0770182609558105</v>
      </c>
      <c r="AI184" s="1">
        <v>0.15248677134513855</v>
      </c>
      <c r="AJ184" s="1">
        <v>1.8328182399272919E-2</v>
      </c>
      <c r="AK184" s="1">
        <v>1.4182769227772951E-3</v>
      </c>
      <c r="AL184" s="1">
        <v>3.4546583890914917E-2</v>
      </c>
      <c r="AM184" s="1">
        <v>1.9171938765794039E-3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85</v>
      </c>
      <c r="AV184">
        <f t="shared" si="64"/>
        <v>0.8336804199218748</v>
      </c>
      <c r="AW184">
        <f t="shared" si="65"/>
        <v>1.6973040091742623E-4</v>
      </c>
      <c r="AX184">
        <f t="shared" si="66"/>
        <v>304.29299583435056</v>
      </c>
      <c r="AY184">
        <f t="shared" si="67"/>
        <v>304.23918952941892</v>
      </c>
      <c r="AZ184">
        <f t="shared" si="68"/>
        <v>2.7450067383421928E-2</v>
      </c>
      <c r="BA184">
        <f t="shared" si="69"/>
        <v>-9.1444112055253254E-2</v>
      </c>
      <c r="BB184">
        <f t="shared" si="70"/>
        <v>4.5482916833828435</v>
      </c>
      <c r="BC184">
        <f t="shared" si="71"/>
        <v>45.747587035894391</v>
      </c>
      <c r="BD184">
        <f t="shared" si="72"/>
        <v>10.103471587896344</v>
      </c>
      <c r="BE184">
        <f t="shared" si="73"/>
        <v>31.116092681884766</v>
      </c>
      <c r="BF184">
        <f t="shared" si="74"/>
        <v>4.5413268011607215</v>
      </c>
      <c r="BG184">
        <f t="shared" si="75"/>
        <v>1.6115557544152639E-2</v>
      </c>
      <c r="BH184">
        <f t="shared" si="76"/>
        <v>3.5437898336903602</v>
      </c>
      <c r="BI184">
        <f t="shared" si="77"/>
        <v>0.99753696747036136</v>
      </c>
      <c r="BJ184">
        <f t="shared" si="78"/>
        <v>1.008044616798443E-2</v>
      </c>
      <c r="BK184">
        <f t="shared" si="79"/>
        <v>50.935872581345613</v>
      </c>
      <c r="BL184">
        <f t="shared" si="80"/>
        <v>1.2194633054137112</v>
      </c>
      <c r="BM184">
        <f t="shared" si="81"/>
        <v>77.108476855391046</v>
      </c>
      <c r="BN184">
        <f t="shared" si="82"/>
        <v>420.60091246180735</v>
      </c>
      <c r="BO184">
        <f t="shared" si="83"/>
        <v>-1.8489894569397299E-3</v>
      </c>
    </row>
    <row r="185" spans="1:67" x14ac:dyDescent="0.25">
      <c r="A185" s="1">
        <v>174</v>
      </c>
      <c r="B185" s="1" t="s">
        <v>259</v>
      </c>
      <c r="C185" s="1" t="s">
        <v>81</v>
      </c>
      <c r="D185" s="1" t="s">
        <v>10</v>
      </c>
      <c r="E185" s="1" t="s">
        <v>10</v>
      </c>
      <c r="F185" s="1" t="s">
        <v>82</v>
      </c>
      <c r="G185" s="1" t="s">
        <v>83</v>
      </c>
      <c r="H185" s="1" t="s">
        <v>84</v>
      </c>
      <c r="I185" s="1">
        <v>1738.4999917186797</v>
      </c>
      <c r="J185" s="1">
        <v>0</v>
      </c>
      <c r="K185">
        <f t="shared" si="56"/>
        <v>-1.0097187272048811</v>
      </c>
      <c r="L185">
        <f t="shared" si="57"/>
        <v>1.5936675288702882E-2</v>
      </c>
      <c r="M185">
        <f t="shared" si="58"/>
        <v>514.09804168673315</v>
      </c>
      <c r="N185">
        <f t="shared" si="59"/>
        <v>0.16696479657561952</v>
      </c>
      <c r="O185">
        <f t="shared" si="60"/>
        <v>1.0048290742409636</v>
      </c>
      <c r="P185">
        <f t="shared" si="61"/>
        <v>31.143657684326172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31.090419769287109</v>
      </c>
      <c r="V185" s="1">
        <v>31.143657684326172</v>
      </c>
      <c r="W185" s="1">
        <v>31.017587661743164</v>
      </c>
      <c r="X185" s="1">
        <v>418.978515625</v>
      </c>
      <c r="Y185" s="1">
        <v>420.10543823242188</v>
      </c>
      <c r="Z185" s="1">
        <v>35.449558258056641</v>
      </c>
      <c r="AA185" s="1">
        <v>35.642677307128906</v>
      </c>
      <c r="AB185" s="1">
        <v>77.721626281738281</v>
      </c>
      <c r="AC185" s="1">
        <v>78.145034790039063</v>
      </c>
      <c r="AD185" s="1">
        <v>500.25222778320313</v>
      </c>
      <c r="AE185" s="1">
        <v>0.15493696928024292</v>
      </c>
      <c r="AF185" s="1">
        <v>6.7196965217590332E-2</v>
      </c>
      <c r="AG185" s="1">
        <v>99.421096801757813</v>
      </c>
      <c r="AH185" s="1">
        <v>2.0770182609558105</v>
      </c>
      <c r="AI185" s="1">
        <v>0.15248677134513855</v>
      </c>
      <c r="AJ185" s="1">
        <v>1.8328182399272919E-2</v>
      </c>
      <c r="AK185" s="1">
        <v>1.4182769227772951E-3</v>
      </c>
      <c r="AL185" s="1">
        <v>3.4546583890914917E-2</v>
      </c>
      <c r="AM185" s="1">
        <v>1.9171938765794039E-3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85</v>
      </c>
      <c r="AV185">
        <f t="shared" si="64"/>
        <v>0.83375371297200507</v>
      </c>
      <c r="AW185">
        <f t="shared" si="65"/>
        <v>1.6696479657561954E-4</v>
      </c>
      <c r="AX185">
        <f t="shared" si="66"/>
        <v>304.29365768432615</v>
      </c>
      <c r="AY185">
        <f t="shared" si="67"/>
        <v>304.24041976928709</v>
      </c>
      <c r="AZ185">
        <f t="shared" si="68"/>
        <v>2.4789914530741086E-2</v>
      </c>
      <c r="BA185">
        <f t="shared" si="69"/>
        <v>-9.0021245130865221E-2</v>
      </c>
      <c r="BB185">
        <f t="shared" si="70"/>
        <v>4.5484631450668429</v>
      </c>
      <c r="BC185">
        <f t="shared" si="71"/>
        <v>45.749476634082193</v>
      </c>
      <c r="BD185">
        <f t="shared" si="72"/>
        <v>10.106799326953286</v>
      </c>
      <c r="BE185">
        <f t="shared" si="73"/>
        <v>31.117038726806641</v>
      </c>
      <c r="BF185">
        <f t="shared" si="74"/>
        <v>4.5415715624188007</v>
      </c>
      <c r="BG185">
        <f t="shared" si="75"/>
        <v>1.5847745580111379E-2</v>
      </c>
      <c r="BH185">
        <f t="shared" si="76"/>
        <v>3.5436340708258793</v>
      </c>
      <c r="BI185">
        <f t="shared" si="77"/>
        <v>0.99793749159292133</v>
      </c>
      <c r="BJ185">
        <f t="shared" si="78"/>
        <v>9.9127925599519634E-3</v>
      </c>
      <c r="BK185">
        <f t="shared" si="79"/>
        <v>51.112191168130821</v>
      </c>
      <c r="BL185">
        <f t="shared" si="80"/>
        <v>1.2237357456018225</v>
      </c>
      <c r="BM185">
        <f t="shared" si="81"/>
        <v>77.099705968465074</v>
      </c>
      <c r="BN185">
        <f t="shared" si="82"/>
        <v>420.58541015696619</v>
      </c>
      <c r="BO185">
        <f t="shared" si="83"/>
        <v>-1.8509680815912085E-3</v>
      </c>
    </row>
    <row r="186" spans="1:67" x14ac:dyDescent="0.25">
      <c r="A186" s="1">
        <v>175</v>
      </c>
      <c r="B186" s="1" t="s">
        <v>260</v>
      </c>
      <c r="C186" s="1" t="s">
        <v>81</v>
      </c>
      <c r="D186" s="1" t="s">
        <v>10</v>
      </c>
      <c r="E186" s="1" t="s">
        <v>10</v>
      </c>
      <c r="F186" s="1" t="s">
        <v>82</v>
      </c>
      <c r="G186" s="1" t="s">
        <v>83</v>
      </c>
      <c r="H186" s="1" t="s">
        <v>84</v>
      </c>
      <c r="I186" s="1">
        <v>1743.499991606921</v>
      </c>
      <c r="J186" s="1">
        <v>0</v>
      </c>
      <c r="K186">
        <f t="shared" si="56"/>
        <v>-0.91665577779846941</v>
      </c>
      <c r="L186">
        <f t="shared" si="57"/>
        <v>1.6134706407349497E-2</v>
      </c>
      <c r="M186">
        <f t="shared" si="58"/>
        <v>503.7100186135882</v>
      </c>
      <c r="N186">
        <f t="shared" si="59"/>
        <v>0.16904363779029183</v>
      </c>
      <c r="O186">
        <f t="shared" si="60"/>
        <v>1.0049144900792388</v>
      </c>
      <c r="P186">
        <f t="shared" si="61"/>
        <v>31.144575119018555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31.089628219604492</v>
      </c>
      <c r="V186" s="1">
        <v>31.144575119018555</v>
      </c>
      <c r="W186" s="1">
        <v>31.008682250976563</v>
      </c>
      <c r="X186" s="1">
        <v>419.13436889648438</v>
      </c>
      <c r="Y186" s="1">
        <v>420.14865112304688</v>
      </c>
      <c r="Z186" s="1">
        <v>35.448905944824219</v>
      </c>
      <c r="AA186" s="1">
        <v>35.644435882568359</v>
      </c>
      <c r="AB186" s="1">
        <v>77.723213195800781</v>
      </c>
      <c r="AC186" s="1">
        <v>78.15191650390625</v>
      </c>
      <c r="AD186" s="1">
        <v>500.23492431640625</v>
      </c>
      <c r="AE186" s="1">
        <v>-4.9125369638204575E-2</v>
      </c>
      <c r="AF186" s="1">
        <v>0.22432999312877655</v>
      </c>
      <c r="AG186" s="1">
        <v>99.420463562011719</v>
      </c>
      <c r="AH186" s="1">
        <v>2.0770182609558105</v>
      </c>
      <c r="AI186" s="1">
        <v>0.15248677134513855</v>
      </c>
      <c r="AJ186" s="1">
        <v>1.8328182399272919E-2</v>
      </c>
      <c r="AK186" s="1">
        <v>1.4182769227772951E-3</v>
      </c>
      <c r="AL186" s="1">
        <v>3.4546583890914917E-2</v>
      </c>
      <c r="AM186" s="1">
        <v>1.9171938765794039E-3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85</v>
      </c>
      <c r="AV186">
        <f t="shared" si="64"/>
        <v>0.83372487386067695</v>
      </c>
      <c r="AW186">
        <f t="shared" si="65"/>
        <v>1.6904363779029184E-4</v>
      </c>
      <c r="AX186">
        <f t="shared" si="66"/>
        <v>304.29457511901853</v>
      </c>
      <c r="AY186">
        <f t="shared" si="67"/>
        <v>304.23962821960447</v>
      </c>
      <c r="AZ186">
        <f t="shared" si="68"/>
        <v>-7.8600589664267195E-3</v>
      </c>
      <c r="BA186">
        <f t="shared" si="69"/>
        <v>-9.1656725086455712E-2</v>
      </c>
      <c r="BB186">
        <f t="shared" si="70"/>
        <v>4.5487008289305892</v>
      </c>
      <c r="BC186">
        <f t="shared" si="71"/>
        <v>45.752158720256013</v>
      </c>
      <c r="BD186">
        <f t="shared" si="72"/>
        <v>10.107722837687653</v>
      </c>
      <c r="BE186">
        <f t="shared" si="73"/>
        <v>31.117101669311523</v>
      </c>
      <c r="BF186">
        <f t="shared" si="74"/>
        <v>4.5415878473456255</v>
      </c>
      <c r="BG186">
        <f t="shared" si="75"/>
        <v>1.6043559184067278E-2</v>
      </c>
      <c r="BH186">
        <f t="shared" si="76"/>
        <v>3.5437863388513504</v>
      </c>
      <c r="BI186">
        <f t="shared" si="77"/>
        <v>0.99780150849427507</v>
      </c>
      <c r="BJ186">
        <f t="shared" si="78"/>
        <v>1.0035373855330935E-2</v>
      </c>
      <c r="BK186">
        <f t="shared" si="79"/>
        <v>50.079083551392493</v>
      </c>
      <c r="BL186">
        <f t="shared" si="80"/>
        <v>1.1988852451797332</v>
      </c>
      <c r="BM186">
        <f t="shared" si="81"/>
        <v>77.100490885555189</v>
      </c>
      <c r="BN186">
        <f t="shared" si="82"/>
        <v>420.58438537849889</v>
      </c>
      <c r="BO186">
        <f t="shared" si="83"/>
        <v>-1.6803907348519323E-3</v>
      </c>
    </row>
    <row r="187" spans="1:67" x14ac:dyDescent="0.25">
      <c r="A187" s="1">
        <v>176</v>
      </c>
      <c r="B187" s="1" t="s">
        <v>261</v>
      </c>
      <c r="C187" s="1" t="s">
        <v>81</v>
      </c>
      <c r="D187" s="1" t="s">
        <v>10</v>
      </c>
      <c r="E187" s="1" t="s">
        <v>10</v>
      </c>
      <c r="F187" s="1" t="s">
        <v>82</v>
      </c>
      <c r="G187" s="1" t="s">
        <v>83</v>
      </c>
      <c r="H187" s="1" t="s">
        <v>84</v>
      </c>
      <c r="I187" s="1">
        <v>1748.4999914951622</v>
      </c>
      <c r="J187" s="1">
        <v>0</v>
      </c>
      <c r="K187">
        <f t="shared" si="56"/>
        <v>-1.0276793602162788</v>
      </c>
      <c r="L187">
        <f t="shared" si="57"/>
        <v>1.6043031137339923E-2</v>
      </c>
      <c r="M187">
        <f t="shared" si="58"/>
        <v>515.2780164986516</v>
      </c>
      <c r="N187">
        <f t="shared" si="59"/>
        <v>0.16810701429570649</v>
      </c>
      <c r="O187">
        <f t="shared" si="60"/>
        <v>1.0050509941990793</v>
      </c>
      <c r="P187">
        <f t="shared" si="61"/>
        <v>31.143283843994141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31.085071563720703</v>
      </c>
      <c r="V187" s="1">
        <v>31.143283843994141</v>
      </c>
      <c r="W187" s="1">
        <v>30.999500274658203</v>
      </c>
      <c r="X187" s="1">
        <v>419.02178955078125</v>
      </c>
      <c r="Y187" s="1">
        <v>420.16958618164063</v>
      </c>
      <c r="Z187" s="1">
        <v>35.444526672363281</v>
      </c>
      <c r="AA187" s="1">
        <v>35.638954162597656</v>
      </c>
      <c r="AB187" s="1">
        <v>77.735397338867188</v>
      </c>
      <c r="AC187" s="1">
        <v>78.161811828613281</v>
      </c>
      <c r="AD187" s="1">
        <v>500.28683471679688</v>
      </c>
      <c r="AE187" s="1">
        <v>0.13604119420051575</v>
      </c>
      <c r="AF187" s="1">
        <v>9.9243991076946259E-2</v>
      </c>
      <c r="AG187" s="1">
        <v>99.422538757324219</v>
      </c>
      <c r="AH187" s="1">
        <v>2.0770182609558105</v>
      </c>
      <c r="AI187" s="1">
        <v>0.15248677134513855</v>
      </c>
      <c r="AJ187" s="1">
        <v>1.8328182399272919E-2</v>
      </c>
      <c r="AK187" s="1">
        <v>1.4182769227772951E-3</v>
      </c>
      <c r="AL187" s="1">
        <v>3.4546583890914917E-2</v>
      </c>
      <c r="AM187" s="1">
        <v>1.9171938765794039E-3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85</v>
      </c>
      <c r="AV187">
        <f t="shared" si="64"/>
        <v>0.8338113911946613</v>
      </c>
      <c r="AW187">
        <f t="shared" si="65"/>
        <v>1.6810701429570649E-4</v>
      </c>
      <c r="AX187">
        <f t="shared" si="66"/>
        <v>304.29328384399412</v>
      </c>
      <c r="AY187">
        <f t="shared" si="67"/>
        <v>304.23507156372068</v>
      </c>
      <c r="AZ187">
        <f t="shared" si="68"/>
        <v>2.1766590585561296E-2</v>
      </c>
      <c r="BA187">
        <f t="shared" si="69"/>
        <v>-9.1303820488039963E-2</v>
      </c>
      <c r="BB187">
        <f t="shared" si="70"/>
        <v>4.548366295700446</v>
      </c>
      <c r="BC187">
        <f t="shared" si="71"/>
        <v>45.747838996571382</v>
      </c>
      <c r="BD187">
        <f t="shared" si="72"/>
        <v>10.108884833973725</v>
      </c>
      <c r="BE187">
        <f t="shared" si="73"/>
        <v>31.114177703857422</v>
      </c>
      <c r="BF187">
        <f t="shared" si="74"/>
        <v>4.5408313921663268</v>
      </c>
      <c r="BG187">
        <f t="shared" si="75"/>
        <v>1.5952913851900015E-2</v>
      </c>
      <c r="BH187">
        <f t="shared" si="76"/>
        <v>3.5433153015013668</v>
      </c>
      <c r="BI187">
        <f t="shared" si="77"/>
        <v>0.99751609066496005</v>
      </c>
      <c r="BJ187">
        <f t="shared" si="78"/>
        <v>9.9786286588330209E-3</v>
      </c>
      <c r="BK187">
        <f t="shared" si="79"/>
        <v>51.230248566134343</v>
      </c>
      <c r="BL187">
        <f t="shared" si="80"/>
        <v>1.2263572458476213</v>
      </c>
      <c r="BM187">
        <f t="shared" si="81"/>
        <v>77.095077617512956</v>
      </c>
      <c r="BN187">
        <f t="shared" si="82"/>
        <v>420.65809573093156</v>
      </c>
      <c r="BO187">
        <f t="shared" si="83"/>
        <v>-1.8834540650910917E-3</v>
      </c>
    </row>
    <row r="188" spans="1:67" x14ac:dyDescent="0.25">
      <c r="A188" s="1">
        <v>177</v>
      </c>
      <c r="B188" s="1" t="s">
        <v>262</v>
      </c>
      <c r="C188" s="1" t="s">
        <v>81</v>
      </c>
      <c r="D188" s="1" t="s">
        <v>10</v>
      </c>
      <c r="E188" s="1" t="s">
        <v>10</v>
      </c>
      <c r="F188" s="1" t="s">
        <v>82</v>
      </c>
      <c r="G188" s="1" t="s">
        <v>83</v>
      </c>
      <c r="H188" s="1" t="s">
        <v>84</v>
      </c>
      <c r="I188" s="1">
        <v>1753.9999913722277</v>
      </c>
      <c r="J188" s="1">
        <v>0</v>
      </c>
      <c r="K188">
        <f t="shared" si="56"/>
        <v>-1.0608260232421538</v>
      </c>
      <c r="L188">
        <f t="shared" si="57"/>
        <v>1.6134897627679192E-2</v>
      </c>
      <c r="M188">
        <f t="shared" si="58"/>
        <v>517.99549754846805</v>
      </c>
      <c r="N188">
        <f t="shared" si="59"/>
        <v>0.16917281507650997</v>
      </c>
      <c r="O188">
        <f t="shared" si="60"/>
        <v>1.0056782802749851</v>
      </c>
      <c r="P188">
        <f t="shared" si="61"/>
        <v>31.144960403442383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31.083208084106445</v>
      </c>
      <c r="V188" s="1">
        <v>31.144960403442383</v>
      </c>
      <c r="W188" s="1">
        <v>31.002449035644531</v>
      </c>
      <c r="X188" s="1">
        <v>419.00799560546875</v>
      </c>
      <c r="Y188" s="1">
        <v>420.19583129882813</v>
      </c>
      <c r="Z188" s="1">
        <v>35.441799163818359</v>
      </c>
      <c r="AA188" s="1">
        <v>35.637596130371094</v>
      </c>
      <c r="AB188" s="1">
        <v>77.736412048339844</v>
      </c>
      <c r="AC188" s="1">
        <v>78.165855407714844</v>
      </c>
      <c r="AD188" s="1">
        <v>499.93798828125</v>
      </c>
      <c r="AE188" s="1">
        <v>0.2426057904958725</v>
      </c>
      <c r="AF188" s="1">
        <v>0.10441251844167709</v>
      </c>
      <c r="AG188" s="1">
        <v>99.420913696289063</v>
      </c>
      <c r="AH188" s="1">
        <v>2.0770182609558105</v>
      </c>
      <c r="AI188" s="1">
        <v>0.15248677134513855</v>
      </c>
      <c r="AJ188" s="1">
        <v>1.8328182399272919E-2</v>
      </c>
      <c r="AK188" s="1">
        <v>1.4182769227772951E-3</v>
      </c>
      <c r="AL188" s="1">
        <v>3.4546583890914917E-2</v>
      </c>
      <c r="AM188" s="1">
        <v>1.9171938765794039E-3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85</v>
      </c>
      <c r="AV188">
        <f t="shared" si="64"/>
        <v>0.83322998046874996</v>
      </c>
      <c r="AW188">
        <f t="shared" si="65"/>
        <v>1.6917281507650996E-4</v>
      </c>
      <c r="AX188">
        <f t="shared" si="66"/>
        <v>304.29496040344236</v>
      </c>
      <c r="AY188">
        <f t="shared" si="67"/>
        <v>304.23320808410642</v>
      </c>
      <c r="AZ188">
        <f t="shared" si="68"/>
        <v>3.8816925611713682E-2</v>
      </c>
      <c r="BA188">
        <f t="shared" si="69"/>
        <v>-9.2125740477952606E-2</v>
      </c>
      <c r="BB188">
        <f t="shared" si="70"/>
        <v>4.5488006494958144</v>
      </c>
      <c r="BC188">
        <f t="shared" si="71"/>
        <v>45.752955594347959</v>
      </c>
      <c r="BD188">
        <f t="shared" si="72"/>
        <v>10.115359463976866</v>
      </c>
      <c r="BE188">
        <f t="shared" si="73"/>
        <v>31.114084243774414</v>
      </c>
      <c r="BF188">
        <f t="shared" si="74"/>
        <v>4.5408072150436505</v>
      </c>
      <c r="BG188">
        <f t="shared" si="75"/>
        <v>1.6043748250025674E-2</v>
      </c>
      <c r="BH188">
        <f t="shared" si="76"/>
        <v>3.5431223692208293</v>
      </c>
      <c r="BI188">
        <f t="shared" si="77"/>
        <v>0.99768484582282113</v>
      </c>
      <c r="BJ188">
        <f t="shared" si="78"/>
        <v>1.0035492213707153E-2</v>
      </c>
      <c r="BK188">
        <f t="shared" si="79"/>
        <v>51.499585656832558</v>
      </c>
      <c r="BL188">
        <f t="shared" si="80"/>
        <v>1.232747826048965</v>
      </c>
      <c r="BM188">
        <f t="shared" si="81"/>
        <v>77.083662610483785</v>
      </c>
      <c r="BN188">
        <f t="shared" si="82"/>
        <v>420.70009718423137</v>
      </c>
      <c r="BO188">
        <f t="shared" si="83"/>
        <v>-1.9437208551014425E-3</v>
      </c>
    </row>
    <row r="189" spans="1:67" x14ac:dyDescent="0.25">
      <c r="A189" s="1">
        <v>178</v>
      </c>
      <c r="B189" s="1" t="s">
        <v>263</v>
      </c>
      <c r="C189" s="1" t="s">
        <v>81</v>
      </c>
      <c r="D189" s="1" t="s">
        <v>10</v>
      </c>
      <c r="E189" s="1" t="s">
        <v>10</v>
      </c>
      <c r="F189" s="1" t="s">
        <v>82</v>
      </c>
      <c r="G189" s="1" t="s">
        <v>83</v>
      </c>
      <c r="H189" s="1" t="s">
        <v>84</v>
      </c>
      <c r="I189" s="1">
        <v>1758.999991260469</v>
      </c>
      <c r="J189" s="1">
        <v>0</v>
      </c>
      <c r="K189">
        <f t="shared" si="56"/>
        <v>-1.0899298664056427</v>
      </c>
      <c r="L189">
        <f t="shared" si="57"/>
        <v>1.5991642745229014E-2</v>
      </c>
      <c r="M189">
        <f t="shared" si="58"/>
        <v>521.80888357236915</v>
      </c>
      <c r="N189">
        <f t="shared" si="59"/>
        <v>0.16733323398508804</v>
      </c>
      <c r="O189">
        <f t="shared" si="60"/>
        <v>1.003631667375084</v>
      </c>
      <c r="P189">
        <f t="shared" si="61"/>
        <v>31.135967254638672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31.082782745361328</v>
      </c>
      <c r="V189" s="1">
        <v>31.135967254638672</v>
      </c>
      <c r="W189" s="1">
        <v>31.025712966918945</v>
      </c>
      <c r="X189" s="1">
        <v>418.9337158203125</v>
      </c>
      <c r="Y189" s="1">
        <v>420.15640258789063</v>
      </c>
      <c r="Z189" s="1">
        <v>35.440742492675781</v>
      </c>
      <c r="AA189" s="1">
        <v>35.634250640869141</v>
      </c>
      <c r="AB189" s="1">
        <v>77.737068176269531</v>
      </c>
      <c r="AC189" s="1">
        <v>78.161514282226563</v>
      </c>
      <c r="AD189" s="1">
        <v>500.35238647460938</v>
      </c>
      <c r="AE189" s="1">
        <v>0.25697094202041626</v>
      </c>
      <c r="AF189" s="1">
        <v>0.33081883192062378</v>
      </c>
      <c r="AG189" s="1">
        <v>99.422309875488281</v>
      </c>
      <c r="AH189" s="1">
        <v>2.0770182609558105</v>
      </c>
      <c r="AI189" s="1">
        <v>0.15248677134513855</v>
      </c>
      <c r="AJ189" s="1">
        <v>1.8328182399272919E-2</v>
      </c>
      <c r="AK189" s="1">
        <v>1.4182769227772951E-3</v>
      </c>
      <c r="AL189" s="1">
        <v>3.4546583890914917E-2</v>
      </c>
      <c r="AM189" s="1">
        <v>1.9171938765794039E-3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85</v>
      </c>
      <c r="AV189">
        <f t="shared" si="64"/>
        <v>0.83392064412434885</v>
      </c>
      <c r="AW189">
        <f t="shared" si="65"/>
        <v>1.6733323398508804E-4</v>
      </c>
      <c r="AX189">
        <f t="shared" si="66"/>
        <v>304.28596725463865</v>
      </c>
      <c r="AY189">
        <f t="shared" si="67"/>
        <v>304.23278274536131</v>
      </c>
      <c r="AZ189">
        <f t="shared" si="68"/>
        <v>4.1115349804266899E-2</v>
      </c>
      <c r="BA189">
        <f t="shared" si="69"/>
        <v>-9.0013448612862451E-2</v>
      </c>
      <c r="BB189">
        <f t="shared" si="70"/>
        <v>4.5464711767723927</v>
      </c>
      <c r="BC189">
        <f t="shared" si="71"/>
        <v>45.728883008915957</v>
      </c>
      <c r="BD189">
        <f t="shared" si="72"/>
        <v>10.094632368046817</v>
      </c>
      <c r="BE189">
        <f t="shared" si="73"/>
        <v>31.109375</v>
      </c>
      <c r="BF189">
        <f t="shared" si="74"/>
        <v>4.5395891292533168</v>
      </c>
      <c r="BG189">
        <f t="shared" si="75"/>
        <v>1.5902100244167484E-2</v>
      </c>
      <c r="BH189">
        <f t="shared" si="76"/>
        <v>3.5428395093973086</v>
      </c>
      <c r="BI189">
        <f t="shared" si="77"/>
        <v>0.99674961985600818</v>
      </c>
      <c r="BJ189">
        <f t="shared" si="78"/>
        <v>9.9468188852428543E-3</v>
      </c>
      <c r="BK189">
        <f t="shared" si="79"/>
        <v>51.879444518314678</v>
      </c>
      <c r="BL189">
        <f t="shared" si="80"/>
        <v>1.2419396214323173</v>
      </c>
      <c r="BM189">
        <f t="shared" si="81"/>
        <v>77.1177602165601</v>
      </c>
      <c r="BN189">
        <f t="shared" si="82"/>
        <v>420.67450304646604</v>
      </c>
      <c r="BO189">
        <f t="shared" si="83"/>
        <v>-1.9980519256964234E-3</v>
      </c>
    </row>
    <row r="190" spans="1:67" x14ac:dyDescent="0.25">
      <c r="A190" s="1">
        <v>179</v>
      </c>
      <c r="B190" s="1" t="s">
        <v>264</v>
      </c>
      <c r="C190" s="1" t="s">
        <v>81</v>
      </c>
      <c r="D190" s="1" t="s">
        <v>10</v>
      </c>
      <c r="E190" s="1" t="s">
        <v>10</v>
      </c>
      <c r="F190" s="1" t="s">
        <v>82</v>
      </c>
      <c r="G190" s="1" t="s">
        <v>83</v>
      </c>
      <c r="H190" s="1" t="s">
        <v>84</v>
      </c>
      <c r="I190" s="1">
        <v>1763.9999911487103</v>
      </c>
      <c r="J190" s="1">
        <v>0</v>
      </c>
      <c r="K190">
        <f t="shared" si="56"/>
        <v>-1.0202862313445316</v>
      </c>
      <c r="L190">
        <f t="shared" si="57"/>
        <v>1.6372920850285202E-2</v>
      </c>
      <c r="M190">
        <f t="shared" si="58"/>
        <v>512.40589751364575</v>
      </c>
      <c r="N190">
        <f t="shared" si="59"/>
        <v>0.17139853418387199</v>
      </c>
      <c r="O190">
        <f t="shared" si="60"/>
        <v>1.0042015029308282</v>
      </c>
      <c r="P190">
        <f t="shared" si="61"/>
        <v>31.139200210571289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31.089605331420898</v>
      </c>
      <c r="V190" s="1">
        <v>31.139200210571289</v>
      </c>
      <c r="W190" s="1">
        <v>31.042251586914063</v>
      </c>
      <c r="X190" s="1">
        <v>418.91912841796875</v>
      </c>
      <c r="Y190" s="1">
        <v>420.056640625</v>
      </c>
      <c r="Z190" s="1">
        <v>35.438728332519531</v>
      </c>
      <c r="AA190" s="1">
        <v>35.637001037597656</v>
      </c>
      <c r="AB190" s="1">
        <v>77.702301025390625</v>
      </c>
      <c r="AC190" s="1">
        <v>78.137031555175781</v>
      </c>
      <c r="AD190" s="1">
        <v>500.19110107421875</v>
      </c>
      <c r="AE190" s="1">
        <v>8.2380108535289764E-2</v>
      </c>
      <c r="AF190" s="1">
        <v>2.1709518507122993E-2</v>
      </c>
      <c r="AG190" s="1">
        <v>99.422142028808594</v>
      </c>
      <c r="AH190" s="1">
        <v>2.0770182609558105</v>
      </c>
      <c r="AI190" s="1">
        <v>0.15248677134513855</v>
      </c>
      <c r="AJ190" s="1">
        <v>1.8328182399272919E-2</v>
      </c>
      <c r="AK190" s="1">
        <v>1.4182769227772951E-3</v>
      </c>
      <c r="AL190" s="1">
        <v>3.4546583890914917E-2</v>
      </c>
      <c r="AM190" s="1">
        <v>1.9171938765794039E-3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85</v>
      </c>
      <c r="AV190">
        <f t="shared" si="64"/>
        <v>0.83365183512369778</v>
      </c>
      <c r="AW190">
        <f t="shared" si="65"/>
        <v>1.7139853418387198E-4</v>
      </c>
      <c r="AX190">
        <f t="shared" si="66"/>
        <v>304.28920021057127</v>
      </c>
      <c r="AY190">
        <f t="shared" si="67"/>
        <v>304.23960533142088</v>
      </c>
      <c r="AZ190">
        <f t="shared" si="68"/>
        <v>1.3180817071032136E-2</v>
      </c>
      <c r="BA190">
        <f t="shared" si="69"/>
        <v>-9.1858402652941179E-2</v>
      </c>
      <c r="BB190">
        <f t="shared" si="70"/>
        <v>4.5473084815716618</v>
      </c>
      <c r="BC190">
        <f t="shared" si="71"/>
        <v>45.737381922972773</v>
      </c>
      <c r="BD190">
        <f t="shared" si="72"/>
        <v>10.100380885375117</v>
      </c>
      <c r="BE190">
        <f t="shared" si="73"/>
        <v>31.114402770996094</v>
      </c>
      <c r="BF190">
        <f t="shared" si="74"/>
        <v>4.5408896150851179</v>
      </c>
      <c r="BG190">
        <f t="shared" si="75"/>
        <v>1.6279070172707254E-2</v>
      </c>
      <c r="BH190">
        <f t="shared" si="76"/>
        <v>3.5431069786408336</v>
      </c>
      <c r="BI190">
        <f t="shared" si="77"/>
        <v>0.99778263644428433</v>
      </c>
      <c r="BJ190">
        <f t="shared" si="78"/>
        <v>1.0182809336184083E-2</v>
      </c>
      <c r="BK190">
        <f t="shared" si="79"/>
        <v>50.944491919000832</v>
      </c>
      <c r="BL190">
        <f t="shared" si="80"/>
        <v>1.2198495344609712</v>
      </c>
      <c r="BM190">
        <f t="shared" si="81"/>
        <v>77.111905400379371</v>
      </c>
      <c r="BN190">
        <f t="shared" si="82"/>
        <v>420.54163583490373</v>
      </c>
      <c r="BO190">
        <f t="shared" si="83"/>
        <v>-1.8708305824832957E-3</v>
      </c>
    </row>
    <row r="191" spans="1:67" x14ac:dyDescent="0.25">
      <c r="A191" s="1">
        <v>180</v>
      </c>
      <c r="B191" s="1" t="s">
        <v>265</v>
      </c>
      <c r="C191" s="1" t="s">
        <v>81</v>
      </c>
      <c r="D191" s="1" t="s">
        <v>10</v>
      </c>
      <c r="E191" s="1" t="s">
        <v>10</v>
      </c>
      <c r="F191" s="1" t="s">
        <v>82</v>
      </c>
      <c r="G191" s="1" t="s">
        <v>83</v>
      </c>
      <c r="H191" s="1" t="s">
        <v>84</v>
      </c>
      <c r="I191" s="1">
        <v>1769.4999910257757</v>
      </c>
      <c r="J191" s="1">
        <v>0</v>
      </c>
      <c r="K191">
        <f t="shared" si="56"/>
        <v>-1.0423900038123839</v>
      </c>
      <c r="L191">
        <f t="shared" si="57"/>
        <v>1.6177672077645099E-2</v>
      </c>
      <c r="M191">
        <f t="shared" si="58"/>
        <v>515.78500602034615</v>
      </c>
      <c r="N191">
        <f t="shared" si="59"/>
        <v>0.16949206092676503</v>
      </c>
      <c r="O191">
        <f t="shared" si="60"/>
        <v>1.0049430276483897</v>
      </c>
      <c r="P191">
        <f t="shared" si="61"/>
        <v>31.14069938659668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31.093488693237305</v>
      </c>
      <c r="V191" s="1">
        <v>31.14069938659668</v>
      </c>
      <c r="W191" s="1">
        <v>31.036298751831055</v>
      </c>
      <c r="X191" s="1">
        <v>418.90460205078125</v>
      </c>
      <c r="Y191" s="1">
        <v>420.07012939453125</v>
      </c>
      <c r="Z191" s="1">
        <v>35.437450408935547</v>
      </c>
      <c r="AA191" s="1">
        <v>35.633609771728516</v>
      </c>
      <c r="AB191" s="1">
        <v>77.681961059570313</v>
      </c>
      <c r="AC191" s="1">
        <v>78.111961364746094</v>
      </c>
      <c r="AD191" s="1">
        <v>499.9581298828125</v>
      </c>
      <c r="AE191" s="1">
        <v>0.23730318248271942</v>
      </c>
      <c r="AF191" s="1">
        <v>0.10957584530115128</v>
      </c>
      <c r="AG191" s="1">
        <v>99.42169189453125</v>
      </c>
      <c r="AH191" s="1">
        <v>2.0770182609558105</v>
      </c>
      <c r="AI191" s="1">
        <v>0.15248677134513855</v>
      </c>
      <c r="AJ191" s="1">
        <v>1.8328182399272919E-2</v>
      </c>
      <c r="AK191" s="1">
        <v>1.4182769227772951E-3</v>
      </c>
      <c r="AL191" s="1">
        <v>3.4546583890914917E-2</v>
      </c>
      <c r="AM191" s="1">
        <v>1.9171938765794039E-3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85</v>
      </c>
      <c r="AV191">
        <f t="shared" si="64"/>
        <v>0.83326354980468742</v>
      </c>
      <c r="AW191">
        <f t="shared" si="65"/>
        <v>1.6949206092676503E-4</v>
      </c>
      <c r="AX191">
        <f t="shared" si="66"/>
        <v>304.29069938659666</v>
      </c>
      <c r="AY191">
        <f t="shared" si="67"/>
        <v>304.24348869323728</v>
      </c>
      <c r="AZ191">
        <f t="shared" si="68"/>
        <v>3.7968508348572794E-2</v>
      </c>
      <c r="BA191">
        <f t="shared" si="69"/>
        <v>-9.0304742246652886E-2</v>
      </c>
      <c r="BB191">
        <f t="shared" si="70"/>
        <v>4.5476967994631403</v>
      </c>
      <c r="BC191">
        <f t="shared" si="71"/>
        <v>45.741494766428225</v>
      </c>
      <c r="BD191">
        <f t="shared" si="72"/>
        <v>10.10788499469971</v>
      </c>
      <c r="BE191">
        <f t="shared" si="73"/>
        <v>31.117094039916992</v>
      </c>
      <c r="BF191">
        <f t="shared" si="74"/>
        <v>4.5415858734123926</v>
      </c>
      <c r="BG191">
        <f t="shared" si="75"/>
        <v>1.6086040148248038E-2</v>
      </c>
      <c r="BH191">
        <f t="shared" si="76"/>
        <v>3.5427537718147506</v>
      </c>
      <c r="BI191">
        <f t="shared" si="77"/>
        <v>0.99883210159764202</v>
      </c>
      <c r="BJ191">
        <f t="shared" si="78"/>
        <v>1.0061967689330483E-2</v>
      </c>
      <c r="BK191">
        <f t="shared" si="79"/>
        <v>51.280217952373803</v>
      </c>
      <c r="BL191">
        <f t="shared" si="80"/>
        <v>1.227854517443965</v>
      </c>
      <c r="BM191">
        <f t="shared" si="81"/>
        <v>77.095385860202143</v>
      </c>
      <c r="BN191">
        <f t="shared" si="82"/>
        <v>420.56563167925219</v>
      </c>
      <c r="BO191">
        <f t="shared" si="83"/>
        <v>-1.9108422920782831E-3</v>
      </c>
    </row>
    <row r="192" spans="1:67" x14ac:dyDescent="0.25">
      <c r="A192" s="1">
        <v>181</v>
      </c>
      <c r="B192" s="1" t="s">
        <v>266</v>
      </c>
      <c r="C192" s="1" t="s">
        <v>81</v>
      </c>
      <c r="D192" s="1" t="s">
        <v>10</v>
      </c>
      <c r="E192" s="1" t="s">
        <v>10</v>
      </c>
      <c r="F192" s="1" t="s">
        <v>82</v>
      </c>
      <c r="G192" s="1" t="s">
        <v>83</v>
      </c>
      <c r="H192" s="1" t="s">
        <v>84</v>
      </c>
      <c r="I192" s="1">
        <v>1774.499990914017</v>
      </c>
      <c r="J192" s="1">
        <v>0</v>
      </c>
      <c r="K192">
        <f t="shared" si="56"/>
        <v>-1.0194210682937495</v>
      </c>
      <c r="L192">
        <f t="shared" si="57"/>
        <v>1.5402755726359903E-2</v>
      </c>
      <c r="M192">
        <f t="shared" si="58"/>
        <v>518.56750547312777</v>
      </c>
      <c r="N192">
        <f t="shared" si="59"/>
        <v>0.16188168989883639</v>
      </c>
      <c r="O192">
        <f t="shared" si="60"/>
        <v>1.0078374466154427</v>
      </c>
      <c r="P192">
        <f t="shared" si="61"/>
        <v>31.149181365966797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31.096599578857422</v>
      </c>
      <c r="V192" s="1">
        <v>31.149181365966797</v>
      </c>
      <c r="W192" s="1">
        <v>31.019136428833008</v>
      </c>
      <c r="X192" s="1">
        <v>418.96871948242188</v>
      </c>
      <c r="Y192" s="1">
        <v>420.10980224609375</v>
      </c>
      <c r="Z192" s="1">
        <v>35.439022064208984</v>
      </c>
      <c r="AA192" s="1">
        <v>35.626258850097656</v>
      </c>
      <c r="AB192" s="1">
        <v>77.672386169433594</v>
      </c>
      <c r="AC192" s="1">
        <v>78.082756042480469</v>
      </c>
      <c r="AD192" s="1">
        <v>500.26852416992188</v>
      </c>
      <c r="AE192" s="1">
        <v>0.25243827700614929</v>
      </c>
      <c r="AF192" s="1">
        <v>1.8608713522553444E-2</v>
      </c>
      <c r="AG192" s="1">
        <v>99.422645568847656</v>
      </c>
      <c r="AH192" s="1">
        <v>2.0770182609558105</v>
      </c>
      <c r="AI192" s="1">
        <v>0.15248677134513855</v>
      </c>
      <c r="AJ192" s="1">
        <v>1.8328182399272919E-2</v>
      </c>
      <c r="AK192" s="1">
        <v>1.4182769227772951E-3</v>
      </c>
      <c r="AL192" s="1">
        <v>3.4546583890914917E-2</v>
      </c>
      <c r="AM192" s="1">
        <v>1.9171938765794039E-3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85</v>
      </c>
      <c r="AV192">
        <f t="shared" si="64"/>
        <v>0.83378087361653641</v>
      </c>
      <c r="AW192">
        <f t="shared" si="65"/>
        <v>1.6188168989883639E-4</v>
      </c>
      <c r="AX192">
        <f t="shared" si="66"/>
        <v>304.29918136596677</v>
      </c>
      <c r="AY192">
        <f t="shared" si="67"/>
        <v>304.2465995788574</v>
      </c>
      <c r="AZ192">
        <f t="shared" si="68"/>
        <v>4.0390123418194257E-2</v>
      </c>
      <c r="BA192">
        <f t="shared" si="69"/>
        <v>-8.7228011392879057E-2</v>
      </c>
      <c r="BB192">
        <f t="shared" si="70"/>
        <v>4.5498943532127241</v>
      </c>
      <c r="BC192">
        <f t="shared" si="71"/>
        <v>45.76315915936916</v>
      </c>
      <c r="BD192">
        <f t="shared" si="72"/>
        <v>10.136900309271503</v>
      </c>
      <c r="BE192">
        <f t="shared" si="73"/>
        <v>31.122890472412109</v>
      </c>
      <c r="BF192">
        <f t="shared" si="74"/>
        <v>4.54308578458099</v>
      </c>
      <c r="BG192">
        <f t="shared" si="75"/>
        <v>1.5319669415429919E-2</v>
      </c>
      <c r="BH192">
        <f t="shared" si="76"/>
        <v>3.5420569065972813</v>
      </c>
      <c r="BI192">
        <f t="shared" si="77"/>
        <v>1.0010288779837087</v>
      </c>
      <c r="BJ192">
        <f t="shared" si="78"/>
        <v>9.5822236650861207E-3</v>
      </c>
      <c r="BK192">
        <f t="shared" si="79"/>
        <v>51.557353300176246</v>
      </c>
      <c r="BL192">
        <f t="shared" si="80"/>
        <v>1.234361832789036</v>
      </c>
      <c r="BM192">
        <f t="shared" si="81"/>
        <v>77.034108747177683</v>
      </c>
      <c r="BN192">
        <f t="shared" si="82"/>
        <v>420.59438619891836</v>
      </c>
      <c r="BO192">
        <f t="shared" si="83"/>
        <v>-1.8671241464683795E-3</v>
      </c>
    </row>
    <row r="193" spans="1:67" x14ac:dyDescent="0.25">
      <c r="A193" s="1">
        <v>182</v>
      </c>
      <c r="B193" s="1" t="s">
        <v>267</v>
      </c>
      <c r="C193" s="1" t="s">
        <v>81</v>
      </c>
      <c r="D193" s="1" t="s">
        <v>10</v>
      </c>
      <c r="E193" s="1" t="s">
        <v>10</v>
      </c>
      <c r="F193" s="1" t="s">
        <v>82</v>
      </c>
      <c r="G193" s="1" t="s">
        <v>83</v>
      </c>
      <c r="H193" s="1" t="s">
        <v>84</v>
      </c>
      <c r="I193" s="1">
        <v>1779.4999908022583</v>
      </c>
      <c r="J193" s="1">
        <v>0</v>
      </c>
      <c r="K193">
        <f t="shared" si="56"/>
        <v>-0.98684503362826059</v>
      </c>
      <c r="L193">
        <f t="shared" si="57"/>
        <v>1.6352480471153629E-2</v>
      </c>
      <c r="M193">
        <f t="shared" si="58"/>
        <v>509.26945489423116</v>
      </c>
      <c r="N193">
        <f t="shared" si="59"/>
        <v>0.17179550163398397</v>
      </c>
      <c r="O193">
        <f t="shared" si="60"/>
        <v>1.0077711611917084</v>
      </c>
      <c r="P193">
        <f t="shared" si="61"/>
        <v>31.149726867675781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31.093938827514648</v>
      </c>
      <c r="V193" s="1">
        <v>31.149726867675781</v>
      </c>
      <c r="W193" s="1">
        <v>31.011325836181641</v>
      </c>
      <c r="X193" s="1">
        <v>418.98846435546875</v>
      </c>
      <c r="Y193" s="1">
        <v>420.08544921875</v>
      </c>
      <c r="Z193" s="1">
        <v>35.429733276367188</v>
      </c>
      <c r="AA193" s="1">
        <v>35.628429412841797</v>
      </c>
      <c r="AB193" s="1">
        <v>77.663619995117188</v>
      </c>
      <c r="AC193" s="1">
        <v>78.099174499511719</v>
      </c>
      <c r="AD193" s="1">
        <v>500.28561401367188</v>
      </c>
      <c r="AE193" s="1">
        <v>0.21010825037956238</v>
      </c>
      <c r="AF193" s="1">
        <v>0.11371718347072601</v>
      </c>
      <c r="AG193" s="1">
        <v>99.422416687011719</v>
      </c>
      <c r="AH193" s="1">
        <v>2.0770182609558105</v>
      </c>
      <c r="AI193" s="1">
        <v>0.15248677134513855</v>
      </c>
      <c r="AJ193" s="1">
        <v>1.8328182399272919E-2</v>
      </c>
      <c r="AK193" s="1">
        <v>1.4182769227772951E-3</v>
      </c>
      <c r="AL193" s="1">
        <v>3.4546583890914917E-2</v>
      </c>
      <c r="AM193" s="1">
        <v>1.9171938765794039E-3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85</v>
      </c>
      <c r="AV193">
        <f t="shared" si="64"/>
        <v>0.83380935668945311</v>
      </c>
      <c r="AW193">
        <f t="shared" si="65"/>
        <v>1.7179550163398398E-4</v>
      </c>
      <c r="AX193">
        <f t="shared" si="66"/>
        <v>304.29972686767576</v>
      </c>
      <c r="AY193">
        <f t="shared" si="67"/>
        <v>304.24393882751463</v>
      </c>
      <c r="AZ193">
        <f t="shared" si="68"/>
        <v>3.3617319309324323E-2</v>
      </c>
      <c r="BA193">
        <f t="shared" si="69"/>
        <v>-9.2672144252396269E-2</v>
      </c>
      <c r="BB193">
        <f t="shared" si="70"/>
        <v>4.5500357161790497</v>
      </c>
      <c r="BC193">
        <f t="shared" si="71"/>
        <v>45.764686353409218</v>
      </c>
      <c r="BD193">
        <f t="shared" si="72"/>
        <v>10.136256940567421</v>
      </c>
      <c r="BE193">
        <f t="shared" si="73"/>
        <v>31.121832847595215</v>
      </c>
      <c r="BF193">
        <f t="shared" si="74"/>
        <v>4.5428120766105939</v>
      </c>
      <c r="BG193">
        <f t="shared" si="75"/>
        <v>1.6258863308614032E-2</v>
      </c>
      <c r="BH193">
        <f t="shared" si="76"/>
        <v>3.5422645549873413</v>
      </c>
      <c r="BI193">
        <f t="shared" si="77"/>
        <v>1.0005475216232527</v>
      </c>
      <c r="BJ193">
        <f t="shared" si="78"/>
        <v>1.0170159220641234E-2</v>
      </c>
      <c r="BK193">
        <f t="shared" si="79"/>
        <v>50.632799950461575</v>
      </c>
      <c r="BL193">
        <f t="shared" si="80"/>
        <v>1.21229967817581</v>
      </c>
      <c r="BM193">
        <f t="shared" si="81"/>
        <v>77.043923758292067</v>
      </c>
      <c r="BN193">
        <f t="shared" si="82"/>
        <v>420.55454808485575</v>
      </c>
      <c r="BO193">
        <f t="shared" si="83"/>
        <v>-1.807860927395419E-3</v>
      </c>
    </row>
    <row r="194" spans="1:67" x14ac:dyDescent="0.25">
      <c r="A194" s="1">
        <v>183</v>
      </c>
      <c r="B194" s="1" t="s">
        <v>268</v>
      </c>
      <c r="C194" s="1" t="s">
        <v>81</v>
      </c>
      <c r="D194" s="1" t="s">
        <v>10</v>
      </c>
      <c r="E194" s="1" t="s">
        <v>10</v>
      </c>
      <c r="F194" s="1" t="s">
        <v>82</v>
      </c>
      <c r="G194" s="1" t="s">
        <v>83</v>
      </c>
      <c r="H194" s="1" t="s">
        <v>84</v>
      </c>
      <c r="I194" s="1">
        <v>1784.9999906793237</v>
      </c>
      <c r="J194" s="1">
        <v>0</v>
      </c>
      <c r="K194">
        <f t="shared" si="56"/>
        <v>-0.93580820621170968</v>
      </c>
      <c r="L194">
        <f t="shared" si="57"/>
        <v>1.5786350901872557E-2</v>
      </c>
      <c r="M194">
        <f t="shared" si="58"/>
        <v>507.55403297729072</v>
      </c>
      <c r="N194">
        <f t="shared" si="59"/>
        <v>0.16580861422783513</v>
      </c>
      <c r="O194">
        <f t="shared" si="60"/>
        <v>1.0073399392838156</v>
      </c>
      <c r="P194">
        <f t="shared" si="61"/>
        <v>31.14586067199707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31.089269638061523</v>
      </c>
      <c r="V194" s="1">
        <v>31.14586067199707</v>
      </c>
      <c r="W194" s="1">
        <v>31.012306213378906</v>
      </c>
      <c r="X194" s="1">
        <v>419.04763793945313</v>
      </c>
      <c r="Y194" s="1">
        <v>420.08700561523438</v>
      </c>
      <c r="Z194" s="1">
        <v>35.430854797363281</v>
      </c>
      <c r="AA194" s="1">
        <v>35.622734069824219</v>
      </c>
      <c r="AB194" s="1">
        <v>77.6866455078125</v>
      </c>
      <c r="AC194" s="1">
        <v>78.10736083984375</v>
      </c>
      <c r="AD194" s="1">
        <v>500.00833129882813</v>
      </c>
      <c r="AE194" s="1">
        <v>0.24033194780349731</v>
      </c>
      <c r="AF194" s="1">
        <v>0.18400916457176208</v>
      </c>
      <c r="AG194" s="1">
        <v>99.422294616699219</v>
      </c>
      <c r="AH194" s="1">
        <v>2.0770182609558105</v>
      </c>
      <c r="AI194" s="1">
        <v>0.15248677134513855</v>
      </c>
      <c r="AJ194" s="1">
        <v>1.8328182399272919E-2</v>
      </c>
      <c r="AK194" s="1">
        <v>1.4182769227772951E-3</v>
      </c>
      <c r="AL194" s="1">
        <v>3.4546583890914917E-2</v>
      </c>
      <c r="AM194" s="1">
        <v>1.9171938765794039E-3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85</v>
      </c>
      <c r="AV194">
        <f t="shared" si="64"/>
        <v>0.83334721883138019</v>
      </c>
      <c r="AW194">
        <f t="shared" si="65"/>
        <v>1.6580861422783513E-4</v>
      </c>
      <c r="AX194">
        <f t="shared" si="66"/>
        <v>304.29586067199705</v>
      </c>
      <c r="AY194">
        <f t="shared" si="67"/>
        <v>304.2392696380615</v>
      </c>
      <c r="AZ194">
        <f t="shared" si="68"/>
        <v>3.8453110789065548E-2</v>
      </c>
      <c r="BA194">
        <f t="shared" si="69"/>
        <v>-8.9751004325841099E-2</v>
      </c>
      <c r="BB194">
        <f t="shared" si="70"/>
        <v>4.549033901026208</v>
      </c>
      <c r="BC194">
        <f t="shared" si="71"/>
        <v>45.754666179894635</v>
      </c>
      <c r="BD194">
        <f t="shared" si="72"/>
        <v>10.131932110070416</v>
      </c>
      <c r="BE194">
        <f t="shared" si="73"/>
        <v>31.117565155029297</v>
      </c>
      <c r="BF194">
        <f t="shared" si="74"/>
        <v>4.5417077651911031</v>
      </c>
      <c r="BG194">
        <f t="shared" si="75"/>
        <v>1.5699086365502185E-2</v>
      </c>
      <c r="BH194">
        <f t="shared" si="76"/>
        <v>3.5416939617423924</v>
      </c>
      <c r="BI194">
        <f t="shared" si="77"/>
        <v>1.0000138034487107</v>
      </c>
      <c r="BJ194">
        <f t="shared" si="78"/>
        <v>9.8197320128585713E-3</v>
      </c>
      <c r="BK194">
        <f t="shared" si="79"/>
        <v>50.46218660056207</v>
      </c>
      <c r="BL194">
        <f t="shared" si="80"/>
        <v>1.2082116947034753</v>
      </c>
      <c r="BM194">
        <f t="shared" si="81"/>
        <v>77.044331404407743</v>
      </c>
      <c r="BN194">
        <f t="shared" si="82"/>
        <v>420.53184401788849</v>
      </c>
      <c r="BO194">
        <f t="shared" si="83"/>
        <v>-1.714465113544942E-3</v>
      </c>
    </row>
    <row r="195" spans="1:67" x14ac:dyDescent="0.25">
      <c r="A195" s="1">
        <v>184</v>
      </c>
      <c r="B195" s="1" t="s">
        <v>269</v>
      </c>
      <c r="C195" s="1" t="s">
        <v>81</v>
      </c>
      <c r="D195" s="1" t="s">
        <v>10</v>
      </c>
      <c r="E195" s="1" t="s">
        <v>10</v>
      </c>
      <c r="F195" s="1" t="s">
        <v>82</v>
      </c>
      <c r="G195" s="1" t="s">
        <v>83</v>
      </c>
      <c r="H195" s="1" t="s">
        <v>84</v>
      </c>
      <c r="I195" s="1">
        <v>1789.999990567565</v>
      </c>
      <c r="J195" s="1">
        <v>0</v>
      </c>
      <c r="K195">
        <f t="shared" si="56"/>
        <v>-1.0146074387911046</v>
      </c>
      <c r="L195">
        <f t="shared" si="57"/>
        <v>1.5481959787537289E-2</v>
      </c>
      <c r="M195">
        <f t="shared" si="58"/>
        <v>517.54628219925132</v>
      </c>
      <c r="N195">
        <f t="shared" si="59"/>
        <v>0.16275481770096101</v>
      </c>
      <c r="O195">
        <f t="shared" si="60"/>
        <v>1.0081289186871216</v>
      </c>
      <c r="P195">
        <f t="shared" si="61"/>
        <v>31.148136138916016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31.087163925170898</v>
      </c>
      <c r="V195" s="1">
        <v>31.148136138916016</v>
      </c>
      <c r="W195" s="1">
        <v>31.017881393432617</v>
      </c>
      <c r="X195" s="1">
        <v>418.98916625976563</v>
      </c>
      <c r="Y195" s="1">
        <v>420.123779296875</v>
      </c>
      <c r="Z195" s="1">
        <v>35.432159423828125</v>
      </c>
      <c r="AA195" s="1">
        <v>35.620365142822266</v>
      </c>
      <c r="AB195" s="1">
        <v>77.699623107910156</v>
      </c>
      <c r="AC195" s="1">
        <v>78.112342834472656</v>
      </c>
      <c r="AD195" s="1">
        <v>500.38043212890625</v>
      </c>
      <c r="AE195" s="1">
        <v>0.13452659547328949</v>
      </c>
      <c r="AF195" s="1">
        <v>8.890407532453537E-2</v>
      </c>
      <c r="AG195" s="1">
        <v>99.423309326171875</v>
      </c>
      <c r="AH195" s="1">
        <v>2.0770182609558105</v>
      </c>
      <c r="AI195" s="1">
        <v>0.15248677134513855</v>
      </c>
      <c r="AJ195" s="1">
        <v>1.8328182399272919E-2</v>
      </c>
      <c r="AK195" s="1">
        <v>1.4182769227772951E-3</v>
      </c>
      <c r="AL195" s="1">
        <v>3.4546583890914917E-2</v>
      </c>
      <c r="AM195" s="1">
        <v>1.9171938765794039E-3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85</v>
      </c>
      <c r="AV195">
        <f t="shared" si="64"/>
        <v>0.8339673868815104</v>
      </c>
      <c r="AW195">
        <f t="shared" si="65"/>
        <v>1.6275481770096101E-4</v>
      </c>
      <c r="AX195">
        <f t="shared" si="66"/>
        <v>304.29813613891599</v>
      </c>
      <c r="AY195">
        <f t="shared" si="67"/>
        <v>304.23716392517088</v>
      </c>
      <c r="AZ195">
        <f t="shared" si="68"/>
        <v>2.1524254794621722E-2</v>
      </c>
      <c r="BA195">
        <f t="shared" si="69"/>
        <v>-8.9022834273680462E-2</v>
      </c>
      <c r="BB195">
        <f t="shared" si="70"/>
        <v>4.54962350059313</v>
      </c>
      <c r="BC195">
        <f t="shared" si="71"/>
        <v>45.760129404538958</v>
      </c>
      <c r="BD195">
        <f t="shared" si="72"/>
        <v>10.139764261716692</v>
      </c>
      <c r="BE195">
        <f t="shared" si="73"/>
        <v>31.117650032043457</v>
      </c>
      <c r="BF195">
        <f t="shared" si="74"/>
        <v>4.5417297257537408</v>
      </c>
      <c r="BG195">
        <f t="shared" si="75"/>
        <v>1.5398019115021559E-2</v>
      </c>
      <c r="BH195">
        <f t="shared" si="76"/>
        <v>3.5414945819060084</v>
      </c>
      <c r="BI195">
        <f t="shared" si="77"/>
        <v>1.0002351438477324</v>
      </c>
      <c r="BJ195">
        <f t="shared" si="78"/>
        <v>9.6312684531428949E-3</v>
      </c>
      <c r="BK195">
        <f t="shared" si="79"/>
        <v>51.456164105706407</v>
      </c>
      <c r="BL195">
        <f t="shared" si="80"/>
        <v>1.2318899993364432</v>
      </c>
      <c r="BM195">
        <f t="shared" si="81"/>
        <v>77.026843351093589</v>
      </c>
      <c r="BN195">
        <f t="shared" si="82"/>
        <v>420.60607508077277</v>
      </c>
      <c r="BO195">
        <f t="shared" si="83"/>
        <v>-1.8580808238589624E-3</v>
      </c>
    </row>
    <row r="196" spans="1:67" x14ac:dyDescent="0.25">
      <c r="A196" s="1">
        <v>185</v>
      </c>
      <c r="B196" s="1" t="s">
        <v>270</v>
      </c>
      <c r="C196" s="1" t="s">
        <v>81</v>
      </c>
      <c r="D196" s="1" t="s">
        <v>10</v>
      </c>
      <c r="E196" s="1" t="s">
        <v>10</v>
      </c>
      <c r="F196" s="1" t="s">
        <v>82</v>
      </c>
      <c r="G196" s="1" t="s">
        <v>83</v>
      </c>
      <c r="H196" s="1" t="s">
        <v>84</v>
      </c>
      <c r="I196" s="1">
        <v>1794.9999904558063</v>
      </c>
      <c r="J196" s="1">
        <v>0</v>
      </c>
      <c r="K196">
        <f t="shared" si="56"/>
        <v>-0.98140904326235523</v>
      </c>
      <c r="L196">
        <f t="shared" si="57"/>
        <v>1.570608743378479E-2</v>
      </c>
      <c r="M196">
        <f t="shared" si="58"/>
        <v>512.66877265516257</v>
      </c>
      <c r="N196">
        <f t="shared" si="59"/>
        <v>0.16508568775857752</v>
      </c>
      <c r="O196">
        <f t="shared" si="60"/>
        <v>1.0080526039713615</v>
      </c>
      <c r="P196">
        <f t="shared" si="61"/>
        <v>31.148818969726563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31.087438583374023</v>
      </c>
      <c r="V196" s="1">
        <v>31.148818969726563</v>
      </c>
      <c r="W196" s="1">
        <v>31.019018173217773</v>
      </c>
      <c r="X196" s="1">
        <v>419.00421142578125</v>
      </c>
      <c r="Y196" s="1">
        <v>420.09844970703125</v>
      </c>
      <c r="Z196" s="1">
        <v>35.431865692138672</v>
      </c>
      <c r="AA196" s="1">
        <v>35.622871398925781</v>
      </c>
      <c r="AB196" s="1">
        <v>77.697845458984375</v>
      </c>
      <c r="AC196" s="1">
        <v>78.11669921875</v>
      </c>
      <c r="AD196" s="1">
        <v>500.10504150390625</v>
      </c>
      <c r="AE196" s="1">
        <v>0.14586478471755981</v>
      </c>
      <c r="AF196" s="1">
        <v>5.892547219991684E-2</v>
      </c>
      <c r="AG196" s="1">
        <v>99.423423767089844</v>
      </c>
      <c r="AH196" s="1">
        <v>2.0770182609558105</v>
      </c>
      <c r="AI196" s="1">
        <v>0.15248677134513855</v>
      </c>
      <c r="AJ196" s="1">
        <v>1.8328182399272919E-2</v>
      </c>
      <c r="AK196" s="1">
        <v>1.4182769227772951E-3</v>
      </c>
      <c r="AL196" s="1">
        <v>3.4546583890914917E-2</v>
      </c>
      <c r="AM196" s="1">
        <v>1.9171938765794039E-3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85</v>
      </c>
      <c r="AV196">
        <f t="shared" si="64"/>
        <v>0.83350840250651037</v>
      </c>
      <c r="AW196">
        <f t="shared" si="65"/>
        <v>1.650856877585775E-4</v>
      </c>
      <c r="AX196">
        <f t="shared" si="66"/>
        <v>304.29881896972654</v>
      </c>
      <c r="AY196">
        <f t="shared" si="67"/>
        <v>304.237438583374</v>
      </c>
      <c r="AZ196">
        <f t="shared" si="68"/>
        <v>2.333836503315645E-2</v>
      </c>
      <c r="BA196">
        <f t="shared" si="69"/>
        <v>-9.0217100158001079E-2</v>
      </c>
      <c r="BB196">
        <f t="shared" si="70"/>
        <v>4.549800442867304</v>
      </c>
      <c r="BC196">
        <f t="shared" si="71"/>
        <v>45.761856416509104</v>
      </c>
      <c r="BD196">
        <f t="shared" si="72"/>
        <v>10.138985017583323</v>
      </c>
      <c r="BE196">
        <f t="shared" si="73"/>
        <v>31.118128776550293</v>
      </c>
      <c r="BF196">
        <f t="shared" si="74"/>
        <v>4.5418535949289645</v>
      </c>
      <c r="BG196">
        <f t="shared" si="75"/>
        <v>1.5619705582137001E-2</v>
      </c>
      <c r="BH196">
        <f t="shared" si="76"/>
        <v>3.5417478388959425</v>
      </c>
      <c r="BI196">
        <f t="shared" si="77"/>
        <v>1.000105756033022</v>
      </c>
      <c r="BJ196">
        <f t="shared" si="78"/>
        <v>9.7700402812460081E-3</v>
      </c>
      <c r="BK196">
        <f t="shared" si="79"/>
        <v>50.971284635848072</v>
      </c>
      <c r="BL196">
        <f t="shared" si="80"/>
        <v>1.2203538789840527</v>
      </c>
      <c r="BM196">
        <f t="shared" si="81"/>
        <v>77.031227908810081</v>
      </c>
      <c r="BN196">
        <f t="shared" si="82"/>
        <v>420.56496456366244</v>
      </c>
      <c r="BO196">
        <f t="shared" si="83"/>
        <v>-1.797561614808882E-3</v>
      </c>
    </row>
    <row r="197" spans="1:67" x14ac:dyDescent="0.25">
      <c r="A197" s="1">
        <v>186</v>
      </c>
      <c r="B197" s="1" t="s">
        <v>271</v>
      </c>
      <c r="C197" s="1" t="s">
        <v>81</v>
      </c>
      <c r="D197" s="1" t="s">
        <v>10</v>
      </c>
      <c r="E197" s="1" t="s">
        <v>10</v>
      </c>
      <c r="F197" s="1" t="s">
        <v>82</v>
      </c>
      <c r="G197" s="1" t="s">
        <v>83</v>
      </c>
      <c r="H197" s="1" t="s">
        <v>84</v>
      </c>
      <c r="I197" s="1">
        <v>1800.4999903328717</v>
      </c>
      <c r="J197" s="1">
        <v>0</v>
      </c>
      <c r="K197">
        <f t="shared" si="56"/>
        <v>-1.0095561532185611</v>
      </c>
      <c r="L197">
        <f t="shared" si="57"/>
        <v>1.6115266109404325E-2</v>
      </c>
      <c r="M197">
        <f t="shared" si="58"/>
        <v>512.98027802952299</v>
      </c>
      <c r="N197">
        <f t="shared" si="59"/>
        <v>0.16929941333545881</v>
      </c>
      <c r="O197">
        <f t="shared" si="60"/>
        <v>1.0076789176637866</v>
      </c>
      <c r="P197">
        <f t="shared" si="61"/>
        <v>31.147550582885742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31.090581893920898</v>
      </c>
      <c r="V197" s="1">
        <v>31.147550582885742</v>
      </c>
      <c r="W197" s="1">
        <v>31.01910400390625</v>
      </c>
      <c r="X197" s="1">
        <v>419.014892578125</v>
      </c>
      <c r="Y197" s="1">
        <v>420.14019775390625</v>
      </c>
      <c r="Z197" s="1">
        <v>35.427577972412109</v>
      </c>
      <c r="AA197" s="1">
        <v>35.623359680175781</v>
      </c>
      <c r="AB197" s="1">
        <v>77.674461364746094</v>
      </c>
      <c r="AC197" s="1">
        <v>78.103706359863281</v>
      </c>
      <c r="AD197" s="1">
        <v>500.35848999023438</v>
      </c>
      <c r="AE197" s="1">
        <v>0.12772931158542633</v>
      </c>
      <c r="AF197" s="1">
        <v>5.0656482577323914E-2</v>
      </c>
      <c r="AG197" s="1">
        <v>99.423324584960938</v>
      </c>
      <c r="AH197" s="1">
        <v>2.0770182609558105</v>
      </c>
      <c r="AI197" s="1">
        <v>0.15248677134513855</v>
      </c>
      <c r="AJ197" s="1">
        <v>1.8328182399272919E-2</v>
      </c>
      <c r="AK197" s="1">
        <v>1.4182769227772951E-3</v>
      </c>
      <c r="AL197" s="1">
        <v>3.4546583890914917E-2</v>
      </c>
      <c r="AM197" s="1">
        <v>1.9171938765794039E-3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85</v>
      </c>
      <c r="AV197">
        <f t="shared" si="64"/>
        <v>0.83393081665039059</v>
      </c>
      <c r="AW197">
        <f t="shared" si="65"/>
        <v>1.692994133354588E-4</v>
      </c>
      <c r="AX197">
        <f t="shared" si="66"/>
        <v>304.29755058288572</v>
      </c>
      <c r="AY197">
        <f t="shared" si="67"/>
        <v>304.24058189392088</v>
      </c>
      <c r="AZ197">
        <f t="shared" si="68"/>
        <v>2.0436689396872598E-2</v>
      </c>
      <c r="BA197">
        <f t="shared" si="69"/>
        <v>-9.1741338956190341E-2</v>
      </c>
      <c r="BB197">
        <f t="shared" si="70"/>
        <v>4.5494717699527136</v>
      </c>
      <c r="BC197">
        <f t="shared" si="71"/>
        <v>45.758596274509209</v>
      </c>
      <c r="BD197">
        <f t="shared" si="72"/>
        <v>10.135236594333428</v>
      </c>
      <c r="BE197">
        <f t="shared" si="73"/>
        <v>31.11906623840332</v>
      </c>
      <c r="BF197">
        <f t="shared" si="74"/>
        <v>4.5420961600233802</v>
      </c>
      <c r="BG197">
        <f t="shared" si="75"/>
        <v>1.6024337776845948E-2</v>
      </c>
      <c r="BH197">
        <f t="shared" si="76"/>
        <v>3.541792852288927</v>
      </c>
      <c r="BI197">
        <f t="shared" si="77"/>
        <v>1.0003033077344532</v>
      </c>
      <c r="BJ197">
        <f t="shared" si="78"/>
        <v>1.0023340952477014E-2</v>
      </c>
      <c r="BK197">
        <f t="shared" si="79"/>
        <v>51.002204688212771</v>
      </c>
      <c r="BL197">
        <f t="shared" si="80"/>
        <v>1.2209740481199971</v>
      </c>
      <c r="BM197">
        <f t="shared" si="81"/>
        <v>77.04140650095998</v>
      </c>
      <c r="BN197">
        <f t="shared" si="82"/>
        <v>420.6200923985636</v>
      </c>
      <c r="BO197">
        <f t="shared" si="83"/>
        <v>-1.8491181803069331E-3</v>
      </c>
    </row>
    <row r="198" spans="1:67" x14ac:dyDescent="0.25">
      <c r="A198" s="1">
        <v>187</v>
      </c>
      <c r="B198" s="1" t="s">
        <v>272</v>
      </c>
      <c r="C198" s="1" t="s">
        <v>81</v>
      </c>
      <c r="D198" s="1" t="s">
        <v>10</v>
      </c>
      <c r="E198" s="1" t="s">
        <v>10</v>
      </c>
      <c r="F198" s="1" t="s">
        <v>82</v>
      </c>
      <c r="G198" s="1" t="s">
        <v>83</v>
      </c>
      <c r="H198" s="1" t="s">
        <v>84</v>
      </c>
      <c r="I198" s="1">
        <v>1805.9999902099371</v>
      </c>
      <c r="J198" s="1">
        <v>0</v>
      </c>
      <c r="K198">
        <f t="shared" si="56"/>
        <v>-1.0183043566227221</v>
      </c>
      <c r="L198">
        <f t="shared" si="57"/>
        <v>1.551744002820768E-2</v>
      </c>
      <c r="M198">
        <f t="shared" si="58"/>
        <v>517.69998464079549</v>
      </c>
      <c r="N198">
        <f t="shared" si="59"/>
        <v>0.16310347278404319</v>
      </c>
      <c r="O198">
        <f t="shared" si="60"/>
        <v>1.007996173578277</v>
      </c>
      <c r="P198">
        <f t="shared" si="61"/>
        <v>31.146810531616211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31.092222213745117</v>
      </c>
      <c r="V198" s="1">
        <v>31.146810531616211</v>
      </c>
      <c r="W198" s="1">
        <v>31.018648147583008</v>
      </c>
      <c r="X198" s="1">
        <v>418.994873046875</v>
      </c>
      <c r="Y198" s="1">
        <v>420.13455200195313</v>
      </c>
      <c r="Z198" s="1">
        <v>35.429428100585938</v>
      </c>
      <c r="AA198" s="1">
        <v>35.618171691894531</v>
      </c>
      <c r="AB198" s="1">
        <v>77.671401977539063</v>
      </c>
      <c r="AC198" s="1">
        <v>78.085182189941406</v>
      </c>
      <c r="AD198" s="1">
        <v>500.02447509765625</v>
      </c>
      <c r="AE198" s="1">
        <v>0.24034616351127625</v>
      </c>
      <c r="AF198" s="1">
        <v>0.11785554885864258</v>
      </c>
      <c r="AG198" s="1">
        <v>99.423515319824219</v>
      </c>
      <c r="AH198" s="1">
        <v>2.0770182609558105</v>
      </c>
      <c r="AI198" s="1">
        <v>0.15248677134513855</v>
      </c>
      <c r="AJ198" s="1">
        <v>1.8328182399272919E-2</v>
      </c>
      <c r="AK198" s="1">
        <v>1.4182769227772951E-3</v>
      </c>
      <c r="AL198" s="1">
        <v>3.4546583890914917E-2</v>
      </c>
      <c r="AM198" s="1">
        <v>1.9171938765794039E-3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85</v>
      </c>
      <c r="AV198">
        <f t="shared" si="64"/>
        <v>0.83337412516276033</v>
      </c>
      <c r="AW198">
        <f t="shared" si="65"/>
        <v>1.631034727840432E-4</v>
      </c>
      <c r="AX198">
        <f t="shared" si="66"/>
        <v>304.29681053161619</v>
      </c>
      <c r="AY198">
        <f t="shared" si="67"/>
        <v>304.24222221374509</v>
      </c>
      <c r="AZ198">
        <f t="shared" si="68"/>
        <v>3.8455385302259337E-2</v>
      </c>
      <c r="BA198">
        <f t="shared" si="69"/>
        <v>-8.8131937651028114E-2</v>
      </c>
      <c r="BB198">
        <f t="shared" si="70"/>
        <v>4.5492800124514821</v>
      </c>
      <c r="BC198">
        <f t="shared" si="71"/>
        <v>45.756579797218194</v>
      </c>
      <c r="BD198">
        <f t="shared" si="72"/>
        <v>10.138408105323663</v>
      </c>
      <c r="BE198">
        <f t="shared" si="73"/>
        <v>31.119516372680664</v>
      </c>
      <c r="BF198">
        <f t="shared" si="74"/>
        <v>4.5422126347597898</v>
      </c>
      <c r="BG198">
        <f t="shared" si="75"/>
        <v>1.5433115226391026E-2</v>
      </c>
      <c r="BH198">
        <f t="shared" si="76"/>
        <v>3.5412838388732051</v>
      </c>
      <c r="BI198">
        <f t="shared" si="77"/>
        <v>1.0009287958865847</v>
      </c>
      <c r="BJ198">
        <f t="shared" si="78"/>
        <v>9.6532377937321358E-3</v>
      </c>
      <c r="BK198">
        <f t="shared" si="79"/>
        <v>51.471552354006889</v>
      </c>
      <c r="BL198">
        <f t="shared" si="80"/>
        <v>1.2322242533348906</v>
      </c>
      <c r="BM198">
        <f t="shared" si="81"/>
        <v>77.028488192338571</v>
      </c>
      <c r="BN198">
        <f t="shared" si="82"/>
        <v>420.61860512353189</v>
      </c>
      <c r="BO198">
        <f t="shared" si="83"/>
        <v>-1.8648353675958678E-3</v>
      </c>
    </row>
    <row r="199" spans="1:67" x14ac:dyDescent="0.25">
      <c r="A199" s="1">
        <v>188</v>
      </c>
      <c r="B199" s="1" t="s">
        <v>273</v>
      </c>
      <c r="C199" s="1" t="s">
        <v>81</v>
      </c>
      <c r="D199" s="1" t="s">
        <v>10</v>
      </c>
      <c r="E199" s="1" t="s">
        <v>10</v>
      </c>
      <c r="F199" s="1" t="s">
        <v>82</v>
      </c>
      <c r="G199" s="1" t="s">
        <v>83</v>
      </c>
      <c r="H199" s="1" t="s">
        <v>84</v>
      </c>
      <c r="I199" s="1">
        <v>1810.9999900981784</v>
      </c>
      <c r="J199" s="1">
        <v>0</v>
      </c>
      <c r="K199">
        <f t="shared" si="56"/>
        <v>-0.98804088802158874</v>
      </c>
      <c r="L199">
        <f t="shared" si="57"/>
        <v>1.5093053051248237E-2</v>
      </c>
      <c r="M199">
        <f t="shared" si="58"/>
        <v>517.44026777434055</v>
      </c>
      <c r="N199">
        <f t="shared" si="59"/>
        <v>0.15909306129085676</v>
      </c>
      <c r="O199">
        <f t="shared" si="60"/>
        <v>1.0106959498681318</v>
      </c>
      <c r="P199">
        <f t="shared" si="61"/>
        <v>31.154363632202148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31.088291168212891</v>
      </c>
      <c r="V199" s="1">
        <v>31.154363632202148</v>
      </c>
      <c r="W199" s="1">
        <v>31.010766983032227</v>
      </c>
      <c r="X199" s="1">
        <v>419.0601806640625</v>
      </c>
      <c r="Y199" s="1">
        <v>420.16485595703125</v>
      </c>
      <c r="Z199" s="1">
        <v>35.4268798828125</v>
      </c>
      <c r="AA199" s="1">
        <v>35.610866546630859</v>
      </c>
      <c r="AB199" s="1">
        <v>77.682861328125</v>
      </c>
      <c r="AC199" s="1">
        <v>78.086296081542969</v>
      </c>
      <c r="AD199" s="1">
        <v>500.34371948242188</v>
      </c>
      <c r="AE199" s="1">
        <v>0.22750025987625122</v>
      </c>
      <c r="AF199" s="1">
        <v>0.12095849961042404</v>
      </c>
      <c r="AG199" s="1">
        <v>99.423065185546875</v>
      </c>
      <c r="AH199" s="1">
        <v>2.0770182609558105</v>
      </c>
      <c r="AI199" s="1">
        <v>0.15248677134513855</v>
      </c>
      <c r="AJ199" s="1">
        <v>1.8328182399272919E-2</v>
      </c>
      <c r="AK199" s="1">
        <v>1.4182769227772951E-3</v>
      </c>
      <c r="AL199" s="1">
        <v>3.4546583890914917E-2</v>
      </c>
      <c r="AM199" s="1">
        <v>1.9171938765794039E-3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85</v>
      </c>
      <c r="AV199">
        <f t="shared" si="64"/>
        <v>0.83390619913736974</v>
      </c>
      <c r="AW199">
        <f t="shared" si="65"/>
        <v>1.5909306129085677E-4</v>
      </c>
      <c r="AX199">
        <f t="shared" si="66"/>
        <v>304.30436363220213</v>
      </c>
      <c r="AY199">
        <f t="shared" si="67"/>
        <v>304.23829116821287</v>
      </c>
      <c r="AZ199">
        <f t="shared" si="68"/>
        <v>3.6400040766595865E-2</v>
      </c>
      <c r="BA199">
        <f t="shared" si="69"/>
        <v>-8.7732079050157924E-2</v>
      </c>
      <c r="BB199">
        <f t="shared" si="70"/>
        <v>4.5512374558476223</v>
      </c>
      <c r="BC199">
        <f t="shared" si="71"/>
        <v>45.776474979462165</v>
      </c>
      <c r="BD199">
        <f t="shared" si="72"/>
        <v>10.165608432831306</v>
      </c>
      <c r="BE199">
        <f t="shared" si="73"/>
        <v>31.12132740020752</v>
      </c>
      <c r="BF199">
        <f t="shared" si="74"/>
        <v>4.5426812744471485</v>
      </c>
      <c r="BG199">
        <f t="shared" si="75"/>
        <v>1.501326572260017E-2</v>
      </c>
      <c r="BH199">
        <f t="shared" si="76"/>
        <v>3.5405415059794905</v>
      </c>
      <c r="BI199">
        <f t="shared" si="77"/>
        <v>1.0021397684676581</v>
      </c>
      <c r="BJ199">
        <f t="shared" si="78"/>
        <v>9.3904269974094123E-3</v>
      </c>
      <c r="BK199">
        <f t="shared" si="79"/>
        <v>51.445497472555097</v>
      </c>
      <c r="BL199">
        <f t="shared" si="80"/>
        <v>1.2315172495703861</v>
      </c>
      <c r="BM199">
        <f t="shared" si="81"/>
        <v>76.973295201849311</v>
      </c>
      <c r="BN199">
        <f t="shared" si="82"/>
        <v>420.63452327504262</v>
      </c>
      <c r="BO199">
        <f t="shared" si="83"/>
        <v>-1.8080485251909305E-3</v>
      </c>
    </row>
    <row r="200" spans="1:67" x14ac:dyDescent="0.25">
      <c r="A200" s="1">
        <v>189</v>
      </c>
      <c r="B200" s="1" t="s">
        <v>274</v>
      </c>
      <c r="C200" s="1" t="s">
        <v>81</v>
      </c>
      <c r="D200" s="1" t="s">
        <v>10</v>
      </c>
      <c r="E200" s="1" t="s">
        <v>10</v>
      </c>
      <c r="F200" s="1" t="s">
        <v>82</v>
      </c>
      <c r="G200" s="1" t="s">
        <v>83</v>
      </c>
      <c r="H200" s="1" t="s">
        <v>84</v>
      </c>
      <c r="I200" s="1">
        <v>1816.4999899752438</v>
      </c>
      <c r="J200" s="1">
        <v>0</v>
      </c>
      <c r="K200">
        <f t="shared" si="56"/>
        <v>-1.0473499349680415</v>
      </c>
      <c r="L200">
        <f t="shared" si="57"/>
        <v>1.517286157015537E-2</v>
      </c>
      <c r="M200">
        <f t="shared" si="58"/>
        <v>523.13022091111316</v>
      </c>
      <c r="N200">
        <f t="shared" si="59"/>
        <v>0.15993251707553691</v>
      </c>
      <c r="O200">
        <f t="shared" si="60"/>
        <v>1.0107178518953175</v>
      </c>
      <c r="P200">
        <f t="shared" si="61"/>
        <v>31.152744293212891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31.085981369018555</v>
      </c>
      <c r="V200" s="1">
        <v>31.152744293212891</v>
      </c>
      <c r="W200" s="1">
        <v>30.999731063842773</v>
      </c>
      <c r="X200" s="1">
        <v>418.99566650390625</v>
      </c>
      <c r="Y200" s="1">
        <v>420.1712646484375</v>
      </c>
      <c r="Z200" s="1">
        <v>35.421417236328125</v>
      </c>
      <c r="AA200" s="1">
        <v>35.606410980224609</v>
      </c>
      <c r="AB200" s="1">
        <v>77.681144714355469</v>
      </c>
      <c r="AC200" s="1">
        <v>78.086837768554688</v>
      </c>
      <c r="AD200" s="1">
        <v>500.2479248046875</v>
      </c>
      <c r="AE200" s="1">
        <v>0.28341472148895264</v>
      </c>
      <c r="AF200" s="1">
        <v>0.18091072142124176</v>
      </c>
      <c r="AG200" s="1">
        <v>99.423103332519531</v>
      </c>
      <c r="AH200" s="1">
        <v>2.0770182609558105</v>
      </c>
      <c r="AI200" s="1">
        <v>0.15248677134513855</v>
      </c>
      <c r="AJ200" s="1">
        <v>1.8328182399272919E-2</v>
      </c>
      <c r="AK200" s="1">
        <v>1.4182769227772951E-3</v>
      </c>
      <c r="AL200" s="1">
        <v>3.4546583890914917E-2</v>
      </c>
      <c r="AM200" s="1">
        <v>1.9171938765794039E-3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85</v>
      </c>
      <c r="AV200">
        <f t="shared" si="64"/>
        <v>0.83374654134114567</v>
      </c>
      <c r="AW200">
        <f t="shared" si="65"/>
        <v>1.599325170755369E-4</v>
      </c>
      <c r="AX200">
        <f t="shared" si="66"/>
        <v>304.30274429321287</v>
      </c>
      <c r="AY200">
        <f t="shared" si="67"/>
        <v>304.23598136901853</v>
      </c>
      <c r="AZ200">
        <f t="shared" si="68"/>
        <v>4.5346354424662394E-2</v>
      </c>
      <c r="BA200">
        <f t="shared" si="69"/>
        <v>-8.8143097891540956E-2</v>
      </c>
      <c r="BB200">
        <f t="shared" si="70"/>
        <v>4.5508177300823469</v>
      </c>
      <c r="BC200">
        <f t="shared" si="71"/>
        <v>45.772235803806936</v>
      </c>
      <c r="BD200">
        <f t="shared" si="72"/>
        <v>10.165824823582327</v>
      </c>
      <c r="BE200">
        <f t="shared" si="73"/>
        <v>31.119362831115723</v>
      </c>
      <c r="BF200">
        <f t="shared" si="74"/>
        <v>4.5421729047374511</v>
      </c>
      <c r="BG200">
        <f t="shared" si="75"/>
        <v>1.5092230471200072E-2</v>
      </c>
      <c r="BH200">
        <f t="shared" si="76"/>
        <v>3.5400998781870294</v>
      </c>
      <c r="BI200">
        <f t="shared" si="77"/>
        <v>1.0020730265504216</v>
      </c>
      <c r="BJ200">
        <f t="shared" si="78"/>
        <v>9.4398552566432939E-3</v>
      </c>
      <c r="BK200">
        <f t="shared" si="79"/>
        <v>52.011230010009371</v>
      </c>
      <c r="BL200">
        <f t="shared" si="80"/>
        <v>1.2450404511808362</v>
      </c>
      <c r="BM200">
        <f t="shared" si="81"/>
        <v>76.971420471303631</v>
      </c>
      <c r="BN200">
        <f t="shared" si="82"/>
        <v>420.66912464688431</v>
      </c>
      <c r="BO200">
        <f t="shared" si="83"/>
        <v>-1.9163757809106594E-3</v>
      </c>
    </row>
    <row r="201" spans="1:67" x14ac:dyDescent="0.25">
      <c r="A201" s="1">
        <v>190</v>
      </c>
      <c r="B201" s="1" t="s">
        <v>275</v>
      </c>
      <c r="C201" s="1" t="s">
        <v>81</v>
      </c>
      <c r="D201" s="1" t="s">
        <v>10</v>
      </c>
      <c r="E201" s="1" t="s">
        <v>10</v>
      </c>
      <c r="F201" s="1" t="s">
        <v>82</v>
      </c>
      <c r="G201" s="1" t="s">
        <v>83</v>
      </c>
      <c r="H201" s="1" t="s">
        <v>84</v>
      </c>
      <c r="I201" s="1">
        <v>1821.4999898634851</v>
      </c>
      <c r="J201" s="1">
        <v>0</v>
      </c>
      <c r="K201">
        <f t="shared" si="56"/>
        <v>-1.2108051490488316</v>
      </c>
      <c r="L201">
        <f t="shared" si="57"/>
        <v>1.5155792197148832E-2</v>
      </c>
      <c r="M201">
        <f t="shared" si="58"/>
        <v>540.50363329812603</v>
      </c>
      <c r="N201">
        <f t="shared" si="59"/>
        <v>0.1592970211828488</v>
      </c>
      <c r="O201">
        <f t="shared" si="60"/>
        <v>1.0078489956976764</v>
      </c>
      <c r="P201">
        <f t="shared" si="61"/>
        <v>31.142599105834961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31.085289001464844</v>
      </c>
      <c r="V201" s="1">
        <v>31.142599105834961</v>
      </c>
      <c r="W201" s="1">
        <v>31.025226593017578</v>
      </c>
      <c r="X201" s="1">
        <v>418.837646484375</v>
      </c>
      <c r="Y201" s="1">
        <v>420.20968627929688</v>
      </c>
      <c r="Z201" s="1">
        <v>35.424324035644531</v>
      </c>
      <c r="AA201" s="1">
        <v>35.608592987060547</v>
      </c>
      <c r="AB201" s="1">
        <v>77.691085815429688</v>
      </c>
      <c r="AC201" s="1">
        <v>78.09521484375</v>
      </c>
      <c r="AD201" s="1">
        <v>500.2188720703125</v>
      </c>
      <c r="AE201" s="1">
        <v>0.15796305239200592</v>
      </c>
      <c r="AF201" s="1">
        <v>5.8927658945322037E-2</v>
      </c>
      <c r="AG201" s="1">
        <v>99.423751831054688</v>
      </c>
      <c r="AH201" s="1">
        <v>2.0770182609558105</v>
      </c>
      <c r="AI201" s="1">
        <v>0.15248677134513855</v>
      </c>
      <c r="AJ201" s="1">
        <v>1.8328182399272919E-2</v>
      </c>
      <c r="AK201" s="1">
        <v>1.4182769227772951E-3</v>
      </c>
      <c r="AL201" s="1">
        <v>3.4546583890914917E-2</v>
      </c>
      <c r="AM201" s="1">
        <v>1.9171938765794039E-3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85</v>
      </c>
      <c r="AV201">
        <f t="shared" si="64"/>
        <v>0.83369812011718747</v>
      </c>
      <c r="AW201">
        <f t="shared" si="65"/>
        <v>1.592970211828488E-4</v>
      </c>
      <c r="AX201">
        <f t="shared" si="66"/>
        <v>304.29259910583494</v>
      </c>
      <c r="AY201">
        <f t="shared" si="67"/>
        <v>304.23528900146482</v>
      </c>
      <c r="AZ201">
        <f t="shared" si="68"/>
        <v>2.527408781780105E-2</v>
      </c>
      <c r="BA201">
        <f t="shared" si="69"/>
        <v>-8.6760541083317169E-2</v>
      </c>
      <c r="BB201">
        <f t="shared" si="70"/>
        <v>4.5481889078962183</v>
      </c>
      <c r="BC201">
        <f t="shared" si="71"/>
        <v>45.745496665874228</v>
      </c>
      <c r="BD201">
        <f t="shared" si="72"/>
        <v>10.136903678813681</v>
      </c>
      <c r="BE201">
        <f t="shared" si="73"/>
        <v>31.113944053649902</v>
      </c>
      <c r="BF201">
        <f t="shared" si="74"/>
        <v>4.5407709495698612</v>
      </c>
      <c r="BG201">
        <f t="shared" si="75"/>
        <v>1.5075341934131459E-2</v>
      </c>
      <c r="BH201">
        <f t="shared" si="76"/>
        <v>3.5403399121985419</v>
      </c>
      <c r="BI201">
        <f t="shared" si="77"/>
        <v>1.0004310373713192</v>
      </c>
      <c r="BJ201">
        <f t="shared" si="78"/>
        <v>9.4292837848408174E-3</v>
      </c>
      <c r="BK201">
        <f t="shared" si="79"/>
        <v>53.738899100816269</v>
      </c>
      <c r="BL201">
        <f t="shared" si="80"/>
        <v>1.2862712377812122</v>
      </c>
      <c r="BM201">
        <f t="shared" si="81"/>
        <v>77.023669718318743</v>
      </c>
      <c r="BN201">
        <f t="shared" si="82"/>
        <v>420.78524505817171</v>
      </c>
      <c r="BO201">
        <f t="shared" si="83"/>
        <v>-2.2163480537603932E-3</v>
      </c>
    </row>
    <row r="202" spans="1:67" x14ac:dyDescent="0.25">
      <c r="A202" s="1">
        <v>191</v>
      </c>
      <c r="B202" s="1" t="s">
        <v>276</v>
      </c>
      <c r="C202" s="1" t="s">
        <v>81</v>
      </c>
      <c r="D202" s="1" t="s">
        <v>10</v>
      </c>
      <c r="E202" s="1" t="s">
        <v>10</v>
      </c>
      <c r="F202" s="1" t="s">
        <v>82</v>
      </c>
      <c r="G202" s="1" t="s">
        <v>83</v>
      </c>
      <c r="H202" s="1" t="s">
        <v>84</v>
      </c>
      <c r="I202" s="1">
        <v>1826.4999897517264</v>
      </c>
      <c r="J202" s="1">
        <v>0</v>
      </c>
      <c r="K202">
        <f t="shared" si="56"/>
        <v>-0.95141373049607181</v>
      </c>
      <c r="L202">
        <f t="shared" si="57"/>
        <v>1.6175212748628317E-2</v>
      </c>
      <c r="M202">
        <f t="shared" si="58"/>
        <v>506.76202763327916</v>
      </c>
      <c r="N202">
        <f t="shared" si="59"/>
        <v>0.17007530809496124</v>
      </c>
      <c r="O202">
        <f t="shared" si="60"/>
        <v>1.0085861496212556</v>
      </c>
      <c r="P202">
        <f t="shared" si="61"/>
        <v>31.144756317138672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31.090076446533203</v>
      </c>
      <c r="V202" s="1">
        <v>31.144756317138672</v>
      </c>
      <c r="W202" s="1">
        <v>31.043310165405273</v>
      </c>
      <c r="X202" s="1">
        <v>418.9705810546875</v>
      </c>
      <c r="Y202" s="1">
        <v>420.026123046875</v>
      </c>
      <c r="Z202" s="1">
        <v>35.409969329833984</v>
      </c>
      <c r="AA202" s="1">
        <v>35.606712341308594</v>
      </c>
      <c r="AB202" s="1">
        <v>77.63861083984375</v>
      </c>
      <c r="AC202" s="1">
        <v>78.069984436035156</v>
      </c>
      <c r="AD202" s="1">
        <v>500.20425415039063</v>
      </c>
      <c r="AE202" s="1">
        <v>0.17987984418869019</v>
      </c>
      <c r="AF202" s="1">
        <v>6.4096204936504364E-2</v>
      </c>
      <c r="AG202" s="1">
        <v>99.423995971679688</v>
      </c>
      <c r="AH202" s="1">
        <v>2.0770182609558105</v>
      </c>
      <c r="AI202" s="1">
        <v>0.15248677134513855</v>
      </c>
      <c r="AJ202" s="1">
        <v>1.8328182399272919E-2</v>
      </c>
      <c r="AK202" s="1">
        <v>1.4182769227772951E-3</v>
      </c>
      <c r="AL202" s="1">
        <v>3.4546583890914917E-2</v>
      </c>
      <c r="AM202" s="1">
        <v>1.9171938765794039E-3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85</v>
      </c>
      <c r="AV202">
        <f t="shared" si="64"/>
        <v>0.8336737569173176</v>
      </c>
      <c r="AW202">
        <f t="shared" si="65"/>
        <v>1.7007530809496125E-4</v>
      </c>
      <c r="AX202">
        <f t="shared" si="66"/>
        <v>304.29475631713865</v>
      </c>
      <c r="AY202">
        <f t="shared" si="67"/>
        <v>304.24007644653318</v>
      </c>
      <c r="AZ202">
        <f t="shared" si="68"/>
        <v>2.8780774426889977E-2</v>
      </c>
      <c r="BA202">
        <f t="shared" si="69"/>
        <v>-9.1720026098896887E-2</v>
      </c>
      <c r="BB202">
        <f t="shared" si="70"/>
        <v>4.5487477740082785</v>
      </c>
      <c r="BC202">
        <f t="shared" si="71"/>
        <v>45.751005374034264</v>
      </c>
      <c r="BD202">
        <f t="shared" si="72"/>
        <v>10.14429303272567</v>
      </c>
      <c r="BE202">
        <f t="shared" si="73"/>
        <v>31.117416381835938</v>
      </c>
      <c r="BF202">
        <f t="shared" si="74"/>
        <v>4.541669272742638</v>
      </c>
      <c r="BG202">
        <f t="shared" si="75"/>
        <v>1.6083608598001304E-2</v>
      </c>
      <c r="BH202">
        <f t="shared" si="76"/>
        <v>3.5401616243870229</v>
      </c>
      <c r="BI202">
        <f t="shared" si="77"/>
        <v>1.0015076483556151</v>
      </c>
      <c r="BJ202">
        <f t="shared" si="78"/>
        <v>1.0060445492834682E-2</v>
      </c>
      <c r="BK202">
        <f t="shared" si="79"/>
        <v>50.384305794011382</v>
      </c>
      <c r="BL202">
        <f t="shared" si="80"/>
        <v>1.2065012146321299</v>
      </c>
      <c r="BM202">
        <f t="shared" si="81"/>
        <v>77.017851701091345</v>
      </c>
      <c r="BN202">
        <f t="shared" si="82"/>
        <v>420.47837956837992</v>
      </c>
      <c r="BO202">
        <f t="shared" si="83"/>
        <v>-1.7426779868431291E-3</v>
      </c>
    </row>
    <row r="203" spans="1:67" x14ac:dyDescent="0.25">
      <c r="A203" s="1">
        <v>192</v>
      </c>
      <c r="B203" s="1" t="s">
        <v>277</v>
      </c>
      <c r="C203" s="1" t="s">
        <v>81</v>
      </c>
      <c r="D203" s="1" t="s">
        <v>10</v>
      </c>
      <c r="E203" s="1" t="s">
        <v>10</v>
      </c>
      <c r="F203" s="1" t="s">
        <v>82</v>
      </c>
      <c r="G203" s="1" t="s">
        <v>83</v>
      </c>
      <c r="H203" s="1" t="s">
        <v>84</v>
      </c>
      <c r="I203" s="1">
        <v>1831.9999896287918</v>
      </c>
      <c r="J203" s="1">
        <v>0</v>
      </c>
      <c r="K203">
        <f t="shared" si="56"/>
        <v>-0.99490128193180372</v>
      </c>
      <c r="L203">
        <f t="shared" si="57"/>
        <v>1.5588136646502678E-2</v>
      </c>
      <c r="M203">
        <f t="shared" si="58"/>
        <v>514.7100824578398</v>
      </c>
      <c r="N203">
        <f t="shared" si="59"/>
        <v>0.16427922328527472</v>
      </c>
      <c r="O203">
        <f t="shared" si="60"/>
        <v>1.010697770549013</v>
      </c>
      <c r="P203">
        <f t="shared" si="61"/>
        <v>31.151189804077148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31.098472595214844</v>
      </c>
      <c r="V203" s="1">
        <v>31.151189804077148</v>
      </c>
      <c r="W203" s="1">
        <v>31.038192749023438</v>
      </c>
      <c r="X203" s="1">
        <v>418.91848754882813</v>
      </c>
      <c r="Y203" s="1">
        <v>420.02914428710938</v>
      </c>
      <c r="Z203" s="1">
        <v>35.411945343017578</v>
      </c>
      <c r="AA203" s="1">
        <v>35.60198974609375</v>
      </c>
      <c r="AB203" s="1">
        <v>77.606353759765625</v>
      </c>
      <c r="AC203" s="1">
        <v>78.022834777832031</v>
      </c>
      <c r="AD203" s="1">
        <v>500.19012451171875</v>
      </c>
      <c r="AE203" s="1">
        <v>0.16324932873249054</v>
      </c>
      <c r="AF203" s="1">
        <v>9.9243931472301483E-2</v>
      </c>
      <c r="AG203" s="1">
        <v>99.424697875976563</v>
      </c>
      <c r="AH203" s="1">
        <v>2.0770182609558105</v>
      </c>
      <c r="AI203" s="1">
        <v>0.15248677134513855</v>
      </c>
      <c r="AJ203" s="1">
        <v>1.8328182399272919E-2</v>
      </c>
      <c r="AK203" s="1">
        <v>1.4182769227772951E-3</v>
      </c>
      <c r="AL203" s="1">
        <v>3.4546583890914917E-2</v>
      </c>
      <c r="AM203" s="1">
        <v>1.9171938765794039E-3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85</v>
      </c>
      <c r="AV203">
        <f t="shared" si="64"/>
        <v>0.83365020751953112</v>
      </c>
      <c r="AW203">
        <f t="shared" si="65"/>
        <v>1.6427922328527471E-4</v>
      </c>
      <c r="AX203">
        <f t="shared" si="66"/>
        <v>304.30118980407713</v>
      </c>
      <c r="AY203">
        <f t="shared" si="67"/>
        <v>304.24847259521482</v>
      </c>
      <c r="AZ203">
        <f t="shared" si="68"/>
        <v>2.6119892013373391E-2</v>
      </c>
      <c r="BA203">
        <f t="shared" si="69"/>
        <v>-8.8599375732561547E-2</v>
      </c>
      <c r="BB203">
        <f t="shared" si="70"/>
        <v>4.5504148448379995</v>
      </c>
      <c r="BC203">
        <f t="shared" si="71"/>
        <v>45.767449557797356</v>
      </c>
      <c r="BD203">
        <f t="shared" si="72"/>
        <v>10.165459811703606</v>
      </c>
      <c r="BE203">
        <f t="shared" si="73"/>
        <v>31.124831199645996</v>
      </c>
      <c r="BF203">
        <f t="shared" si="74"/>
        <v>4.5435880723647006</v>
      </c>
      <c r="BG203">
        <f t="shared" si="75"/>
        <v>1.5503043842624062E-2</v>
      </c>
      <c r="BH203">
        <f t="shared" si="76"/>
        <v>3.5397170742889865</v>
      </c>
      <c r="BI203">
        <f t="shared" si="77"/>
        <v>1.0038709980757141</v>
      </c>
      <c r="BJ203">
        <f t="shared" si="78"/>
        <v>9.6970116963169366E-3</v>
      </c>
      <c r="BK203">
        <f t="shared" si="79"/>
        <v>51.174894442089709</v>
      </c>
      <c r="BL203">
        <f t="shared" si="80"/>
        <v>1.225415163348788</v>
      </c>
      <c r="BM203">
        <f t="shared" si="81"/>
        <v>76.973298821237236</v>
      </c>
      <c r="BN203">
        <f t="shared" si="82"/>
        <v>420.50207270782141</v>
      </c>
      <c r="BO203">
        <f t="shared" si="83"/>
        <v>-1.8211761283036428E-3</v>
      </c>
    </row>
    <row r="204" spans="1:67" x14ac:dyDescent="0.25">
      <c r="A204" s="1">
        <v>193</v>
      </c>
      <c r="B204" s="1" t="s">
        <v>278</v>
      </c>
      <c r="C204" s="1" t="s">
        <v>81</v>
      </c>
      <c r="D204" s="1" t="s">
        <v>10</v>
      </c>
      <c r="E204" s="1" t="s">
        <v>10</v>
      </c>
      <c r="F204" s="1" t="s">
        <v>82</v>
      </c>
      <c r="G204" s="1" t="s">
        <v>83</v>
      </c>
      <c r="H204" s="1" t="s">
        <v>84</v>
      </c>
      <c r="I204" s="1">
        <v>1836.9999895170331</v>
      </c>
      <c r="J204" s="1">
        <v>0</v>
      </c>
      <c r="K204">
        <f t="shared" si="56"/>
        <v>-0.95391543943568191</v>
      </c>
      <c r="L204">
        <f t="shared" si="57"/>
        <v>1.5393788254385752E-2</v>
      </c>
      <c r="M204">
        <f t="shared" si="58"/>
        <v>511.774396919541</v>
      </c>
      <c r="N204">
        <f t="shared" si="59"/>
        <v>0.16234088426277321</v>
      </c>
      <c r="O204">
        <f t="shared" si="60"/>
        <v>1.0113082500151309</v>
      </c>
      <c r="P204">
        <f t="shared" si="61"/>
        <v>31.152462005615234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31.097919464111328</v>
      </c>
      <c r="V204" s="1">
        <v>31.152462005615234</v>
      </c>
      <c r="W204" s="1">
        <v>31.019536972045898</v>
      </c>
      <c r="X204" s="1">
        <v>419.00192260742188</v>
      </c>
      <c r="Y204" s="1">
        <v>420.06427001953125</v>
      </c>
      <c r="Z204" s="1">
        <v>35.411544799804688</v>
      </c>
      <c r="AA204" s="1">
        <v>35.599327087402344</v>
      </c>
      <c r="AB204" s="1">
        <v>77.607574462890625</v>
      </c>
      <c r="AC204" s="1">
        <v>78.019111633300781</v>
      </c>
      <c r="AD204" s="1">
        <v>500.24417114257813</v>
      </c>
      <c r="AE204" s="1">
        <v>0.25091978907585144</v>
      </c>
      <c r="AF204" s="1">
        <v>2.894609235227108E-2</v>
      </c>
      <c r="AG204" s="1">
        <v>99.424247741699219</v>
      </c>
      <c r="AH204" s="1">
        <v>2.0770182609558105</v>
      </c>
      <c r="AI204" s="1">
        <v>0.15248677134513855</v>
      </c>
      <c r="AJ204" s="1">
        <v>1.8328182399272919E-2</v>
      </c>
      <c r="AK204" s="1">
        <v>1.4182769227772951E-3</v>
      </c>
      <c r="AL204" s="1">
        <v>3.4546583890914917E-2</v>
      </c>
      <c r="AM204" s="1">
        <v>1.9171938765794039E-3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85</v>
      </c>
      <c r="AV204">
        <f t="shared" si="64"/>
        <v>0.83374028523763011</v>
      </c>
      <c r="AW204">
        <f t="shared" si="65"/>
        <v>1.6234088426277321E-4</v>
      </c>
      <c r="AX204">
        <f t="shared" si="66"/>
        <v>304.30246200561521</v>
      </c>
      <c r="AY204">
        <f t="shared" si="67"/>
        <v>304.24791946411131</v>
      </c>
      <c r="AZ204">
        <f t="shared" si="68"/>
        <v>4.0147165354777137E-2</v>
      </c>
      <c r="BA204">
        <f t="shared" si="69"/>
        <v>-8.7727189964055236E-2</v>
      </c>
      <c r="BB204">
        <f t="shared" si="70"/>
        <v>4.5507445657908052</v>
      </c>
      <c r="BC204">
        <f t="shared" si="71"/>
        <v>45.770973068999062</v>
      </c>
      <c r="BD204">
        <f t="shared" si="72"/>
        <v>10.171645981596718</v>
      </c>
      <c r="BE204">
        <f t="shared" si="73"/>
        <v>31.125190734863281</v>
      </c>
      <c r="BF204">
        <f t="shared" si="74"/>
        <v>4.5436811304975997</v>
      </c>
      <c r="BG204">
        <f t="shared" si="75"/>
        <v>1.5310798400227792E-2</v>
      </c>
      <c r="BH204">
        <f t="shared" si="76"/>
        <v>3.5394363157756743</v>
      </c>
      <c r="BI204">
        <f t="shared" si="77"/>
        <v>1.0042448147219254</v>
      </c>
      <c r="BJ204">
        <f t="shared" si="78"/>
        <v>9.5766706745776062E-3</v>
      </c>
      <c r="BK204">
        <f t="shared" si="79"/>
        <v>50.882784427187154</v>
      </c>
      <c r="BL204">
        <f t="shared" si="80"/>
        <v>1.2183240362141383</v>
      </c>
      <c r="BM204">
        <f t="shared" si="81"/>
        <v>76.959481223161987</v>
      </c>
      <c r="BN204">
        <f t="shared" si="82"/>
        <v>420.51771573365193</v>
      </c>
      <c r="BO204">
        <f t="shared" si="83"/>
        <v>-1.7457727606470922E-3</v>
      </c>
    </row>
    <row r="205" spans="1:67" x14ac:dyDescent="0.25">
      <c r="A205" s="1">
        <v>194</v>
      </c>
      <c r="B205" s="1" t="s">
        <v>279</v>
      </c>
      <c r="C205" s="1" t="s">
        <v>81</v>
      </c>
      <c r="D205" s="1" t="s">
        <v>10</v>
      </c>
      <c r="E205" s="1" t="s">
        <v>10</v>
      </c>
      <c r="F205" s="1" t="s">
        <v>82</v>
      </c>
      <c r="G205" s="1" t="s">
        <v>83</v>
      </c>
      <c r="H205" s="1" t="s">
        <v>84</v>
      </c>
      <c r="I205" s="1">
        <v>1841.9999894052744</v>
      </c>
      <c r="J205" s="1">
        <v>0</v>
      </c>
      <c r="K205">
        <f t="shared" ref="K205:K268" si="84">(X205-Y205*(1000-Z205)/(1000-AA205))*AV205</f>
        <v>-0.98130285822790031</v>
      </c>
      <c r="L205">
        <f t="shared" ref="L205:L268" si="85">IF(BG205&lt;&gt;0,1/(1/BG205-1/T205),0)</f>
        <v>1.5397280898787615E-2</v>
      </c>
      <c r="M205">
        <f t="shared" ref="M205:M268" si="86">((BJ205-AW205/2)*Y205-K205)/(BJ205+AW205/2)</f>
        <v>514.61678180425122</v>
      </c>
      <c r="N205">
        <f t="shared" ref="N205:N268" si="87">AW205*1000</f>
        <v>0.16220572214884271</v>
      </c>
      <c r="O205">
        <f t="shared" ref="O205:O268" si="88">(BB205-BH205)</f>
        <v>1.0102452298179969</v>
      </c>
      <c r="P205">
        <f t="shared" ref="P205:P268" si="89">(V205+BA205*J205)</f>
        <v>31.147937774658203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31.096027374267578</v>
      </c>
      <c r="V205" s="1">
        <v>31.147937774658203</v>
      </c>
      <c r="W205" s="1">
        <v>31.011745452880859</v>
      </c>
      <c r="X205" s="1">
        <v>418.99041748046875</v>
      </c>
      <c r="Y205" s="1">
        <v>420.08587646484375</v>
      </c>
      <c r="Z205" s="1">
        <v>35.410560607910156</v>
      </c>
      <c r="AA205" s="1">
        <v>35.598220825195313</v>
      </c>
      <c r="AB205" s="1">
        <v>77.613800048828125</v>
      </c>
      <c r="AC205" s="1">
        <v>78.025115966796875</v>
      </c>
      <c r="AD205" s="1">
        <v>500.15338134765625</v>
      </c>
      <c r="AE205" s="1">
        <v>0.2516847550868988</v>
      </c>
      <c r="AF205" s="1">
        <v>7.1334056556224823E-2</v>
      </c>
      <c r="AG205" s="1">
        <v>99.424263000488281</v>
      </c>
      <c r="AH205" s="1">
        <v>2.0770182609558105</v>
      </c>
      <c r="AI205" s="1">
        <v>0.15248677134513855</v>
      </c>
      <c r="AJ205" s="1">
        <v>1.8328182399272919E-2</v>
      </c>
      <c r="AK205" s="1">
        <v>1.4182769227772951E-3</v>
      </c>
      <c r="AL205" s="1">
        <v>3.4546583890914917E-2</v>
      </c>
      <c r="AM205" s="1">
        <v>1.9171938765794039E-3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85</v>
      </c>
      <c r="AV205">
        <f t="shared" ref="AV205:AV268" si="92">AD205*0.000001/(Q205*0.0001)</f>
        <v>0.83358896891276024</v>
      </c>
      <c r="AW205">
        <f t="shared" ref="AW205:AW268" si="93">(AA205-Z205)/(1000-AA205)*AV205</f>
        <v>1.6220572214884271E-4</v>
      </c>
      <c r="AX205">
        <f t="shared" ref="AX205:AX268" si="94">(V205+273.15)</f>
        <v>304.29793777465818</v>
      </c>
      <c r="AY205">
        <f t="shared" ref="AY205:AY268" si="95">(U205+273.15)</f>
        <v>304.24602737426756</v>
      </c>
      <c r="AZ205">
        <f t="shared" ref="AZ205:AZ268" si="96">(AE205*AQ205+AF205*AR205)*AS205</f>
        <v>4.0269559913808983E-2</v>
      </c>
      <c r="BA205">
        <f t="shared" ref="BA205:BA268" si="97">((AZ205+0.00000010773*(AY205^4-AX205^4))-AW205*44100)/(R205*0.92*2*29.3+0.00000043092*AX205^3)</f>
        <v>-8.7298675462300773E-2</v>
      </c>
      <c r="BB205">
        <f t="shared" ref="BB205:BB268" si="98">0.61365*EXP(17.502*P205/(240.97+P205))</f>
        <v>4.5495720994916748</v>
      </c>
      <c r="BC205">
        <f t="shared" ref="BC205:BC268" si="99">BB205*1000/AG205</f>
        <v>45.759173487354204</v>
      </c>
      <c r="BD205">
        <f t="shared" ref="BD205:BD268" si="100">(BC205-AA205)</f>
        <v>10.160952662158891</v>
      </c>
      <c r="BE205">
        <f t="shared" ref="BE205:BE268" si="101">IF(J205,V205,(U205+V205)/2)</f>
        <v>31.121982574462891</v>
      </c>
      <c r="BF205">
        <f t="shared" ref="BF205:BF268" si="102">0.61365*EXP(17.502*BE205/(240.97+BE205))</f>
        <v>4.5428508242963401</v>
      </c>
      <c r="BG205">
        <f t="shared" ref="BG205:BG268" si="103">IF(BD205&lt;&gt;0,(1000-(BC205+AA205)/2)/BD205*AW205,0)</f>
        <v>1.5314253483341519E-2</v>
      </c>
      <c r="BH205">
        <f t="shared" ref="BH205:BH268" si="104">AA205*AG205/1000</f>
        <v>3.5393268696736779</v>
      </c>
      <c r="BI205">
        <f t="shared" ref="BI205:BI268" si="105">(BF205-BH205)</f>
        <v>1.0035239546226622</v>
      </c>
      <c r="BJ205">
        <f t="shared" ref="BJ205:BJ268" si="106">1/(1.6/L205+1.37/T205)</f>
        <v>9.5788334527981238E-3</v>
      </c>
      <c r="BK205">
        <f t="shared" ref="BK205:BK268" si="107">M205*AG205*0.001</f>
        <v>51.165394258570764</v>
      </c>
      <c r="BL205">
        <f t="shared" ref="BL205:BL268" si="108">M205/Y205</f>
        <v>1.225027573254581</v>
      </c>
      <c r="BM205">
        <f t="shared" ref="BM205:BM268" si="109">(1-AW205*AG205/BB205/L205)*100</f>
        <v>76.977951398558432</v>
      </c>
      <c r="BN205">
        <f t="shared" ref="BN205:BN268" si="110">(Y205-K205/(T205/1.35))</f>
        <v>420.55234084619508</v>
      </c>
      <c r="BO205">
        <f t="shared" ref="BO205:BO268" si="111">K205*BM205/100/BN205</f>
        <v>-1.7961779400857E-3</v>
      </c>
    </row>
    <row r="206" spans="1:67" x14ac:dyDescent="0.25">
      <c r="A206" s="1">
        <v>195</v>
      </c>
      <c r="B206" s="1" t="s">
        <v>280</v>
      </c>
      <c r="C206" s="1" t="s">
        <v>81</v>
      </c>
      <c r="D206" s="1" t="s">
        <v>10</v>
      </c>
      <c r="E206" s="1" t="s">
        <v>10</v>
      </c>
      <c r="F206" s="1" t="s">
        <v>82</v>
      </c>
      <c r="G206" s="1" t="s">
        <v>83</v>
      </c>
      <c r="H206" s="1" t="s">
        <v>84</v>
      </c>
      <c r="I206" s="1">
        <v>1847.4999892823398</v>
      </c>
      <c r="J206" s="1">
        <v>0</v>
      </c>
      <c r="K206">
        <f t="shared" si="84"/>
        <v>-0.97400696115621888</v>
      </c>
      <c r="L206">
        <f t="shared" si="85"/>
        <v>1.476126508800598E-2</v>
      </c>
      <c r="M206">
        <f t="shared" si="86"/>
        <v>518.15612862026285</v>
      </c>
      <c r="N206">
        <f t="shared" si="87"/>
        <v>0.15575305804882553</v>
      </c>
      <c r="O206">
        <f t="shared" si="88"/>
        <v>1.0116243889416356</v>
      </c>
      <c r="P206">
        <f t="shared" si="89"/>
        <v>31.150424957275391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31.089942932128906</v>
      </c>
      <c r="V206" s="1">
        <v>31.150424957275391</v>
      </c>
      <c r="W206" s="1">
        <v>31.014553070068359</v>
      </c>
      <c r="X206" s="1">
        <v>418.97723388671875</v>
      </c>
      <c r="Y206" s="1">
        <v>420.06686401367188</v>
      </c>
      <c r="Z206" s="1">
        <v>35.410835266113281</v>
      </c>
      <c r="AA206" s="1">
        <v>35.590976715087891</v>
      </c>
      <c r="AB206" s="1">
        <v>77.6409912109375</v>
      </c>
      <c r="AC206" s="1">
        <v>78.035957336425781</v>
      </c>
      <c r="AD206" s="1">
        <v>500.30569458007813</v>
      </c>
      <c r="AE206" s="1">
        <v>8.9182421565055847E-2</v>
      </c>
      <c r="AF206" s="1">
        <v>0.1219872310757637</v>
      </c>
      <c r="AG206" s="1">
        <v>99.423858642578125</v>
      </c>
      <c r="AH206" s="1">
        <v>2.0770182609558105</v>
      </c>
      <c r="AI206" s="1">
        <v>0.15248677134513855</v>
      </c>
      <c r="AJ206" s="1">
        <v>1.8328182399272919E-2</v>
      </c>
      <c r="AK206" s="1">
        <v>1.4182769227772951E-3</v>
      </c>
      <c r="AL206" s="1">
        <v>3.4546583890914917E-2</v>
      </c>
      <c r="AM206" s="1">
        <v>1.9171938765794039E-3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85</v>
      </c>
      <c r="AV206">
        <f t="shared" si="92"/>
        <v>0.83384282430013001</v>
      </c>
      <c r="AW206">
        <f t="shared" si="93"/>
        <v>1.5575305804882552E-4</v>
      </c>
      <c r="AX206">
        <f t="shared" si="94"/>
        <v>304.30042495727537</v>
      </c>
      <c r="AY206">
        <f t="shared" si="95"/>
        <v>304.23994293212888</v>
      </c>
      <c r="AZ206">
        <f t="shared" si="96"/>
        <v>1.4269187131467742E-2</v>
      </c>
      <c r="BA206">
        <f t="shared" si="97"/>
        <v>-8.5556232088170203E-2</v>
      </c>
      <c r="BB206">
        <f t="shared" si="98"/>
        <v>4.5502166268138238</v>
      </c>
      <c r="BC206">
        <f t="shared" si="99"/>
        <v>45.765842212698026</v>
      </c>
      <c r="BD206">
        <f t="shared" si="100"/>
        <v>10.174865497610135</v>
      </c>
      <c r="BE206">
        <f t="shared" si="101"/>
        <v>31.120183944702148</v>
      </c>
      <c r="BF206">
        <f t="shared" si="102"/>
        <v>4.5423853775061751</v>
      </c>
      <c r="BG206">
        <f t="shared" si="103"/>
        <v>1.4684938234648599E-2</v>
      </c>
      <c r="BH206">
        <f t="shared" si="104"/>
        <v>3.5385922378721881</v>
      </c>
      <c r="BI206">
        <f t="shared" si="105"/>
        <v>1.003793139633987</v>
      </c>
      <c r="BJ206">
        <f t="shared" si="106"/>
        <v>9.1849135035563783E-3</v>
      </c>
      <c r="BK206">
        <f t="shared" si="107"/>
        <v>51.517081686726549</v>
      </c>
      <c r="BL206">
        <f t="shared" si="108"/>
        <v>1.2335086935193214</v>
      </c>
      <c r="BM206">
        <f t="shared" si="109"/>
        <v>76.944659327042686</v>
      </c>
      <c r="BN206">
        <f t="shared" si="110"/>
        <v>420.52986027497707</v>
      </c>
      <c r="BO206">
        <f t="shared" si="111"/>
        <v>-1.7821477352245186E-3</v>
      </c>
    </row>
    <row r="207" spans="1:67" x14ac:dyDescent="0.25">
      <c r="A207" s="1">
        <v>196</v>
      </c>
      <c r="B207" s="1" t="s">
        <v>281</v>
      </c>
      <c r="C207" s="1" t="s">
        <v>81</v>
      </c>
      <c r="D207" s="1" t="s">
        <v>10</v>
      </c>
      <c r="E207" s="1" t="s">
        <v>10</v>
      </c>
      <c r="F207" s="1" t="s">
        <v>82</v>
      </c>
      <c r="G207" s="1" t="s">
        <v>83</v>
      </c>
      <c r="H207" s="1" t="s">
        <v>84</v>
      </c>
      <c r="I207" s="1">
        <v>1852.4999891705811</v>
      </c>
      <c r="J207" s="1">
        <v>0</v>
      </c>
      <c r="K207">
        <f t="shared" si="84"/>
        <v>-0.93268808270132741</v>
      </c>
      <c r="L207">
        <f t="shared" si="85"/>
        <v>1.5444219931767809E-2</v>
      </c>
      <c r="M207">
        <f t="shared" si="86"/>
        <v>509.28226236950746</v>
      </c>
      <c r="N207">
        <f t="shared" si="87"/>
        <v>0.16298191113483371</v>
      </c>
      <c r="O207">
        <f t="shared" si="88"/>
        <v>1.0120138603522446</v>
      </c>
      <c r="P207">
        <f t="shared" si="89"/>
        <v>31.151668548583984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31.090654373168945</v>
      </c>
      <c r="V207" s="1">
        <v>31.151668548583984</v>
      </c>
      <c r="W207" s="1">
        <v>31.019453048706055</v>
      </c>
      <c r="X207" s="1">
        <v>419.05258178710938</v>
      </c>
      <c r="Y207" s="1">
        <v>420.08975219726563</v>
      </c>
      <c r="Z207" s="1">
        <v>35.401393890380859</v>
      </c>
      <c r="AA207" s="1">
        <v>35.590030670166016</v>
      </c>
      <c r="AB207" s="1">
        <v>77.61773681640625</v>
      </c>
      <c r="AC207" s="1">
        <v>78.031326293945313</v>
      </c>
      <c r="AD207" s="1">
        <v>499.94931030273438</v>
      </c>
      <c r="AE207" s="1">
        <v>0.28494745492935181</v>
      </c>
      <c r="AF207" s="1">
        <v>0.24502302706241608</v>
      </c>
      <c r="AG207" s="1">
        <v>99.424613952636719</v>
      </c>
      <c r="AH207" s="1">
        <v>2.0770182609558105</v>
      </c>
      <c r="AI207" s="1">
        <v>0.15248677134513855</v>
      </c>
      <c r="AJ207" s="1">
        <v>1.8328182399272919E-2</v>
      </c>
      <c r="AK207" s="1">
        <v>1.4182769227772951E-3</v>
      </c>
      <c r="AL207" s="1">
        <v>3.4546583890914917E-2</v>
      </c>
      <c r="AM207" s="1">
        <v>1.9171938765794039E-3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85</v>
      </c>
      <c r="AV207">
        <f t="shared" si="92"/>
        <v>0.8332488505045571</v>
      </c>
      <c r="AW207">
        <f t="shared" si="93"/>
        <v>1.6298191113483371E-4</v>
      </c>
      <c r="AX207">
        <f t="shared" si="94"/>
        <v>304.30166854858396</v>
      </c>
      <c r="AY207">
        <f t="shared" si="95"/>
        <v>304.24065437316892</v>
      </c>
      <c r="AZ207">
        <f t="shared" si="96"/>
        <v>4.5591591769644779E-2</v>
      </c>
      <c r="BA207">
        <f t="shared" si="97"/>
        <v>-8.8870009727482227E-2</v>
      </c>
      <c r="BB207">
        <f t="shared" si="98"/>
        <v>4.5505389202960016</v>
      </c>
      <c r="BC207">
        <f t="shared" si="99"/>
        <v>45.768736124675918</v>
      </c>
      <c r="BD207">
        <f t="shared" si="100"/>
        <v>10.178705454509902</v>
      </c>
      <c r="BE207">
        <f t="shared" si="101"/>
        <v>31.121161460876465</v>
      </c>
      <c r="BF207">
        <f t="shared" si="102"/>
        <v>4.5426383325653328</v>
      </c>
      <c r="BG207">
        <f t="shared" si="103"/>
        <v>1.5360686895174889E-2</v>
      </c>
      <c r="BH207">
        <f t="shared" si="104"/>
        <v>3.538525059943757</v>
      </c>
      <c r="BI207">
        <f t="shared" si="105"/>
        <v>1.0041132726215758</v>
      </c>
      <c r="BJ207">
        <f t="shared" si="106"/>
        <v>9.6078994469578557E-3</v>
      </c>
      <c r="BK207">
        <f t="shared" si="107"/>
        <v>50.635192329013726</v>
      </c>
      <c r="BL207">
        <f t="shared" si="108"/>
        <v>1.2123177480662723</v>
      </c>
      <c r="BM207">
        <f t="shared" si="109"/>
        <v>76.942909259762416</v>
      </c>
      <c r="BN207">
        <f t="shared" si="110"/>
        <v>420.53310744263473</v>
      </c>
      <c r="BO207">
        <f t="shared" si="111"/>
        <v>-1.706494286534607E-3</v>
      </c>
    </row>
    <row r="208" spans="1:67" x14ac:dyDescent="0.25">
      <c r="A208" s="1">
        <v>197</v>
      </c>
      <c r="B208" s="1" t="s">
        <v>282</v>
      </c>
      <c r="C208" s="1" t="s">
        <v>81</v>
      </c>
      <c r="D208" s="1" t="s">
        <v>10</v>
      </c>
      <c r="E208" s="1" t="s">
        <v>10</v>
      </c>
      <c r="F208" s="1" t="s">
        <v>82</v>
      </c>
      <c r="G208" s="1" t="s">
        <v>83</v>
      </c>
      <c r="H208" s="1" t="s">
        <v>84</v>
      </c>
      <c r="I208" s="1">
        <v>1857.4999890588224</v>
      </c>
      <c r="J208" s="1">
        <v>0</v>
      </c>
      <c r="K208">
        <f t="shared" si="84"/>
        <v>-0.95242843410100186</v>
      </c>
      <c r="L208">
        <f t="shared" si="85"/>
        <v>1.4534261192204261E-2</v>
      </c>
      <c r="M208">
        <f t="shared" si="86"/>
        <v>517.42980111991528</v>
      </c>
      <c r="N208">
        <f t="shared" si="87"/>
        <v>0.15341860532040752</v>
      </c>
      <c r="O208">
        <f t="shared" si="88"/>
        <v>1.011976236557834</v>
      </c>
      <c r="P208">
        <f t="shared" si="89"/>
        <v>31.148384094238281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31.089771270751953</v>
      </c>
      <c r="V208" s="1">
        <v>31.148384094238281</v>
      </c>
      <c r="W208" s="1">
        <v>31.017555236816406</v>
      </c>
      <c r="X208" s="1">
        <v>419.00900268554688</v>
      </c>
      <c r="Y208" s="1">
        <v>420.07400512695313</v>
      </c>
      <c r="Z208" s="1">
        <v>35.403854370117188</v>
      </c>
      <c r="AA208" s="1">
        <v>35.581310272216797</v>
      </c>
      <c r="AB208" s="1">
        <v>77.628211975097656</v>
      </c>
      <c r="AC208" s="1">
        <v>78.017303466796875</v>
      </c>
      <c r="AD208" s="1">
        <v>500.26998901367188</v>
      </c>
      <c r="AE208" s="1">
        <v>0.2116205245256424</v>
      </c>
      <c r="AF208" s="1">
        <v>1.6540737822651863E-2</v>
      </c>
      <c r="AG208" s="1">
        <v>99.426116943359375</v>
      </c>
      <c r="AH208" s="1">
        <v>2.0770182609558105</v>
      </c>
      <c r="AI208" s="1">
        <v>0.15248677134513855</v>
      </c>
      <c r="AJ208" s="1">
        <v>1.8328182399272919E-2</v>
      </c>
      <c r="AK208" s="1">
        <v>1.4182769227772951E-3</v>
      </c>
      <c r="AL208" s="1">
        <v>3.4546583890914917E-2</v>
      </c>
      <c r="AM208" s="1">
        <v>1.9171938765794039E-3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85</v>
      </c>
      <c r="AV208">
        <f t="shared" si="92"/>
        <v>0.83378331502278635</v>
      </c>
      <c r="AW208">
        <f t="shared" si="93"/>
        <v>1.5341860532040751E-4</v>
      </c>
      <c r="AX208">
        <f t="shared" si="94"/>
        <v>304.29838409423826</v>
      </c>
      <c r="AY208">
        <f t="shared" si="95"/>
        <v>304.23977127075193</v>
      </c>
      <c r="AZ208">
        <f t="shared" si="96"/>
        <v>3.3859283167288812E-2</v>
      </c>
      <c r="BA208">
        <f t="shared" si="97"/>
        <v>-8.3919019718324869E-2</v>
      </c>
      <c r="BB208">
        <f t="shared" si="98"/>
        <v>4.5496877526812156</v>
      </c>
      <c r="BC208">
        <f t="shared" si="99"/>
        <v>45.759483449133008</v>
      </c>
      <c r="BD208">
        <f t="shared" si="100"/>
        <v>10.178173176916211</v>
      </c>
      <c r="BE208">
        <f t="shared" si="101"/>
        <v>31.119077682495117</v>
      </c>
      <c r="BF208">
        <f t="shared" si="102"/>
        <v>4.5420991212132655</v>
      </c>
      <c r="BG208">
        <f t="shared" si="103"/>
        <v>1.4460257965546591E-2</v>
      </c>
      <c r="BH208">
        <f t="shared" si="104"/>
        <v>3.5377115161233816</v>
      </c>
      <c r="BI208">
        <f t="shared" si="105"/>
        <v>1.0043876050898839</v>
      </c>
      <c r="BJ208">
        <f t="shared" si="106"/>
        <v>9.0442809480615772E-3</v>
      </c>
      <c r="BK208">
        <f t="shared" si="107"/>
        <v>51.446035916127883</v>
      </c>
      <c r="BL208">
        <f t="shared" si="108"/>
        <v>1.2317586777680749</v>
      </c>
      <c r="BM208">
        <f t="shared" si="109"/>
        <v>76.932317961784818</v>
      </c>
      <c r="BN208">
        <f t="shared" si="110"/>
        <v>420.52674398995475</v>
      </c>
      <c r="BO208">
        <f t="shared" si="111"/>
        <v>-1.7423987457466767E-3</v>
      </c>
    </row>
    <row r="209" spans="1:67" x14ac:dyDescent="0.25">
      <c r="A209" s="1">
        <v>198</v>
      </c>
      <c r="B209" s="1" t="s">
        <v>283</v>
      </c>
      <c r="C209" s="1" t="s">
        <v>81</v>
      </c>
      <c r="D209" s="1" t="s">
        <v>10</v>
      </c>
      <c r="E209" s="1" t="s">
        <v>10</v>
      </c>
      <c r="F209" s="1" t="s">
        <v>82</v>
      </c>
      <c r="G209" s="1" t="s">
        <v>83</v>
      </c>
      <c r="H209" s="1" t="s">
        <v>84</v>
      </c>
      <c r="I209" s="1">
        <v>1862.9999889358878</v>
      </c>
      <c r="J209" s="1">
        <v>0</v>
      </c>
      <c r="K209">
        <f t="shared" si="84"/>
        <v>-0.9980380702916406</v>
      </c>
      <c r="L209">
        <f t="shared" si="85"/>
        <v>1.4953287520614054E-2</v>
      </c>
      <c r="M209">
        <f t="shared" si="86"/>
        <v>519.44539617543671</v>
      </c>
      <c r="N209">
        <f t="shared" si="87"/>
        <v>0.15787020260660858</v>
      </c>
      <c r="O209">
        <f t="shared" si="88"/>
        <v>1.0123021587762904</v>
      </c>
      <c r="P209">
        <f t="shared" si="89"/>
        <v>31.150941848754883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31.090856552124023</v>
      </c>
      <c r="V209" s="1">
        <v>31.150941848754883</v>
      </c>
      <c r="W209" s="1">
        <v>31.018054962158203</v>
      </c>
      <c r="X209" s="1">
        <v>419.02825927734375</v>
      </c>
      <c r="Y209" s="1">
        <v>420.14559936523438</v>
      </c>
      <c r="Z209" s="1">
        <v>35.402114868164063</v>
      </c>
      <c r="AA209" s="1">
        <v>35.584701538085938</v>
      </c>
      <c r="AB209" s="1">
        <v>77.619583129882813</v>
      </c>
      <c r="AC209" s="1">
        <v>78.019905090332031</v>
      </c>
      <c r="AD209" s="1">
        <v>500.318359375</v>
      </c>
      <c r="AE209" s="1">
        <v>0.29400035738945007</v>
      </c>
      <c r="AF209" s="1">
        <v>6.3061341643333435E-2</v>
      </c>
      <c r="AG209" s="1">
        <v>99.426109313964844</v>
      </c>
      <c r="AH209" s="1">
        <v>2.0770182609558105</v>
      </c>
      <c r="AI209" s="1">
        <v>0.15248677134513855</v>
      </c>
      <c r="AJ209" s="1">
        <v>1.8328182399272919E-2</v>
      </c>
      <c r="AK209" s="1">
        <v>1.4182769227772951E-3</v>
      </c>
      <c r="AL209" s="1">
        <v>3.4546583890914917E-2</v>
      </c>
      <c r="AM209" s="1">
        <v>1.9171938765794039E-3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85</v>
      </c>
      <c r="AV209">
        <f t="shared" si="92"/>
        <v>0.83386393229166655</v>
      </c>
      <c r="AW209">
        <f t="shared" si="93"/>
        <v>1.5787020260660858E-4</v>
      </c>
      <c r="AX209">
        <f t="shared" si="94"/>
        <v>304.30094184875486</v>
      </c>
      <c r="AY209">
        <f t="shared" si="95"/>
        <v>304.240856552124</v>
      </c>
      <c r="AZ209">
        <f t="shared" si="96"/>
        <v>4.70400561308848E-2</v>
      </c>
      <c r="BA209">
        <f t="shared" si="97"/>
        <v>-8.6185102794821153E-2</v>
      </c>
      <c r="BB209">
        <f t="shared" si="98"/>
        <v>4.5503505838068357</v>
      </c>
      <c r="BC209">
        <f t="shared" si="99"/>
        <v>45.766153530536656</v>
      </c>
      <c r="BD209">
        <f t="shared" si="100"/>
        <v>10.181451992450718</v>
      </c>
      <c r="BE209">
        <f t="shared" si="101"/>
        <v>31.120899200439453</v>
      </c>
      <c r="BF209">
        <f t="shared" si="102"/>
        <v>4.5425704653696171</v>
      </c>
      <c r="BG209">
        <f t="shared" si="103"/>
        <v>1.4874967218128783E-2</v>
      </c>
      <c r="BH209">
        <f t="shared" si="104"/>
        <v>3.5380484250305453</v>
      </c>
      <c r="BI209">
        <f t="shared" si="105"/>
        <v>1.0045220403390718</v>
      </c>
      <c r="BJ209">
        <f t="shared" si="106"/>
        <v>9.3038595198821541E-3</v>
      </c>
      <c r="BK209">
        <f t="shared" si="107"/>
        <v>51.646434742774751</v>
      </c>
      <c r="BL209">
        <f t="shared" si="108"/>
        <v>1.2363461546669221</v>
      </c>
      <c r="BM209">
        <f t="shared" si="109"/>
        <v>76.931515234488359</v>
      </c>
      <c r="BN209">
        <f t="shared" si="110"/>
        <v>420.62001886490276</v>
      </c>
      <c r="BO209">
        <f t="shared" si="111"/>
        <v>-1.8254143304078342E-3</v>
      </c>
    </row>
    <row r="210" spans="1:67" x14ac:dyDescent="0.25">
      <c r="A210" s="1">
        <v>199</v>
      </c>
      <c r="B210" s="1" t="s">
        <v>284</v>
      </c>
      <c r="C210" s="1" t="s">
        <v>81</v>
      </c>
      <c r="D210" s="1" t="s">
        <v>10</v>
      </c>
      <c r="E210" s="1" t="s">
        <v>10</v>
      </c>
      <c r="F210" s="1" t="s">
        <v>82</v>
      </c>
      <c r="G210" s="1" t="s">
        <v>83</v>
      </c>
      <c r="H210" s="1" t="s">
        <v>84</v>
      </c>
      <c r="I210" s="1">
        <v>1867.9999888241291</v>
      </c>
      <c r="J210" s="1">
        <v>0</v>
      </c>
      <c r="K210">
        <f t="shared" si="84"/>
        <v>-0.98496883723741779</v>
      </c>
      <c r="L210">
        <f t="shared" si="85"/>
        <v>1.4994077336316726E-2</v>
      </c>
      <c r="M210">
        <f t="shared" si="86"/>
        <v>517.70337729522339</v>
      </c>
      <c r="N210">
        <f t="shared" si="87"/>
        <v>0.15838904701825104</v>
      </c>
      <c r="O210">
        <f t="shared" si="88"/>
        <v>1.01288704069189</v>
      </c>
      <c r="P210">
        <f t="shared" si="89"/>
        <v>31.152759552001953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31.089452743530273</v>
      </c>
      <c r="V210" s="1">
        <v>31.152759552001953</v>
      </c>
      <c r="W210" s="1">
        <v>31.018470764160156</v>
      </c>
      <c r="X210" s="1">
        <v>418.982177734375</v>
      </c>
      <c r="Y210" s="1">
        <v>420.084228515625</v>
      </c>
      <c r="Z210" s="1">
        <v>35.399986267089844</v>
      </c>
      <c r="AA210" s="1">
        <v>35.583278656005859</v>
      </c>
      <c r="AB210" s="1">
        <v>77.621742248535156</v>
      </c>
      <c r="AC210" s="1">
        <v>78.023643493652344</v>
      </c>
      <c r="AD210" s="1">
        <v>500.03073120117188</v>
      </c>
      <c r="AE210" s="1">
        <v>0.12923808395862579</v>
      </c>
      <c r="AF210" s="1">
        <v>6.7195907235145569E-2</v>
      </c>
      <c r="AG210" s="1">
        <v>99.426887512207031</v>
      </c>
      <c r="AH210" s="1">
        <v>2.0770182609558105</v>
      </c>
      <c r="AI210" s="1">
        <v>0.15248677134513855</v>
      </c>
      <c r="AJ210" s="1">
        <v>1.8328182399272919E-2</v>
      </c>
      <c r="AK210" s="1">
        <v>1.4182769227772951E-3</v>
      </c>
      <c r="AL210" s="1">
        <v>3.4546583890914917E-2</v>
      </c>
      <c r="AM210" s="1">
        <v>1.9171938765794039E-3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85</v>
      </c>
      <c r="AV210">
        <f t="shared" si="92"/>
        <v>0.83338455200195294</v>
      </c>
      <c r="AW210">
        <f t="shared" si="93"/>
        <v>1.5838904701825105E-4</v>
      </c>
      <c r="AX210">
        <f t="shared" si="94"/>
        <v>304.30275955200193</v>
      </c>
      <c r="AY210">
        <f t="shared" si="95"/>
        <v>304.23945274353025</v>
      </c>
      <c r="AZ210">
        <f t="shared" si="96"/>
        <v>2.0678092971188722E-2</v>
      </c>
      <c r="BA210">
        <f t="shared" si="97"/>
        <v>-8.7180971733570922E-2</v>
      </c>
      <c r="BB210">
        <f t="shared" si="98"/>
        <v>4.5508216849381018</v>
      </c>
      <c r="BC210">
        <f t="shared" si="99"/>
        <v>45.770533492556318</v>
      </c>
      <c r="BD210">
        <f t="shared" si="100"/>
        <v>10.187254836550458</v>
      </c>
      <c r="BE210">
        <f t="shared" si="101"/>
        <v>31.121106147766113</v>
      </c>
      <c r="BF210">
        <f t="shared" si="102"/>
        <v>4.5426240186832949</v>
      </c>
      <c r="BG210">
        <f t="shared" si="103"/>
        <v>1.4915330289405601E-2</v>
      </c>
      <c r="BH210">
        <f t="shared" si="104"/>
        <v>3.5379346442462118</v>
      </c>
      <c r="BI210">
        <f t="shared" si="105"/>
        <v>1.0046893744370831</v>
      </c>
      <c r="BJ210">
        <f t="shared" si="106"/>
        <v>9.3291245214462779E-3</v>
      </c>
      <c r="BK210">
        <f t="shared" si="107"/>
        <v>51.473635459021857</v>
      </c>
      <c r="BL210">
        <f t="shared" si="108"/>
        <v>1.232379942290472</v>
      </c>
      <c r="BM210">
        <f t="shared" si="109"/>
        <v>76.920870461966075</v>
      </c>
      <c r="BN210">
        <f t="shared" si="110"/>
        <v>420.55243552782304</v>
      </c>
      <c r="BO210">
        <f t="shared" si="111"/>
        <v>-1.8015508635236593E-3</v>
      </c>
    </row>
    <row r="211" spans="1:67" x14ac:dyDescent="0.25">
      <c r="A211" s="1">
        <v>200</v>
      </c>
      <c r="B211" s="1" t="s">
        <v>285</v>
      </c>
      <c r="C211" s="1" t="s">
        <v>81</v>
      </c>
      <c r="D211" s="1" t="s">
        <v>10</v>
      </c>
      <c r="E211" s="1" t="s">
        <v>10</v>
      </c>
      <c r="F211" s="1" t="s">
        <v>82</v>
      </c>
      <c r="G211" s="1" t="s">
        <v>83</v>
      </c>
      <c r="H211" s="1" t="s">
        <v>84</v>
      </c>
      <c r="I211" s="1">
        <v>1872.9999887123704</v>
      </c>
      <c r="J211" s="1">
        <v>0</v>
      </c>
      <c r="K211">
        <f t="shared" si="84"/>
        <v>-1.0060581655516039</v>
      </c>
      <c r="L211">
        <f t="shared" si="85"/>
        <v>1.4621753221756463E-2</v>
      </c>
      <c r="M211">
        <f t="shared" si="86"/>
        <v>522.70812415265971</v>
      </c>
      <c r="N211">
        <f t="shared" si="87"/>
        <v>0.15465615865481147</v>
      </c>
      <c r="O211">
        <f t="shared" si="88"/>
        <v>1.0140758144939297</v>
      </c>
      <c r="P211">
        <f t="shared" si="89"/>
        <v>31.154935836791992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31.08935546875</v>
      </c>
      <c r="V211" s="1">
        <v>31.154935836791992</v>
      </c>
      <c r="W211" s="1">
        <v>31.015504837036133</v>
      </c>
      <c r="X211" s="1">
        <v>419.01849365234375</v>
      </c>
      <c r="Y211" s="1">
        <v>420.147216796875</v>
      </c>
      <c r="Z211" s="1">
        <v>35.397823333740234</v>
      </c>
      <c r="AA211" s="1">
        <v>35.576717376708984</v>
      </c>
      <c r="AB211" s="1">
        <v>77.618026733398438</v>
      </c>
      <c r="AC211" s="1">
        <v>78.010292053222656</v>
      </c>
      <c r="AD211" s="1">
        <v>500.253662109375</v>
      </c>
      <c r="AE211" s="1">
        <v>0.20254497230052948</v>
      </c>
      <c r="AF211" s="1">
        <v>0.13645695149898529</v>
      </c>
      <c r="AG211" s="1">
        <v>99.427665710449219</v>
      </c>
      <c r="AH211" s="1">
        <v>2.0770182609558105</v>
      </c>
      <c r="AI211" s="1">
        <v>0.15248677134513855</v>
      </c>
      <c r="AJ211" s="1">
        <v>1.8328182399272919E-2</v>
      </c>
      <c r="AK211" s="1">
        <v>1.4182769227772951E-3</v>
      </c>
      <c r="AL211" s="1">
        <v>3.4546583890914917E-2</v>
      </c>
      <c r="AM211" s="1">
        <v>1.9171938765794039E-3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85</v>
      </c>
      <c r="AV211">
        <f t="shared" si="92"/>
        <v>0.8337561035156249</v>
      </c>
      <c r="AW211">
        <f t="shared" si="93"/>
        <v>1.5465615865481146E-4</v>
      </c>
      <c r="AX211">
        <f t="shared" si="94"/>
        <v>304.30493583679197</v>
      </c>
      <c r="AY211">
        <f t="shared" si="95"/>
        <v>304.23935546874998</v>
      </c>
      <c r="AZ211">
        <f t="shared" si="96"/>
        <v>3.2407194843727449E-2</v>
      </c>
      <c r="BA211">
        <f t="shared" si="97"/>
        <v>-8.5503756965916347E-2</v>
      </c>
      <c r="BB211">
        <f t="shared" si="98"/>
        <v>4.5513857769004806</v>
      </c>
      <c r="BC211">
        <f t="shared" si="99"/>
        <v>45.775848647145288</v>
      </c>
      <c r="BD211">
        <f t="shared" si="100"/>
        <v>10.199131270436304</v>
      </c>
      <c r="BE211">
        <f t="shared" si="101"/>
        <v>31.122145652770996</v>
      </c>
      <c r="BF211">
        <f t="shared" si="102"/>
        <v>4.5428930275172323</v>
      </c>
      <c r="BG211">
        <f t="shared" si="103"/>
        <v>1.4546858653137424E-2</v>
      </c>
      <c r="BH211">
        <f t="shared" si="104"/>
        <v>3.5373099624065509</v>
      </c>
      <c r="BI211">
        <f t="shared" si="105"/>
        <v>1.0055830651106814</v>
      </c>
      <c r="BJ211">
        <f t="shared" si="106"/>
        <v>9.0984859339756814E-3</v>
      </c>
      <c r="BK211">
        <f t="shared" si="107"/>
        <v>51.971648632386632</v>
      </c>
      <c r="BL211">
        <f t="shared" si="108"/>
        <v>1.2441070730818835</v>
      </c>
      <c r="BM211">
        <f t="shared" si="109"/>
        <v>76.893649086912788</v>
      </c>
      <c r="BN211">
        <f t="shared" si="110"/>
        <v>420.62544866572426</v>
      </c>
      <c r="BO211">
        <f t="shared" si="111"/>
        <v>-1.8391536648184757E-3</v>
      </c>
    </row>
    <row r="212" spans="1:67" x14ac:dyDescent="0.25">
      <c r="A212" s="1">
        <v>201</v>
      </c>
      <c r="B212" s="1" t="s">
        <v>286</v>
      </c>
      <c r="C212" s="1" t="s">
        <v>81</v>
      </c>
      <c r="D212" s="1" t="s">
        <v>10</v>
      </c>
      <c r="E212" s="1" t="s">
        <v>10</v>
      </c>
      <c r="F212" s="1" t="s">
        <v>82</v>
      </c>
      <c r="G212" s="1" t="s">
        <v>83</v>
      </c>
      <c r="H212" s="1" t="s">
        <v>84</v>
      </c>
      <c r="I212" s="1">
        <v>1878.4999885894358</v>
      </c>
      <c r="J212" s="1">
        <v>0</v>
      </c>
      <c r="K212">
        <f t="shared" si="84"/>
        <v>-0.97353616405779064</v>
      </c>
      <c r="L212">
        <f t="shared" si="85"/>
        <v>1.3913471414498573E-2</v>
      </c>
      <c r="M212">
        <f t="shared" si="86"/>
        <v>524.48144111190481</v>
      </c>
      <c r="N212">
        <f t="shared" si="87"/>
        <v>0.14699783160658847</v>
      </c>
      <c r="O212">
        <f t="shared" si="88"/>
        <v>1.0126772063389105</v>
      </c>
      <c r="P212">
        <f t="shared" si="89"/>
        <v>31.148477554321289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31.090229034423828</v>
      </c>
      <c r="V212" s="1">
        <v>31.148477554321289</v>
      </c>
      <c r="W212" s="1">
        <v>31.017829895019531</v>
      </c>
      <c r="X212" s="1">
        <v>418.98190307617188</v>
      </c>
      <c r="Y212" s="1">
        <v>420.07559204101563</v>
      </c>
      <c r="Z212" s="1">
        <v>35.404190063476563</v>
      </c>
      <c r="AA212" s="1">
        <v>35.574241638183594</v>
      </c>
      <c r="AB212" s="1">
        <v>77.627487182617188</v>
      </c>
      <c r="AC212" s="1">
        <v>78.000343322753906</v>
      </c>
      <c r="AD212" s="1">
        <v>500.2076416015625</v>
      </c>
      <c r="AE212" s="1">
        <v>0.2078365683555603</v>
      </c>
      <c r="AF212" s="1">
        <v>0.14782924950122833</v>
      </c>
      <c r="AG212" s="1">
        <v>99.426849365234375</v>
      </c>
      <c r="AH212" s="1">
        <v>2.0770182609558105</v>
      </c>
      <c r="AI212" s="1">
        <v>0.15248677134513855</v>
      </c>
      <c r="AJ212" s="1">
        <v>1.8328182399272919E-2</v>
      </c>
      <c r="AK212" s="1">
        <v>1.4182769227772951E-3</v>
      </c>
      <c r="AL212" s="1">
        <v>3.4546583890914917E-2</v>
      </c>
      <c r="AM212" s="1">
        <v>1.9171938765794039E-3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85</v>
      </c>
      <c r="AV212">
        <f t="shared" si="92"/>
        <v>0.83367940266927076</v>
      </c>
      <c r="AW212">
        <f t="shared" si="93"/>
        <v>1.4699783160658847E-4</v>
      </c>
      <c r="AX212">
        <f t="shared" si="94"/>
        <v>304.29847755432127</v>
      </c>
      <c r="AY212">
        <f t="shared" si="95"/>
        <v>304.24022903442381</v>
      </c>
      <c r="AZ212">
        <f t="shared" si="96"/>
        <v>3.3253850193608159E-2</v>
      </c>
      <c r="BA212">
        <f t="shared" si="97"/>
        <v>-8.0683609244471322E-2</v>
      </c>
      <c r="BB212">
        <f t="shared" si="98"/>
        <v>4.549711970981039</v>
      </c>
      <c r="BC212">
        <f t="shared" si="99"/>
        <v>45.759389943737794</v>
      </c>
      <c r="BD212">
        <f t="shared" si="100"/>
        <v>10.1851483055542</v>
      </c>
      <c r="BE212">
        <f t="shared" si="101"/>
        <v>31.119353294372559</v>
      </c>
      <c r="BF212">
        <f t="shared" si="102"/>
        <v>4.5421704370441844</v>
      </c>
      <c r="BG212">
        <f t="shared" si="103"/>
        <v>1.3845640106199653E-2</v>
      </c>
      <c r="BH212">
        <f t="shared" si="104"/>
        <v>3.5370347646421285</v>
      </c>
      <c r="BI212">
        <f t="shared" si="105"/>
        <v>1.0051356724020559</v>
      </c>
      <c r="BJ212">
        <f t="shared" si="106"/>
        <v>8.6595938278592396E-3</v>
      </c>
      <c r="BK212">
        <f t="shared" si="107"/>
        <v>52.147537240294405</v>
      </c>
      <c r="BL212">
        <f t="shared" si="108"/>
        <v>1.2485406223285049</v>
      </c>
      <c r="BM212">
        <f t="shared" si="109"/>
        <v>76.911527452868583</v>
      </c>
      <c r="BN212">
        <f t="shared" si="110"/>
        <v>420.53836450792807</v>
      </c>
      <c r="BO212">
        <f t="shared" si="111"/>
        <v>-1.7804832977819686E-3</v>
      </c>
    </row>
    <row r="213" spans="1:67" x14ac:dyDescent="0.25">
      <c r="A213" s="1">
        <v>202</v>
      </c>
      <c r="B213" s="1" t="s">
        <v>287</v>
      </c>
      <c r="C213" s="1" t="s">
        <v>81</v>
      </c>
      <c r="D213" s="1" t="s">
        <v>10</v>
      </c>
      <c r="E213" s="1" t="s">
        <v>10</v>
      </c>
      <c r="F213" s="1" t="s">
        <v>82</v>
      </c>
      <c r="G213" s="1" t="s">
        <v>83</v>
      </c>
      <c r="H213" s="1" t="s">
        <v>84</v>
      </c>
      <c r="I213" s="1">
        <v>1883.4999884776771</v>
      </c>
      <c r="J213" s="1">
        <v>0</v>
      </c>
      <c r="K213">
        <f t="shared" si="84"/>
        <v>-1.0094260646666084</v>
      </c>
      <c r="L213">
        <f t="shared" si="85"/>
        <v>1.4193475716443459E-2</v>
      </c>
      <c r="M213">
        <f t="shared" si="86"/>
        <v>526.37165937072427</v>
      </c>
      <c r="N213">
        <f t="shared" si="87"/>
        <v>0.15032035668110008</v>
      </c>
      <c r="O213">
        <f t="shared" si="88"/>
        <v>1.0152383035264942</v>
      </c>
      <c r="P213">
        <f t="shared" si="89"/>
        <v>31.157646179199219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31.090761184692383</v>
      </c>
      <c r="V213" s="1">
        <v>31.157646179199219</v>
      </c>
      <c r="W213" s="1">
        <v>31.011262893676758</v>
      </c>
      <c r="X213" s="1">
        <v>419.01312255859375</v>
      </c>
      <c r="Y213" s="1">
        <v>420.14813232421875</v>
      </c>
      <c r="Z213" s="1">
        <v>35.398044586181641</v>
      </c>
      <c r="AA213" s="1">
        <v>35.571933746337891</v>
      </c>
      <c r="AB213" s="1">
        <v>77.612648010253906</v>
      </c>
      <c r="AC213" s="1">
        <v>77.993911743164063</v>
      </c>
      <c r="AD213" s="1">
        <v>500.22613525390625</v>
      </c>
      <c r="AE213" s="1">
        <v>0.16628220677375793</v>
      </c>
      <c r="AF213" s="1">
        <v>4.962487518787384E-2</v>
      </c>
      <c r="AG213" s="1">
        <v>99.428108215332031</v>
      </c>
      <c r="AH213" s="1">
        <v>2.0770182609558105</v>
      </c>
      <c r="AI213" s="1">
        <v>0.15248677134513855</v>
      </c>
      <c r="AJ213" s="1">
        <v>1.8328182399272919E-2</v>
      </c>
      <c r="AK213" s="1">
        <v>1.4182769227772951E-3</v>
      </c>
      <c r="AL213" s="1">
        <v>3.4546583890914917E-2</v>
      </c>
      <c r="AM213" s="1">
        <v>1.9171938765794039E-3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85</v>
      </c>
      <c r="AV213">
        <f t="shared" si="92"/>
        <v>0.83371022542317708</v>
      </c>
      <c r="AW213">
        <f t="shared" si="93"/>
        <v>1.5032035668110009E-4</v>
      </c>
      <c r="AX213">
        <f t="shared" si="94"/>
        <v>304.3076461791992</v>
      </c>
      <c r="AY213">
        <f t="shared" si="95"/>
        <v>304.24076118469236</v>
      </c>
      <c r="AZ213">
        <f t="shared" si="96"/>
        <v>2.6605152489129757E-2</v>
      </c>
      <c r="BA213">
        <f t="shared" si="97"/>
        <v>-8.3591868914104431E-2</v>
      </c>
      <c r="BB213">
        <f t="shared" si="98"/>
        <v>4.5520883814859996</v>
      </c>
      <c r="BC213">
        <f t="shared" si="99"/>
        <v>45.782711380040702</v>
      </c>
      <c r="BD213">
        <f t="shared" si="100"/>
        <v>10.210777633702811</v>
      </c>
      <c r="BE213">
        <f t="shared" si="101"/>
        <v>31.124203681945801</v>
      </c>
      <c r="BF213">
        <f t="shared" si="102"/>
        <v>4.5434256565765896</v>
      </c>
      <c r="BG213">
        <f t="shared" si="103"/>
        <v>1.4122893693090338E-2</v>
      </c>
      <c r="BH213">
        <f t="shared" si="104"/>
        <v>3.5368500779595053</v>
      </c>
      <c r="BI213">
        <f t="shared" si="105"/>
        <v>1.0065755786170842</v>
      </c>
      <c r="BJ213">
        <f t="shared" si="106"/>
        <v>8.8331228910255213E-3</v>
      </c>
      <c r="BK213">
        <f t="shared" si="107"/>
        <v>52.336138309396269</v>
      </c>
      <c r="BL213">
        <f t="shared" si="108"/>
        <v>1.2528239896221536</v>
      </c>
      <c r="BM213">
        <f t="shared" si="109"/>
        <v>76.867235888863263</v>
      </c>
      <c r="BN213">
        <f t="shared" si="110"/>
        <v>420.62796513100881</v>
      </c>
      <c r="BO213">
        <f t="shared" si="111"/>
        <v>-1.8446655443113108E-3</v>
      </c>
    </row>
    <row r="214" spans="1:67" x14ac:dyDescent="0.25">
      <c r="A214" s="1">
        <v>203</v>
      </c>
      <c r="B214" s="1" t="s">
        <v>288</v>
      </c>
      <c r="C214" s="1" t="s">
        <v>81</v>
      </c>
      <c r="D214" s="1" t="s">
        <v>10</v>
      </c>
      <c r="E214" s="1" t="s">
        <v>10</v>
      </c>
      <c r="F214" s="1" t="s">
        <v>82</v>
      </c>
      <c r="G214" s="1" t="s">
        <v>83</v>
      </c>
      <c r="H214" s="1" t="s">
        <v>84</v>
      </c>
      <c r="I214" s="1">
        <v>1888.4999883659184</v>
      </c>
      <c r="J214" s="1">
        <v>0</v>
      </c>
      <c r="K214">
        <f t="shared" si="84"/>
        <v>-1.013426274418356</v>
      </c>
      <c r="L214">
        <f t="shared" si="85"/>
        <v>1.420788825350214E-2</v>
      </c>
      <c r="M214">
        <f t="shared" si="86"/>
        <v>526.7031097645804</v>
      </c>
      <c r="N214">
        <f t="shared" si="87"/>
        <v>0.15029798727904309</v>
      </c>
      <c r="O214">
        <f t="shared" si="88"/>
        <v>1.0140721227857772</v>
      </c>
      <c r="P214">
        <f t="shared" si="89"/>
        <v>31.151895523071289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31.086318969726563</v>
      </c>
      <c r="V214" s="1">
        <v>31.151895523071289</v>
      </c>
      <c r="W214" s="1">
        <v>31.000774383544922</v>
      </c>
      <c r="X214" s="1">
        <v>418.99612426757813</v>
      </c>
      <c r="Y214" s="1">
        <v>420.135986328125</v>
      </c>
      <c r="Z214" s="1">
        <v>35.394805908203125</v>
      </c>
      <c r="AA214" s="1">
        <v>35.568675994873047</v>
      </c>
      <c r="AB214" s="1">
        <v>77.62518310546875</v>
      </c>
      <c r="AC214" s="1">
        <v>78.006500244140625</v>
      </c>
      <c r="AD214" s="1">
        <v>500.208251953125</v>
      </c>
      <c r="AE214" s="1">
        <v>2.7964595705270767E-2</v>
      </c>
      <c r="AF214" s="1">
        <v>0.28636616468429565</v>
      </c>
      <c r="AG214" s="1">
        <v>99.428092956542969</v>
      </c>
      <c r="AH214" s="1">
        <v>2.0770182609558105</v>
      </c>
      <c r="AI214" s="1">
        <v>0.15248677134513855</v>
      </c>
      <c r="AJ214" s="1">
        <v>1.8328182399272919E-2</v>
      </c>
      <c r="AK214" s="1">
        <v>1.4182769227772951E-3</v>
      </c>
      <c r="AL214" s="1">
        <v>3.4546583890914917E-2</v>
      </c>
      <c r="AM214" s="1">
        <v>1.9171938765794039E-3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85</v>
      </c>
      <c r="AV214">
        <f t="shared" si="92"/>
        <v>0.8336804199218748</v>
      </c>
      <c r="AW214">
        <f t="shared" si="93"/>
        <v>1.5029798727904308E-4</v>
      </c>
      <c r="AX214">
        <f t="shared" si="94"/>
        <v>304.30189552307127</v>
      </c>
      <c r="AY214">
        <f t="shared" si="95"/>
        <v>304.23631896972654</v>
      </c>
      <c r="AZ214">
        <f t="shared" si="96"/>
        <v>4.4743352128341352E-3</v>
      </c>
      <c r="BA214">
        <f t="shared" si="97"/>
        <v>-8.3651378645497543E-2</v>
      </c>
      <c r="BB214">
        <f t="shared" si="98"/>
        <v>4.550597745945173</v>
      </c>
      <c r="BC214">
        <f t="shared" si="99"/>
        <v>45.767726309847887</v>
      </c>
      <c r="BD214">
        <f t="shared" si="100"/>
        <v>10.199050314974841</v>
      </c>
      <c r="BE214">
        <f t="shared" si="101"/>
        <v>31.119107246398926</v>
      </c>
      <c r="BF214">
        <f t="shared" si="102"/>
        <v>4.5421067709615821</v>
      </c>
      <c r="BG214">
        <f t="shared" si="103"/>
        <v>1.4137163171739851E-2</v>
      </c>
      <c r="BH214">
        <f t="shared" si="104"/>
        <v>3.5365256231593958</v>
      </c>
      <c r="BI214">
        <f t="shared" si="105"/>
        <v>1.0055811478021863</v>
      </c>
      <c r="BJ214">
        <f t="shared" si="106"/>
        <v>8.842054085942368E-3</v>
      </c>
      <c r="BK214">
        <f t="shared" si="107"/>
        <v>52.369085758172957</v>
      </c>
      <c r="BL214">
        <f t="shared" si="108"/>
        <v>1.2536491205331475</v>
      </c>
      <c r="BM214">
        <f t="shared" si="109"/>
        <v>76.886575564574926</v>
      </c>
      <c r="BN214">
        <f t="shared" si="110"/>
        <v>420.61772064304938</v>
      </c>
      <c r="BO214">
        <f t="shared" si="111"/>
        <v>-1.852486759427742E-3</v>
      </c>
    </row>
    <row r="215" spans="1:67" x14ac:dyDescent="0.25">
      <c r="A215" s="1">
        <v>204</v>
      </c>
      <c r="B215" s="1" t="s">
        <v>289</v>
      </c>
      <c r="C215" s="1" t="s">
        <v>81</v>
      </c>
      <c r="D215" s="1" t="s">
        <v>10</v>
      </c>
      <c r="E215" s="1" t="s">
        <v>10</v>
      </c>
      <c r="F215" s="1" t="s">
        <v>82</v>
      </c>
      <c r="G215" s="1" t="s">
        <v>83</v>
      </c>
      <c r="H215" s="1" t="s">
        <v>84</v>
      </c>
      <c r="I215" s="1">
        <v>1893.9999882429838</v>
      </c>
      <c r="J215" s="1">
        <v>0</v>
      </c>
      <c r="K215">
        <f t="shared" si="84"/>
        <v>-1.060610409974827</v>
      </c>
      <c r="L215">
        <f t="shared" si="85"/>
        <v>1.4695981926702994E-2</v>
      </c>
      <c r="M215">
        <f t="shared" si="86"/>
        <v>528.06477303917563</v>
      </c>
      <c r="N215">
        <f t="shared" si="87"/>
        <v>0.15571885974532573</v>
      </c>
      <c r="O215">
        <f t="shared" si="88"/>
        <v>1.0159161138166408</v>
      </c>
      <c r="P215">
        <f t="shared" si="89"/>
        <v>31.158830642700195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31.083501815795898</v>
      </c>
      <c r="V215" s="1">
        <v>31.158830642700195</v>
      </c>
      <c r="W215" s="1">
        <v>31.002677917480469</v>
      </c>
      <c r="X215" s="1">
        <v>418.96075439453125</v>
      </c>
      <c r="Y215" s="1">
        <v>420.15447998046875</v>
      </c>
      <c r="Z215" s="1">
        <v>35.388088226318359</v>
      </c>
      <c r="AA215" s="1">
        <v>35.568229675292969</v>
      </c>
      <c r="AB215" s="1">
        <v>77.62286376953125</v>
      </c>
      <c r="AC215" s="1">
        <v>78.01800537109375</v>
      </c>
      <c r="AD215" s="1">
        <v>500.2076416015625</v>
      </c>
      <c r="AE215" s="1">
        <v>0.30835548043251038</v>
      </c>
      <c r="AF215" s="1">
        <v>3.7215948104858398E-2</v>
      </c>
      <c r="AG215" s="1">
        <v>99.42803955078125</v>
      </c>
      <c r="AH215" s="1">
        <v>2.0770182609558105</v>
      </c>
      <c r="AI215" s="1">
        <v>0.15248677134513855</v>
      </c>
      <c r="AJ215" s="1">
        <v>1.8328182399272919E-2</v>
      </c>
      <c r="AK215" s="1">
        <v>1.4182769227772951E-3</v>
      </c>
      <c r="AL215" s="1">
        <v>3.4546583890914917E-2</v>
      </c>
      <c r="AM215" s="1">
        <v>1.9171938765794039E-3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85</v>
      </c>
      <c r="AV215">
        <f t="shared" si="92"/>
        <v>0.83367940266927076</v>
      </c>
      <c r="AW215">
        <f t="shared" si="93"/>
        <v>1.5571885974532574E-4</v>
      </c>
      <c r="AX215">
        <f t="shared" si="94"/>
        <v>304.30883064270017</v>
      </c>
      <c r="AY215">
        <f t="shared" si="95"/>
        <v>304.23350181579588</v>
      </c>
      <c r="AZ215">
        <f t="shared" si="96"/>
        <v>4.9336875766436528E-2</v>
      </c>
      <c r="BA215">
        <f t="shared" si="97"/>
        <v>-8.7174850333831613E-2</v>
      </c>
      <c r="BB215">
        <f t="shared" si="98"/>
        <v>4.5523954607229413</v>
      </c>
      <c r="BC215">
        <f t="shared" si="99"/>
        <v>45.785831454495089</v>
      </c>
      <c r="BD215">
        <f t="shared" si="100"/>
        <v>10.21760177920212</v>
      </c>
      <c r="BE215">
        <f t="shared" si="101"/>
        <v>31.121166229248047</v>
      </c>
      <c r="BF215">
        <f t="shared" si="102"/>
        <v>4.542639566522519</v>
      </c>
      <c r="BG215">
        <f t="shared" si="103"/>
        <v>1.4620326976532446E-2</v>
      </c>
      <c r="BH215">
        <f t="shared" si="104"/>
        <v>3.5364793469063005</v>
      </c>
      <c r="BI215">
        <f t="shared" si="105"/>
        <v>1.0061602196162185</v>
      </c>
      <c r="BJ215">
        <f t="shared" si="106"/>
        <v>9.1444715010049211E-3</v>
      </c>
      <c r="BK215">
        <f t="shared" si="107"/>
        <v>52.504445139113479</v>
      </c>
      <c r="BL215">
        <f t="shared" si="108"/>
        <v>1.2568348029127838</v>
      </c>
      <c r="BM215">
        <f t="shared" si="109"/>
        <v>76.857434557442517</v>
      </c>
      <c r="BN215">
        <f t="shared" si="110"/>
        <v>420.65864337365105</v>
      </c>
      <c r="BO215">
        <f t="shared" si="111"/>
        <v>-1.9378133900169487E-3</v>
      </c>
    </row>
    <row r="216" spans="1:67" x14ac:dyDescent="0.25">
      <c r="A216" s="1">
        <v>205</v>
      </c>
      <c r="B216" s="1" t="s">
        <v>290</v>
      </c>
      <c r="C216" s="1" t="s">
        <v>81</v>
      </c>
      <c r="D216" s="1" t="s">
        <v>10</v>
      </c>
      <c r="E216" s="1" t="s">
        <v>10</v>
      </c>
      <c r="F216" s="1" t="s">
        <v>82</v>
      </c>
      <c r="G216" s="1" t="s">
        <v>83</v>
      </c>
      <c r="H216" s="1" t="s">
        <v>84</v>
      </c>
      <c r="I216" s="1">
        <v>1898.9999881312251</v>
      </c>
      <c r="J216" s="1">
        <v>0</v>
      </c>
      <c r="K216">
        <f t="shared" si="84"/>
        <v>-1.0421727262305109</v>
      </c>
      <c r="L216">
        <f t="shared" si="85"/>
        <v>1.4879886352383536E-2</v>
      </c>
      <c r="M216">
        <f t="shared" si="86"/>
        <v>524.67064483800948</v>
      </c>
      <c r="N216">
        <f t="shared" si="87"/>
        <v>0.15718979204280664</v>
      </c>
      <c r="O216">
        <f t="shared" si="88"/>
        <v>1.0129130805207693</v>
      </c>
      <c r="P216">
        <f t="shared" si="89"/>
        <v>31.1470947265625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31.085620880126953</v>
      </c>
      <c r="V216" s="1">
        <v>31.1470947265625</v>
      </c>
      <c r="W216" s="1">
        <v>31.024726867675781</v>
      </c>
      <c r="X216" s="1">
        <v>418.95462036132813</v>
      </c>
      <c r="Y216" s="1">
        <v>420.12588500976563</v>
      </c>
      <c r="Z216" s="1">
        <v>35.386154174804688</v>
      </c>
      <c r="AA216" s="1">
        <v>35.568058013916016</v>
      </c>
      <c r="AB216" s="1">
        <v>77.608772277832031</v>
      </c>
      <c r="AC216" s="1">
        <v>78.007728576660156</v>
      </c>
      <c r="AD216" s="1">
        <v>500.0406494140625</v>
      </c>
      <c r="AE216" s="1">
        <v>0.29399928450584412</v>
      </c>
      <c r="AF216" s="1">
        <v>2.1709561347961426E-2</v>
      </c>
      <c r="AG216" s="1">
        <v>99.42742919921875</v>
      </c>
      <c r="AH216" s="1">
        <v>2.0770182609558105</v>
      </c>
      <c r="AI216" s="1">
        <v>0.15248677134513855</v>
      </c>
      <c r="AJ216" s="1">
        <v>1.8328182399272919E-2</v>
      </c>
      <c r="AK216" s="1">
        <v>1.4182769227772951E-3</v>
      </c>
      <c r="AL216" s="1">
        <v>3.4546583890914917E-2</v>
      </c>
      <c r="AM216" s="1">
        <v>1.9171938765794039E-3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85</v>
      </c>
      <c r="AV216">
        <f t="shared" si="92"/>
        <v>0.83340108235677068</v>
      </c>
      <c r="AW216">
        <f t="shared" si="93"/>
        <v>1.5718979204280666E-4</v>
      </c>
      <c r="AX216">
        <f t="shared" si="94"/>
        <v>304.29709472656248</v>
      </c>
      <c r="AY216">
        <f t="shared" si="95"/>
        <v>304.23562088012693</v>
      </c>
      <c r="AZ216">
        <f t="shared" si="96"/>
        <v>4.7039884469511684E-2</v>
      </c>
      <c r="BA216">
        <f t="shared" si="97"/>
        <v>-8.6036910198577954E-2</v>
      </c>
      <c r="BB216">
        <f t="shared" si="98"/>
        <v>4.5493536504531091</v>
      </c>
      <c r="BC216">
        <f t="shared" si="99"/>
        <v>45.755519247488053</v>
      </c>
      <c r="BD216">
        <f t="shared" si="100"/>
        <v>10.187461233572037</v>
      </c>
      <c r="BE216">
        <f t="shared" si="101"/>
        <v>31.116357803344727</v>
      </c>
      <c r="BF216">
        <f t="shared" si="102"/>
        <v>4.5413953923706858</v>
      </c>
      <c r="BG216">
        <f t="shared" si="103"/>
        <v>1.4802331070170224E-2</v>
      </c>
      <c r="BH216">
        <f t="shared" si="104"/>
        <v>3.5364405699323398</v>
      </c>
      <c r="BI216">
        <f t="shared" si="105"/>
        <v>1.004954822438346</v>
      </c>
      <c r="BJ216">
        <f t="shared" si="106"/>
        <v>9.2583936564197711E-3</v>
      </c>
      <c r="BK216">
        <f t="shared" si="107"/>
        <v>52.166653392539637</v>
      </c>
      <c r="BL216">
        <f t="shared" si="108"/>
        <v>1.2488415105053901</v>
      </c>
      <c r="BM216">
        <f t="shared" si="109"/>
        <v>76.912269891899641</v>
      </c>
      <c r="BN216">
        <f t="shared" si="110"/>
        <v>420.62128401113023</v>
      </c>
      <c r="BO216">
        <f t="shared" si="111"/>
        <v>-1.9056541606605158E-3</v>
      </c>
    </row>
    <row r="217" spans="1:67" x14ac:dyDescent="0.25">
      <c r="A217" s="1">
        <v>206</v>
      </c>
      <c r="B217" s="1" t="s">
        <v>291</v>
      </c>
      <c r="C217" s="1" t="s">
        <v>81</v>
      </c>
      <c r="D217" s="1" t="s">
        <v>10</v>
      </c>
      <c r="E217" s="1" t="s">
        <v>10</v>
      </c>
      <c r="F217" s="1" t="s">
        <v>82</v>
      </c>
      <c r="G217" s="1" t="s">
        <v>83</v>
      </c>
      <c r="H217" s="1" t="s">
        <v>84</v>
      </c>
      <c r="I217" s="1">
        <v>1903.9999880194664</v>
      </c>
      <c r="J217" s="1">
        <v>0</v>
      </c>
      <c r="K217">
        <f t="shared" si="84"/>
        <v>-1.0091459346733127</v>
      </c>
      <c r="L217">
        <f t="shared" si="85"/>
        <v>1.4198400727024911E-2</v>
      </c>
      <c r="M217">
        <f t="shared" si="86"/>
        <v>526.24764086950586</v>
      </c>
      <c r="N217">
        <f t="shared" si="87"/>
        <v>0.15034764159367947</v>
      </c>
      <c r="O217">
        <f t="shared" si="88"/>
        <v>1.0150746173472793</v>
      </c>
      <c r="P217">
        <f t="shared" si="89"/>
        <v>31.153390884399414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31.092189788818359</v>
      </c>
      <c r="V217" s="1">
        <v>31.153390884399414</v>
      </c>
      <c r="W217" s="1">
        <v>31.041877746582031</v>
      </c>
      <c r="X217" s="1">
        <v>418.95761108398438</v>
      </c>
      <c r="Y217" s="1">
        <v>420.09243774414063</v>
      </c>
      <c r="Z217" s="1">
        <v>35.388820648193359</v>
      </c>
      <c r="AA217" s="1">
        <v>35.562767028808594</v>
      </c>
      <c r="AB217" s="1">
        <v>77.585494995117188</v>
      </c>
      <c r="AC217" s="1">
        <v>77.966850280761719</v>
      </c>
      <c r="AD217" s="1">
        <v>500.1571044921875</v>
      </c>
      <c r="AE217" s="1">
        <v>0.10278420150279999</v>
      </c>
      <c r="AF217" s="1">
        <v>4.1350671090185642E-3</v>
      </c>
      <c r="AG217" s="1">
        <v>99.427322387695313</v>
      </c>
      <c r="AH217" s="1">
        <v>2.0770182609558105</v>
      </c>
      <c r="AI217" s="1">
        <v>0.15248677134513855</v>
      </c>
      <c r="AJ217" s="1">
        <v>1.8328182399272919E-2</v>
      </c>
      <c r="AK217" s="1">
        <v>1.4182769227772951E-3</v>
      </c>
      <c r="AL217" s="1">
        <v>3.4546583890914917E-2</v>
      </c>
      <c r="AM217" s="1">
        <v>1.9171938765794039E-3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85</v>
      </c>
      <c r="AV217">
        <f t="shared" si="92"/>
        <v>0.8335951741536457</v>
      </c>
      <c r="AW217">
        <f t="shared" si="93"/>
        <v>1.5034764159367947E-4</v>
      </c>
      <c r="AX217">
        <f t="shared" si="94"/>
        <v>304.30339088439939</v>
      </c>
      <c r="AY217">
        <f t="shared" si="95"/>
        <v>304.24218978881834</v>
      </c>
      <c r="AZ217">
        <f t="shared" si="96"/>
        <v>1.6445471872863049E-2</v>
      </c>
      <c r="BA217">
        <f t="shared" si="97"/>
        <v>-8.2942437526823537E-2</v>
      </c>
      <c r="BB217">
        <f t="shared" si="98"/>
        <v>4.5509853197191328</v>
      </c>
      <c r="BC217">
        <f t="shared" si="99"/>
        <v>45.771979074057235</v>
      </c>
      <c r="BD217">
        <f t="shared" si="100"/>
        <v>10.209212045248641</v>
      </c>
      <c r="BE217">
        <f t="shared" si="101"/>
        <v>31.122790336608887</v>
      </c>
      <c r="BF217">
        <f t="shared" si="102"/>
        <v>4.5430598693244093</v>
      </c>
      <c r="BG217">
        <f t="shared" si="103"/>
        <v>1.4127769834373485E-2</v>
      </c>
      <c r="BH217">
        <f t="shared" si="104"/>
        <v>3.5359107023718535</v>
      </c>
      <c r="BI217">
        <f t="shared" si="105"/>
        <v>1.0071491669525559</v>
      </c>
      <c r="BJ217">
        <f t="shared" si="106"/>
        <v>8.8361748418774588E-3</v>
      </c>
      <c r="BK217">
        <f t="shared" si="107"/>
        <v>52.323393844496465</v>
      </c>
      <c r="BL217">
        <f t="shared" si="108"/>
        <v>1.2526948680519205</v>
      </c>
      <c r="BM217">
        <f t="shared" si="109"/>
        <v>76.865639439138022</v>
      </c>
      <c r="BN217">
        <f t="shared" si="110"/>
        <v>420.57213739054811</v>
      </c>
      <c r="BO217">
        <f t="shared" si="111"/>
        <v>-1.8443601147082088E-3</v>
      </c>
    </row>
    <row r="218" spans="1:67" x14ac:dyDescent="0.25">
      <c r="A218" s="1">
        <v>207</v>
      </c>
      <c r="B218" s="1" t="s">
        <v>292</v>
      </c>
      <c r="C218" s="1" t="s">
        <v>81</v>
      </c>
      <c r="D218" s="1" t="s">
        <v>10</v>
      </c>
      <c r="E218" s="1" t="s">
        <v>10</v>
      </c>
      <c r="F218" s="1" t="s">
        <v>82</v>
      </c>
      <c r="G218" s="1" t="s">
        <v>83</v>
      </c>
      <c r="H218" s="1" t="s">
        <v>84</v>
      </c>
      <c r="I218" s="1">
        <v>1909.4999878965318</v>
      </c>
      <c r="J218" s="1">
        <v>0</v>
      </c>
      <c r="K218">
        <f t="shared" si="84"/>
        <v>-1.0240962047274087</v>
      </c>
      <c r="L218">
        <f t="shared" si="85"/>
        <v>1.397749512604717E-2</v>
      </c>
      <c r="M218">
        <f t="shared" si="86"/>
        <v>529.67964940084539</v>
      </c>
      <c r="N218">
        <f t="shared" si="87"/>
        <v>0.14826563323052463</v>
      </c>
      <c r="O218">
        <f t="shared" si="88"/>
        <v>1.016755231666755</v>
      </c>
      <c r="P218">
        <f t="shared" si="89"/>
        <v>31.158708572387695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31.098350524902344</v>
      </c>
      <c r="V218" s="1">
        <v>31.158708572387695</v>
      </c>
      <c r="W218" s="1">
        <v>31.037763595581055</v>
      </c>
      <c r="X218" s="1">
        <v>418.89736938476563</v>
      </c>
      <c r="Y218" s="1">
        <v>420.05096435546875</v>
      </c>
      <c r="Z218" s="1">
        <v>35.388179779052734</v>
      </c>
      <c r="AA218" s="1">
        <v>35.559684753417969</v>
      </c>
      <c r="AB218" s="1">
        <v>77.556953430175781</v>
      </c>
      <c r="AC218" s="1">
        <v>77.932823181152344</v>
      </c>
      <c r="AD218" s="1">
        <v>500.2537841796875</v>
      </c>
      <c r="AE218" s="1">
        <v>6.4240053296089172E-2</v>
      </c>
      <c r="AF218" s="1">
        <v>0.10647785663604736</v>
      </c>
      <c r="AG218" s="1">
        <v>99.427444458007813</v>
      </c>
      <c r="AH218" s="1">
        <v>2.0770182609558105</v>
      </c>
      <c r="AI218" s="1">
        <v>0.15248677134513855</v>
      </c>
      <c r="AJ218" s="1">
        <v>1.8328182399272919E-2</v>
      </c>
      <c r="AK218" s="1">
        <v>1.4182769227772951E-3</v>
      </c>
      <c r="AL218" s="1">
        <v>3.4546583890914917E-2</v>
      </c>
      <c r="AM218" s="1">
        <v>1.9171938765794039E-3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85</v>
      </c>
      <c r="AV218">
        <f t="shared" si="92"/>
        <v>0.83375630696614578</v>
      </c>
      <c r="AW218">
        <f t="shared" si="93"/>
        <v>1.4826563323052465E-4</v>
      </c>
      <c r="AX218">
        <f t="shared" si="94"/>
        <v>304.30870857238767</v>
      </c>
      <c r="AY218">
        <f t="shared" si="95"/>
        <v>304.24835052490232</v>
      </c>
      <c r="AZ218">
        <f t="shared" si="96"/>
        <v>1.0278408297633934E-2</v>
      </c>
      <c r="BA218">
        <f t="shared" si="97"/>
        <v>-8.1861305850186944E-2</v>
      </c>
      <c r="BB218">
        <f t="shared" si="98"/>
        <v>4.5523638124314871</v>
      </c>
      <c r="BC218">
        <f t="shared" si="99"/>
        <v>45.785787186294755</v>
      </c>
      <c r="BD218">
        <f t="shared" si="100"/>
        <v>10.226102432876786</v>
      </c>
      <c r="BE218">
        <f t="shared" si="101"/>
        <v>31.12852954864502</v>
      </c>
      <c r="BF218">
        <f t="shared" si="102"/>
        <v>4.5445453915464542</v>
      </c>
      <c r="BG218">
        <f t="shared" si="103"/>
        <v>1.3909039657127961E-2</v>
      </c>
      <c r="BH218">
        <f t="shared" si="104"/>
        <v>3.5356085807647322</v>
      </c>
      <c r="BI218">
        <f t="shared" si="105"/>
        <v>1.008936810781722</v>
      </c>
      <c r="BJ218">
        <f t="shared" si="106"/>
        <v>8.6992742721411533E-3</v>
      </c>
      <c r="BK218">
        <f t="shared" si="107"/>
        <v>52.664693921339605</v>
      </c>
      <c r="BL218">
        <f t="shared" si="108"/>
        <v>1.2609890093065068</v>
      </c>
      <c r="BM218">
        <f t="shared" si="109"/>
        <v>76.832431171565631</v>
      </c>
      <c r="BN218">
        <f t="shared" si="110"/>
        <v>420.53777064424798</v>
      </c>
      <c r="BO218">
        <f t="shared" si="111"/>
        <v>-1.8710281609720715E-3</v>
      </c>
    </row>
    <row r="219" spans="1:67" x14ac:dyDescent="0.25">
      <c r="A219" s="1">
        <v>208</v>
      </c>
      <c r="B219" s="1" t="s">
        <v>293</v>
      </c>
      <c r="C219" s="1" t="s">
        <v>81</v>
      </c>
      <c r="D219" s="1" t="s">
        <v>10</v>
      </c>
      <c r="E219" s="1" t="s">
        <v>10</v>
      </c>
      <c r="F219" s="1" t="s">
        <v>82</v>
      </c>
      <c r="G219" s="1" t="s">
        <v>83</v>
      </c>
      <c r="H219" s="1" t="s">
        <v>84</v>
      </c>
      <c r="I219" s="1">
        <v>1914.4999877847731</v>
      </c>
      <c r="J219" s="1">
        <v>0</v>
      </c>
      <c r="K219">
        <f t="shared" si="84"/>
        <v>-0.93281929841701494</v>
      </c>
      <c r="L219">
        <f t="shared" si="85"/>
        <v>1.3902817633292361E-2</v>
      </c>
      <c r="M219">
        <f t="shared" si="86"/>
        <v>519.83506067143242</v>
      </c>
      <c r="N219">
        <f t="shared" si="87"/>
        <v>0.14755204249330531</v>
      </c>
      <c r="O219">
        <f t="shared" si="88"/>
        <v>1.017272742560682</v>
      </c>
      <c r="P219">
        <f t="shared" si="89"/>
        <v>31.159389495849609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31.100553512573242</v>
      </c>
      <c r="V219" s="1">
        <v>31.159389495849609</v>
      </c>
      <c r="W219" s="1">
        <v>31.018037796020508</v>
      </c>
      <c r="X219" s="1">
        <v>419.00119018554688</v>
      </c>
      <c r="Y219" s="1">
        <v>420.04544067382813</v>
      </c>
      <c r="Z219" s="1">
        <v>35.385555267333984</v>
      </c>
      <c r="AA219" s="1">
        <v>35.556198120117188</v>
      </c>
      <c r="AB219" s="1">
        <v>77.541595458984375</v>
      </c>
      <c r="AC219" s="1">
        <v>77.91552734375</v>
      </c>
      <c r="AD219" s="1">
        <v>500.36312866210938</v>
      </c>
      <c r="AE219" s="1">
        <v>0.12621395289897919</v>
      </c>
      <c r="AF219" s="1">
        <v>1.1371523141860962E-2</v>
      </c>
      <c r="AG219" s="1">
        <v>99.427604675292969</v>
      </c>
      <c r="AH219" s="1">
        <v>2.0770182609558105</v>
      </c>
      <c r="AI219" s="1">
        <v>0.15248677134513855</v>
      </c>
      <c r="AJ219" s="1">
        <v>1.8328182399272919E-2</v>
      </c>
      <c r="AK219" s="1">
        <v>1.4182769227772951E-3</v>
      </c>
      <c r="AL219" s="1">
        <v>3.4546583890914917E-2</v>
      </c>
      <c r="AM219" s="1">
        <v>1.9171938765794039E-3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85</v>
      </c>
      <c r="AV219">
        <f t="shared" si="92"/>
        <v>0.83393854777018217</v>
      </c>
      <c r="AW219">
        <f t="shared" si="93"/>
        <v>1.475520424933053E-4</v>
      </c>
      <c r="AX219">
        <f t="shared" si="94"/>
        <v>304.30938949584959</v>
      </c>
      <c r="AY219">
        <f t="shared" si="95"/>
        <v>304.25055351257322</v>
      </c>
      <c r="AZ219">
        <f t="shared" si="96"/>
        <v>2.01942320124604E-2</v>
      </c>
      <c r="BA219">
        <f t="shared" si="97"/>
        <v>-8.1186444344605924E-2</v>
      </c>
      <c r="BB219">
        <f t="shared" si="98"/>
        <v>4.5525403530040887</v>
      </c>
      <c r="BC219">
        <f t="shared" si="99"/>
        <v>45.78748897624164</v>
      </c>
      <c r="BD219">
        <f t="shared" si="100"/>
        <v>10.231290856124453</v>
      </c>
      <c r="BE219">
        <f t="shared" si="101"/>
        <v>31.129971504211426</v>
      </c>
      <c r="BF219">
        <f t="shared" si="102"/>
        <v>4.5449186899441614</v>
      </c>
      <c r="BG219">
        <f t="shared" si="103"/>
        <v>1.3835089911559979E-2</v>
      </c>
      <c r="BH219">
        <f t="shared" si="104"/>
        <v>3.5352676104434066</v>
      </c>
      <c r="BI219">
        <f t="shared" si="105"/>
        <v>1.0096510795007547</v>
      </c>
      <c r="BJ219">
        <f t="shared" si="106"/>
        <v>8.6529907078630227E-3</v>
      </c>
      <c r="BK219">
        <f t="shared" si="107"/>
        <v>51.68595490879612</v>
      </c>
      <c r="BL219">
        <f t="shared" si="108"/>
        <v>1.2375686302832472</v>
      </c>
      <c r="BM219">
        <f t="shared" si="109"/>
        <v>76.820953194891814</v>
      </c>
      <c r="BN219">
        <f t="shared" si="110"/>
        <v>420.48885829286417</v>
      </c>
      <c r="BO219">
        <f t="shared" si="111"/>
        <v>-1.7042084766268686E-3</v>
      </c>
    </row>
    <row r="220" spans="1:67" x14ac:dyDescent="0.25">
      <c r="A220" s="1">
        <v>209</v>
      </c>
      <c r="B220" s="1" t="s">
        <v>294</v>
      </c>
      <c r="C220" s="1" t="s">
        <v>81</v>
      </c>
      <c r="D220" s="1" t="s">
        <v>10</v>
      </c>
      <c r="E220" s="1" t="s">
        <v>10</v>
      </c>
      <c r="F220" s="1" t="s">
        <v>82</v>
      </c>
      <c r="G220" s="1" t="s">
        <v>83</v>
      </c>
      <c r="H220" s="1" t="s">
        <v>84</v>
      </c>
      <c r="I220" s="1">
        <v>1919.4999876730144</v>
      </c>
      <c r="J220" s="1">
        <v>0</v>
      </c>
      <c r="K220">
        <f t="shared" si="84"/>
        <v>-1.0797936751140649</v>
      </c>
      <c r="L220">
        <f t="shared" si="85"/>
        <v>1.4556322458456714E-2</v>
      </c>
      <c r="M220">
        <f t="shared" si="86"/>
        <v>531.25525367881994</v>
      </c>
      <c r="N220">
        <f t="shared" si="87"/>
        <v>0.15439013193982723</v>
      </c>
      <c r="O220">
        <f t="shared" si="88"/>
        <v>1.0168607372619256</v>
      </c>
      <c r="P220">
        <f t="shared" si="89"/>
        <v>31.158832550048828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31.095861434936523</v>
      </c>
      <c r="V220" s="1">
        <v>31.158832550048828</v>
      </c>
      <c r="W220" s="1">
        <v>31.010749816894531</v>
      </c>
      <c r="X220" s="1">
        <v>418.93685913085938</v>
      </c>
      <c r="Y220" s="1">
        <v>420.15399169921875</v>
      </c>
      <c r="Z220" s="1">
        <v>35.380367279052734</v>
      </c>
      <c r="AA220" s="1">
        <v>35.558933258056641</v>
      </c>
      <c r="AB220" s="1">
        <v>77.550865173339844</v>
      </c>
      <c r="AC220" s="1">
        <v>77.942268371582031</v>
      </c>
      <c r="AD220" s="1">
        <v>500.31988525390625</v>
      </c>
      <c r="AE220" s="1">
        <v>0.18970535695552826</v>
      </c>
      <c r="AF220" s="1">
        <v>0.26775693893432617</v>
      </c>
      <c r="AG220" s="1">
        <v>99.427482604980469</v>
      </c>
      <c r="AH220" s="1">
        <v>2.0770182609558105</v>
      </c>
      <c r="AI220" s="1">
        <v>0.15248677134513855</v>
      </c>
      <c r="AJ220" s="1">
        <v>1.8328182399272919E-2</v>
      </c>
      <c r="AK220" s="1">
        <v>1.4182769227772951E-3</v>
      </c>
      <c r="AL220" s="1">
        <v>3.4546583890914917E-2</v>
      </c>
      <c r="AM220" s="1">
        <v>1.9171938765794039E-3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85</v>
      </c>
      <c r="AV220">
        <f t="shared" si="92"/>
        <v>0.83386647542317704</v>
      </c>
      <c r="AW220">
        <f t="shared" si="93"/>
        <v>1.5439013193982722E-4</v>
      </c>
      <c r="AX220">
        <f t="shared" si="94"/>
        <v>304.30883255004881</v>
      </c>
      <c r="AY220">
        <f t="shared" si="95"/>
        <v>304.2458614349365</v>
      </c>
      <c r="AZ220">
        <f t="shared" si="96"/>
        <v>3.0352856434445297E-2</v>
      </c>
      <c r="BA220">
        <f t="shared" si="97"/>
        <v>-8.5037549554741951E-2</v>
      </c>
      <c r="BB220">
        <f t="shared" si="98"/>
        <v>4.5523959552290139</v>
      </c>
      <c r="BC220">
        <f t="shared" si="99"/>
        <v>45.786092898634621</v>
      </c>
      <c r="BD220">
        <f t="shared" si="100"/>
        <v>10.22715964057798</v>
      </c>
      <c r="BE220">
        <f t="shared" si="101"/>
        <v>31.127346992492676</v>
      </c>
      <c r="BF220">
        <f t="shared" si="102"/>
        <v>4.5442392672888907</v>
      </c>
      <c r="BG220">
        <f t="shared" si="103"/>
        <v>1.4482094978911144E-2</v>
      </c>
      <c r="BH220">
        <f t="shared" si="104"/>
        <v>3.5355352179670883</v>
      </c>
      <c r="BI220">
        <f t="shared" si="105"/>
        <v>1.0087040493218025</v>
      </c>
      <c r="BJ220">
        <f t="shared" si="106"/>
        <v>9.057949097261311E-3</v>
      </c>
      <c r="BK220">
        <f t="shared" si="107"/>
        <v>52.821372493955359</v>
      </c>
      <c r="BL220">
        <f t="shared" si="108"/>
        <v>1.2644298618472647</v>
      </c>
      <c r="BM220">
        <f t="shared" si="109"/>
        <v>76.834894335156349</v>
      </c>
      <c r="BN220">
        <f t="shared" si="110"/>
        <v>420.66727389790583</v>
      </c>
      <c r="BO220">
        <f t="shared" si="111"/>
        <v>-1.9722435777425073E-3</v>
      </c>
    </row>
    <row r="221" spans="1:67" x14ac:dyDescent="0.25">
      <c r="A221" s="1">
        <v>210</v>
      </c>
      <c r="B221" s="1" t="s">
        <v>295</v>
      </c>
      <c r="C221" s="1" t="s">
        <v>81</v>
      </c>
      <c r="D221" s="1" t="s">
        <v>10</v>
      </c>
      <c r="E221" s="1" t="s">
        <v>10</v>
      </c>
      <c r="F221" s="1" t="s">
        <v>82</v>
      </c>
      <c r="G221" s="1" t="s">
        <v>83</v>
      </c>
      <c r="H221" s="1" t="s">
        <v>84</v>
      </c>
      <c r="I221" s="1">
        <v>1924.9999875500798</v>
      </c>
      <c r="J221" s="1">
        <v>0</v>
      </c>
      <c r="K221">
        <f t="shared" si="84"/>
        <v>-1.034990337620229</v>
      </c>
      <c r="L221">
        <f t="shared" si="85"/>
        <v>1.3862042809330762E-2</v>
      </c>
      <c r="M221">
        <f t="shared" si="86"/>
        <v>531.88960951596994</v>
      </c>
      <c r="N221">
        <f t="shared" si="87"/>
        <v>0.14716770220563599</v>
      </c>
      <c r="O221">
        <f t="shared" si="88"/>
        <v>1.0176056546481878</v>
      </c>
      <c r="P221">
        <f t="shared" si="89"/>
        <v>31.159841537475586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31.092897415161133</v>
      </c>
      <c r="V221" s="1">
        <v>31.159841537475586</v>
      </c>
      <c r="W221" s="1">
        <v>31.014970779418945</v>
      </c>
      <c r="X221" s="1">
        <v>418.879638671875</v>
      </c>
      <c r="Y221" s="1">
        <v>420.04739379882813</v>
      </c>
      <c r="Z221" s="1">
        <v>35.383304595947266</v>
      </c>
      <c r="AA221" s="1">
        <v>35.553619384765625</v>
      </c>
      <c r="AB221" s="1">
        <v>77.571380615234375</v>
      </c>
      <c r="AC221" s="1">
        <v>77.944770812988281</v>
      </c>
      <c r="AD221" s="1">
        <v>500.02243041992188</v>
      </c>
      <c r="AE221" s="1">
        <v>0.34163308143615723</v>
      </c>
      <c r="AF221" s="1">
        <v>0.26880043745040894</v>
      </c>
      <c r="AG221" s="1">
        <v>99.428749084472656</v>
      </c>
      <c r="AH221" s="1">
        <v>2.0770182609558105</v>
      </c>
      <c r="AI221" s="1">
        <v>0.15248677134513855</v>
      </c>
      <c r="AJ221" s="1">
        <v>1.8328182399272919E-2</v>
      </c>
      <c r="AK221" s="1">
        <v>1.4182769227772951E-3</v>
      </c>
      <c r="AL221" s="1">
        <v>3.4546583890914917E-2</v>
      </c>
      <c r="AM221" s="1">
        <v>1.9171938765794039E-3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85</v>
      </c>
      <c r="AV221">
        <f t="shared" si="92"/>
        <v>0.83337071736653634</v>
      </c>
      <c r="AW221">
        <f t="shared" si="93"/>
        <v>1.47167702205636E-4</v>
      </c>
      <c r="AX221">
        <f t="shared" si="94"/>
        <v>304.30984153747556</v>
      </c>
      <c r="AY221">
        <f t="shared" si="95"/>
        <v>304.24289741516111</v>
      </c>
      <c r="AZ221">
        <f t="shared" si="96"/>
        <v>5.4661291808010048E-2</v>
      </c>
      <c r="BA221">
        <f t="shared" si="97"/>
        <v>-8.1716133324933549E-2</v>
      </c>
      <c r="BB221">
        <f t="shared" si="98"/>
        <v>4.5526575555008924</v>
      </c>
      <c r="BC221">
        <f t="shared" si="99"/>
        <v>45.788140728121263</v>
      </c>
      <c r="BD221">
        <f t="shared" si="100"/>
        <v>10.234521343355638</v>
      </c>
      <c r="BE221">
        <f t="shared" si="101"/>
        <v>31.126369476318359</v>
      </c>
      <c r="BF221">
        <f t="shared" si="102"/>
        <v>4.5439862345866713</v>
      </c>
      <c r="BG221">
        <f t="shared" si="103"/>
        <v>1.3794710812998132E-2</v>
      </c>
      <c r="BH221">
        <f t="shared" si="104"/>
        <v>3.5350519008527046</v>
      </c>
      <c r="BI221">
        <f t="shared" si="105"/>
        <v>1.0089343337339667</v>
      </c>
      <c r="BJ221">
        <f t="shared" si="106"/>
        <v>8.6277184399625156E-3</v>
      </c>
      <c r="BK221">
        <f t="shared" si="107"/>
        <v>52.885118525201513</v>
      </c>
      <c r="BL221">
        <f t="shared" si="108"/>
        <v>1.2662609442845538</v>
      </c>
      <c r="BM221">
        <f t="shared" si="109"/>
        <v>76.813656558748946</v>
      </c>
      <c r="BN221">
        <f t="shared" si="110"/>
        <v>420.53937863663288</v>
      </c>
      <c r="BO221">
        <f t="shared" si="111"/>
        <v>-1.8904624958861957E-3</v>
      </c>
    </row>
    <row r="222" spans="1:67" x14ac:dyDescent="0.25">
      <c r="A222" s="1">
        <v>211</v>
      </c>
      <c r="B222" s="1" t="s">
        <v>296</v>
      </c>
      <c r="C222" s="1" t="s">
        <v>81</v>
      </c>
      <c r="D222" s="1" t="s">
        <v>10</v>
      </c>
      <c r="E222" s="1" t="s">
        <v>10</v>
      </c>
      <c r="F222" s="1" t="s">
        <v>82</v>
      </c>
      <c r="G222" s="1" t="s">
        <v>83</v>
      </c>
      <c r="H222" s="1" t="s">
        <v>84</v>
      </c>
      <c r="I222" s="1">
        <v>1929.9999874383211</v>
      </c>
      <c r="J222" s="1">
        <v>0</v>
      </c>
      <c r="K222">
        <f t="shared" si="84"/>
        <v>-1.0550588032339552</v>
      </c>
      <c r="L222">
        <f t="shared" si="85"/>
        <v>1.3974356270796925E-2</v>
      </c>
      <c r="M222">
        <f t="shared" si="86"/>
        <v>533.21530578536306</v>
      </c>
      <c r="N222">
        <f t="shared" si="87"/>
        <v>0.14847232767717108</v>
      </c>
      <c r="O222">
        <f t="shared" si="88"/>
        <v>1.0184073087454628</v>
      </c>
      <c r="P222">
        <f t="shared" si="89"/>
        <v>31.162080764770508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31.093910217285156</v>
      </c>
      <c r="V222" s="1">
        <v>31.162080764770508</v>
      </c>
      <c r="W222" s="1">
        <v>31.019346237182617</v>
      </c>
      <c r="X222" s="1">
        <v>418.85296630859375</v>
      </c>
      <c r="Y222" s="1">
        <v>420.04348754882813</v>
      </c>
      <c r="Z222" s="1">
        <v>35.379878997802734</v>
      </c>
      <c r="AA222" s="1">
        <v>35.551609039306641</v>
      </c>
      <c r="AB222" s="1">
        <v>77.558929443359375</v>
      </c>
      <c r="AC222" s="1">
        <v>77.935394287109375</v>
      </c>
      <c r="AD222" s="1">
        <v>500.298828125</v>
      </c>
      <c r="AE222" s="1">
        <v>0.22145621478557587</v>
      </c>
      <c r="AF222" s="1">
        <v>0.21607354283332825</v>
      </c>
      <c r="AG222" s="1">
        <v>99.428153991699219</v>
      </c>
      <c r="AH222" s="1">
        <v>2.0770182609558105</v>
      </c>
      <c r="AI222" s="1">
        <v>0.15248677134513855</v>
      </c>
      <c r="AJ222" s="1">
        <v>1.8328182399272919E-2</v>
      </c>
      <c r="AK222" s="1">
        <v>1.4182769227772951E-3</v>
      </c>
      <c r="AL222" s="1">
        <v>3.4546583890914917E-2</v>
      </c>
      <c r="AM222" s="1">
        <v>1.9171938765794039E-3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85</v>
      </c>
      <c r="AV222">
        <f t="shared" si="92"/>
        <v>0.83383138020833314</v>
      </c>
      <c r="AW222">
        <f t="shared" si="93"/>
        <v>1.4847232767717109E-4</v>
      </c>
      <c r="AX222">
        <f t="shared" si="94"/>
        <v>304.31208076477049</v>
      </c>
      <c r="AY222">
        <f t="shared" si="95"/>
        <v>304.24391021728513</v>
      </c>
      <c r="AZ222">
        <f t="shared" si="96"/>
        <v>3.5432993573702998E-2</v>
      </c>
      <c r="BA222">
        <f t="shared" si="97"/>
        <v>-8.2749313238182687E-2</v>
      </c>
      <c r="BB222">
        <f t="shared" si="98"/>
        <v>4.5532381669583293</v>
      </c>
      <c r="BC222">
        <f t="shared" si="99"/>
        <v>45.794254284741697</v>
      </c>
      <c r="BD222">
        <f t="shared" si="100"/>
        <v>10.242645245435057</v>
      </c>
      <c r="BE222">
        <f t="shared" si="101"/>
        <v>31.127995491027832</v>
      </c>
      <c r="BF222">
        <f t="shared" si="102"/>
        <v>4.5444071396576966</v>
      </c>
      <c r="BG222">
        <f t="shared" si="103"/>
        <v>1.3905931468566252E-2</v>
      </c>
      <c r="BH222">
        <f t="shared" si="104"/>
        <v>3.5348308582128665</v>
      </c>
      <c r="BI222">
        <f t="shared" si="105"/>
        <v>1.0095762814448301</v>
      </c>
      <c r="BJ222">
        <f t="shared" si="106"/>
        <v>8.6973289164110016E-3</v>
      </c>
      <c r="BK222">
        <f t="shared" si="107"/>
        <v>53.016613534358072</v>
      </c>
      <c r="BL222">
        <f t="shared" si="108"/>
        <v>1.2694288129473243</v>
      </c>
      <c r="BM222">
        <f t="shared" si="109"/>
        <v>76.799213122324559</v>
      </c>
      <c r="BN222">
        <f t="shared" si="110"/>
        <v>420.54501197404841</v>
      </c>
      <c r="BO222">
        <f t="shared" si="111"/>
        <v>-1.9267303993406866E-3</v>
      </c>
    </row>
    <row r="223" spans="1:67" x14ac:dyDescent="0.25">
      <c r="A223" s="1">
        <v>212</v>
      </c>
      <c r="B223" s="1" t="s">
        <v>297</v>
      </c>
      <c r="C223" s="1" t="s">
        <v>81</v>
      </c>
      <c r="D223" s="1" t="s">
        <v>10</v>
      </c>
      <c r="E223" s="1" t="s">
        <v>10</v>
      </c>
      <c r="F223" s="1" t="s">
        <v>82</v>
      </c>
      <c r="G223" s="1" t="s">
        <v>83</v>
      </c>
      <c r="H223" s="1" t="s">
        <v>84</v>
      </c>
      <c r="I223" s="1">
        <v>1934.9999873265624</v>
      </c>
      <c r="J223" s="1">
        <v>0</v>
      </c>
      <c r="K223">
        <f t="shared" si="84"/>
        <v>-1.1123650372173401</v>
      </c>
      <c r="L223">
        <f t="shared" si="85"/>
        <v>1.3996401483678858E-2</v>
      </c>
      <c r="M223">
        <f t="shared" si="86"/>
        <v>539.55911636801432</v>
      </c>
      <c r="N223">
        <f t="shared" si="87"/>
        <v>0.14861398666430184</v>
      </c>
      <c r="O223">
        <f t="shared" si="88"/>
        <v>1.0177844501147275</v>
      </c>
      <c r="P223">
        <f t="shared" si="89"/>
        <v>31.158607482910156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31.090478897094727</v>
      </c>
      <c r="V223" s="1">
        <v>31.158607482910156</v>
      </c>
      <c r="W223" s="1">
        <v>31.018970489501953</v>
      </c>
      <c r="X223" s="1">
        <v>418.78872680664063</v>
      </c>
      <c r="Y223" s="1">
        <v>420.048095703125</v>
      </c>
      <c r="Z223" s="1">
        <v>35.376998901367188</v>
      </c>
      <c r="AA223" s="1">
        <v>35.548919677734375</v>
      </c>
      <c r="AB223" s="1">
        <v>77.567558288574219</v>
      </c>
      <c r="AC223" s="1">
        <v>77.944511413574219</v>
      </c>
      <c r="AD223" s="1">
        <v>500.22198486328125</v>
      </c>
      <c r="AE223" s="1">
        <v>0.17383259534835815</v>
      </c>
      <c r="AF223" s="1">
        <v>1.0338046588003635E-2</v>
      </c>
      <c r="AG223" s="1">
        <v>99.427864074707031</v>
      </c>
      <c r="AH223" s="1">
        <v>2.0770182609558105</v>
      </c>
      <c r="AI223" s="1">
        <v>0.15248677134513855</v>
      </c>
      <c r="AJ223" s="1">
        <v>1.8328182399272919E-2</v>
      </c>
      <c r="AK223" s="1">
        <v>1.4182769227772951E-3</v>
      </c>
      <c r="AL223" s="1">
        <v>3.4546583890914917E-2</v>
      </c>
      <c r="AM223" s="1">
        <v>1.9171938765794039E-3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85</v>
      </c>
      <c r="AV223">
        <f t="shared" si="92"/>
        <v>0.83370330810546867</v>
      </c>
      <c r="AW223">
        <f t="shared" si="93"/>
        <v>1.4861398666430185E-4</v>
      </c>
      <c r="AX223">
        <f t="shared" si="94"/>
        <v>304.30860748291013</v>
      </c>
      <c r="AY223">
        <f t="shared" si="95"/>
        <v>304.2404788970947</v>
      </c>
      <c r="AZ223">
        <f t="shared" si="96"/>
        <v>2.7813214634063499E-2</v>
      </c>
      <c r="BA223">
        <f t="shared" si="97"/>
        <v>-8.2899978778830874E-2</v>
      </c>
      <c r="BB223">
        <f t="shared" si="98"/>
        <v>4.5523376038351788</v>
      </c>
      <c r="BC223">
        <f t="shared" si="99"/>
        <v>45.785330361866095</v>
      </c>
      <c r="BD223">
        <f t="shared" si="100"/>
        <v>10.23641068413172</v>
      </c>
      <c r="BE223">
        <f t="shared" si="101"/>
        <v>31.124543190002441</v>
      </c>
      <c r="BF223">
        <f t="shared" si="102"/>
        <v>4.5435135283204424</v>
      </c>
      <c r="BG223">
        <f t="shared" si="103"/>
        <v>1.3927761154595271E-2</v>
      </c>
      <c r="BH223">
        <f t="shared" si="104"/>
        <v>3.5345531537204513</v>
      </c>
      <c r="BI223">
        <f t="shared" si="105"/>
        <v>1.0089603745999911</v>
      </c>
      <c r="BJ223">
        <f t="shared" si="106"/>
        <v>8.7109917120332565E-3</v>
      </c>
      <c r="BK223">
        <f t="shared" si="107"/>
        <v>53.647210482507958</v>
      </c>
      <c r="BL223">
        <f t="shared" si="108"/>
        <v>1.2845174680885958</v>
      </c>
      <c r="BM223">
        <f t="shared" si="109"/>
        <v>76.80913537370418</v>
      </c>
      <c r="BN223">
        <f t="shared" si="110"/>
        <v>420.57686076741868</v>
      </c>
      <c r="BO223">
        <f t="shared" si="111"/>
        <v>-2.0314906667167035E-3</v>
      </c>
    </row>
    <row r="224" spans="1:67" x14ac:dyDescent="0.25">
      <c r="A224" s="1">
        <v>213</v>
      </c>
      <c r="B224" s="1" t="s">
        <v>298</v>
      </c>
      <c r="C224" s="1" t="s">
        <v>81</v>
      </c>
      <c r="D224" s="1" t="s">
        <v>10</v>
      </c>
      <c r="E224" s="1" t="s">
        <v>10</v>
      </c>
      <c r="F224" s="1" t="s">
        <v>82</v>
      </c>
      <c r="G224" s="1" t="s">
        <v>83</v>
      </c>
      <c r="H224" s="1" t="s">
        <v>84</v>
      </c>
      <c r="I224" s="1">
        <v>1940.4999872036278</v>
      </c>
      <c r="J224" s="1">
        <v>0</v>
      </c>
      <c r="K224">
        <f t="shared" si="84"/>
        <v>-0.98870092261575804</v>
      </c>
      <c r="L224">
        <f t="shared" si="85"/>
        <v>1.4010795817931422E-2</v>
      </c>
      <c r="M224">
        <f t="shared" si="86"/>
        <v>525.33523738536007</v>
      </c>
      <c r="N224">
        <f t="shared" si="87"/>
        <v>0.14881299894507694</v>
      </c>
      <c r="O224">
        <f t="shared" si="88"/>
        <v>1.0181245086984778</v>
      </c>
      <c r="P224">
        <f t="shared" si="89"/>
        <v>31.159183502197266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31.092475891113281</v>
      </c>
      <c r="V224" s="1">
        <v>31.159183502197266</v>
      </c>
      <c r="W224" s="1">
        <v>31.017389297485352</v>
      </c>
      <c r="X224" s="1">
        <v>418.90667724609375</v>
      </c>
      <c r="Y224" s="1">
        <v>420.01760864257813</v>
      </c>
      <c r="Z224" s="1">
        <v>35.374221801757813</v>
      </c>
      <c r="AA224" s="1">
        <v>35.546371459960938</v>
      </c>
      <c r="AB224" s="1">
        <v>77.554023742675781</v>
      </c>
      <c r="AC224" s="1">
        <v>77.931442260742188</v>
      </c>
      <c r="AD224" s="1">
        <v>500.22720336914063</v>
      </c>
      <c r="AE224" s="1">
        <v>0.18289954960346222</v>
      </c>
      <c r="AF224" s="1">
        <v>5.9959821403026581E-2</v>
      </c>
      <c r="AG224" s="1">
        <v>99.42962646484375</v>
      </c>
      <c r="AH224" s="1">
        <v>2.0770182609558105</v>
      </c>
      <c r="AI224" s="1">
        <v>0.15248677134513855</v>
      </c>
      <c r="AJ224" s="1">
        <v>1.8328182399272919E-2</v>
      </c>
      <c r="AK224" s="1">
        <v>1.4182769227772951E-3</v>
      </c>
      <c r="AL224" s="1">
        <v>3.4546583890914917E-2</v>
      </c>
      <c r="AM224" s="1">
        <v>1.9171938765794039E-3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85</v>
      </c>
      <c r="AV224">
        <f t="shared" si="92"/>
        <v>0.8337120056152344</v>
      </c>
      <c r="AW224">
        <f t="shared" si="93"/>
        <v>1.4881299894507692E-4</v>
      </c>
      <c r="AX224">
        <f t="shared" si="94"/>
        <v>304.30918350219724</v>
      </c>
      <c r="AY224">
        <f t="shared" si="95"/>
        <v>304.24247589111326</v>
      </c>
      <c r="AZ224">
        <f t="shared" si="96"/>
        <v>2.9263927282454194E-2</v>
      </c>
      <c r="BA224">
        <f t="shared" si="97"/>
        <v>-8.2788146541530952E-2</v>
      </c>
      <c r="BB224">
        <f t="shared" si="98"/>
        <v>4.5524869451429764</v>
      </c>
      <c r="BC224">
        <f t="shared" si="99"/>
        <v>45.786020796856171</v>
      </c>
      <c r="BD224">
        <f t="shared" si="100"/>
        <v>10.239649336895233</v>
      </c>
      <c r="BE224">
        <f t="shared" si="101"/>
        <v>31.125829696655273</v>
      </c>
      <c r="BF224">
        <f t="shared" si="102"/>
        <v>4.5438465164218762</v>
      </c>
      <c r="BG224">
        <f t="shared" si="103"/>
        <v>1.3942014579456924E-2</v>
      </c>
      <c r="BH224">
        <f t="shared" si="104"/>
        <v>3.5343624364444985</v>
      </c>
      <c r="BI224">
        <f t="shared" si="105"/>
        <v>1.0094840799773777</v>
      </c>
      <c r="BJ224">
        <f t="shared" si="106"/>
        <v>8.7199126826082978E-3</v>
      </c>
      <c r="BK224">
        <f t="shared" si="107"/>
        <v>52.233886422046375</v>
      </c>
      <c r="BL224">
        <f t="shared" si="108"/>
        <v>1.2507457463108504</v>
      </c>
      <c r="BM224">
        <f t="shared" si="109"/>
        <v>76.802287399170368</v>
      </c>
      <c r="BN224">
        <f t="shared" si="110"/>
        <v>420.48758970942458</v>
      </c>
      <c r="BO224">
        <f t="shared" si="111"/>
        <v>-1.8058676229430321E-3</v>
      </c>
    </row>
    <row r="225" spans="1:67" x14ac:dyDescent="0.25">
      <c r="A225" s="1">
        <v>214</v>
      </c>
      <c r="B225" s="1" t="s">
        <v>299</v>
      </c>
      <c r="C225" s="1" t="s">
        <v>81</v>
      </c>
      <c r="D225" s="1" t="s">
        <v>10</v>
      </c>
      <c r="E225" s="1" t="s">
        <v>10</v>
      </c>
      <c r="F225" s="1" t="s">
        <v>82</v>
      </c>
      <c r="G225" s="1" t="s">
        <v>83</v>
      </c>
      <c r="H225" s="1" t="s">
        <v>84</v>
      </c>
      <c r="I225" s="1">
        <v>1945.4999870918691</v>
      </c>
      <c r="J225" s="1">
        <v>0</v>
      </c>
      <c r="K225">
        <f t="shared" si="84"/>
        <v>-1.0881468262106038</v>
      </c>
      <c r="L225">
        <f t="shared" si="85"/>
        <v>1.3704832347552124E-2</v>
      </c>
      <c r="M225">
        <f t="shared" si="86"/>
        <v>539.40866686832226</v>
      </c>
      <c r="N225">
        <f t="shared" si="87"/>
        <v>0.14559954928922081</v>
      </c>
      <c r="O225">
        <f t="shared" si="88"/>
        <v>1.0182635572040302</v>
      </c>
      <c r="P225">
        <f t="shared" si="89"/>
        <v>31.158044815063477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31.0909423828125</v>
      </c>
      <c r="V225" s="1">
        <v>31.158044815063477</v>
      </c>
      <c r="W225" s="1">
        <v>31.016845703125</v>
      </c>
      <c r="X225" s="1">
        <v>418.80209350585938</v>
      </c>
      <c r="Y225" s="1">
        <v>420.03387451171875</v>
      </c>
      <c r="Z225" s="1">
        <v>35.373893737792969</v>
      </c>
      <c r="AA225" s="1">
        <v>35.542320251464844</v>
      </c>
      <c r="AB225" s="1">
        <v>77.559394836425781</v>
      </c>
      <c r="AC225" s="1">
        <v>77.928672790527344</v>
      </c>
      <c r="AD225" s="1">
        <v>500.24642944335938</v>
      </c>
      <c r="AE225" s="1">
        <v>0.16249170899391174</v>
      </c>
      <c r="AF225" s="1">
        <v>0.21399232745170593</v>
      </c>
      <c r="AG225" s="1">
        <v>99.428741455078125</v>
      </c>
      <c r="AH225" s="1">
        <v>2.0770182609558105</v>
      </c>
      <c r="AI225" s="1">
        <v>0.15248677134513855</v>
      </c>
      <c r="AJ225" s="1">
        <v>1.8328182399272919E-2</v>
      </c>
      <c r="AK225" s="1">
        <v>1.4182769227772951E-3</v>
      </c>
      <c r="AL225" s="1">
        <v>3.4546583890914917E-2</v>
      </c>
      <c r="AM225" s="1">
        <v>1.9171938765794039E-3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85</v>
      </c>
      <c r="AV225">
        <f t="shared" si="92"/>
        <v>0.83374404907226551</v>
      </c>
      <c r="AW225">
        <f t="shared" si="93"/>
        <v>1.455995492892208E-4</v>
      </c>
      <c r="AX225">
        <f t="shared" si="94"/>
        <v>304.30804481506345</v>
      </c>
      <c r="AY225">
        <f t="shared" si="95"/>
        <v>304.24094238281248</v>
      </c>
      <c r="AZ225">
        <f t="shared" si="96"/>
        <v>2.5998672857910243E-2</v>
      </c>
      <c r="BA225">
        <f t="shared" si="97"/>
        <v>-8.1281304388545084E-2</v>
      </c>
      <c r="BB225">
        <f t="shared" si="98"/>
        <v>4.5521917282005155</v>
      </c>
      <c r="BC225">
        <f t="shared" si="99"/>
        <v>45.783459204873814</v>
      </c>
      <c r="BD225">
        <f t="shared" si="100"/>
        <v>10.241138953408971</v>
      </c>
      <c r="BE225">
        <f t="shared" si="101"/>
        <v>31.124493598937988</v>
      </c>
      <c r="BF225">
        <f t="shared" si="102"/>
        <v>4.5435006930295874</v>
      </c>
      <c r="BG225">
        <f t="shared" si="103"/>
        <v>1.3639015299710101E-2</v>
      </c>
      <c r="BH225">
        <f t="shared" si="104"/>
        <v>3.5339281709964854</v>
      </c>
      <c r="BI225">
        <f t="shared" si="105"/>
        <v>1.009572522033102</v>
      </c>
      <c r="BJ225">
        <f t="shared" si="106"/>
        <v>8.5302734799467504E-3</v>
      </c>
      <c r="BK225">
        <f t="shared" si="107"/>
        <v>53.632724876678786</v>
      </c>
      <c r="BL225">
        <f t="shared" si="108"/>
        <v>1.2842027741104796</v>
      </c>
      <c r="BM225">
        <f t="shared" si="109"/>
        <v>76.795206903783168</v>
      </c>
      <c r="BN225">
        <f t="shared" si="110"/>
        <v>420.5511273983804</v>
      </c>
      <c r="BO225">
        <f t="shared" si="111"/>
        <v>-1.9870226285561522E-3</v>
      </c>
    </row>
    <row r="226" spans="1:67" x14ac:dyDescent="0.25">
      <c r="A226" s="1">
        <v>215</v>
      </c>
      <c r="B226" s="1" t="s">
        <v>300</v>
      </c>
      <c r="C226" s="1" t="s">
        <v>81</v>
      </c>
      <c r="D226" s="1" t="s">
        <v>10</v>
      </c>
      <c r="E226" s="1" t="s">
        <v>10</v>
      </c>
      <c r="F226" s="1" t="s">
        <v>82</v>
      </c>
      <c r="G226" s="1" t="s">
        <v>83</v>
      </c>
      <c r="H226" s="1" t="s">
        <v>84</v>
      </c>
      <c r="I226" s="1">
        <v>1969.4999999888241</v>
      </c>
      <c r="J226" s="1">
        <v>0</v>
      </c>
      <c r="K226">
        <f t="shared" si="84"/>
        <v>-1.0036131039639837</v>
      </c>
      <c r="L226">
        <f t="shared" si="85"/>
        <v>1.3673088099291488E-2</v>
      </c>
      <c r="M226">
        <f t="shared" si="86"/>
        <v>529.72812482158417</v>
      </c>
      <c r="N226">
        <f t="shared" si="87"/>
        <v>0.14533492337477211</v>
      </c>
      <c r="O226">
        <f t="shared" si="88"/>
        <v>1.0187639405004525</v>
      </c>
      <c r="P226">
        <f t="shared" si="89"/>
        <v>31.160970687866211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31.093303680419922</v>
      </c>
      <c r="V226" s="1">
        <v>31.160970687866211</v>
      </c>
      <c r="W226" s="1">
        <v>31.016120910644531</v>
      </c>
      <c r="X226" s="1">
        <v>418.78091430664063</v>
      </c>
      <c r="Y226" s="1">
        <v>419.91146850585938</v>
      </c>
      <c r="Z226" s="1">
        <v>35.37652587890625</v>
      </c>
      <c r="AA226" s="1">
        <v>35.544647216796875</v>
      </c>
      <c r="AB226" s="1">
        <v>77.555313110351563</v>
      </c>
      <c r="AC226" s="1">
        <v>77.923881530761719</v>
      </c>
      <c r="AD226" s="1">
        <v>500.242431640625</v>
      </c>
      <c r="AE226" s="1">
        <v>0.29475980997085571</v>
      </c>
      <c r="AF226" s="1">
        <v>0.10958335548639297</v>
      </c>
      <c r="AG226" s="1">
        <v>99.429496765136719</v>
      </c>
      <c r="AH226" s="1">
        <v>2.0441615581512451</v>
      </c>
      <c r="AI226" s="1">
        <v>0.15742069482803345</v>
      </c>
      <c r="AJ226" s="1">
        <v>2.7058817446231842E-2</v>
      </c>
      <c r="AK226" s="1">
        <v>1.6144020482897758E-3</v>
      </c>
      <c r="AL226" s="1">
        <v>1.3147380203008652E-2</v>
      </c>
      <c r="AM226" s="1">
        <v>1.9853163976222277E-3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85</v>
      </c>
      <c r="AV226">
        <f t="shared" si="92"/>
        <v>0.8337373860677082</v>
      </c>
      <c r="AW226">
        <f t="shared" si="93"/>
        <v>1.453349233747721E-4</v>
      </c>
      <c r="AX226">
        <f t="shared" si="94"/>
        <v>304.31097068786619</v>
      </c>
      <c r="AY226">
        <f t="shared" si="95"/>
        <v>304.2433036804199</v>
      </c>
      <c r="AZ226">
        <f t="shared" si="96"/>
        <v>4.7161568541193688E-2</v>
      </c>
      <c r="BA226">
        <f t="shared" si="97"/>
        <v>-8.0988330342840809E-2</v>
      </c>
      <c r="BB226">
        <f t="shared" si="98"/>
        <v>4.5529503259608832</v>
      </c>
      <c r="BC226">
        <f t="shared" si="99"/>
        <v>45.790740917812826</v>
      </c>
      <c r="BD226">
        <f t="shared" si="100"/>
        <v>10.246093701015951</v>
      </c>
      <c r="BE226">
        <f t="shared" si="101"/>
        <v>31.127137184143066</v>
      </c>
      <c r="BF226">
        <f t="shared" si="102"/>
        <v>4.5441849567965491</v>
      </c>
      <c r="BG226">
        <f t="shared" si="103"/>
        <v>1.3607574871177202E-2</v>
      </c>
      <c r="BH226">
        <f t="shared" si="104"/>
        <v>3.5341863854604307</v>
      </c>
      <c r="BI226">
        <f t="shared" si="105"/>
        <v>1.0099985713361184</v>
      </c>
      <c r="BJ226">
        <f t="shared" si="106"/>
        <v>8.5105960840041444E-3</v>
      </c>
      <c r="BK226">
        <f t="shared" si="107"/>
        <v>52.670600873349642</v>
      </c>
      <c r="BL226">
        <f t="shared" si="108"/>
        <v>1.261523355640839</v>
      </c>
      <c r="BM226">
        <f t="shared" si="109"/>
        <v>76.787297617298648</v>
      </c>
      <c r="BN226">
        <f t="shared" si="110"/>
        <v>420.388538109531</v>
      </c>
      <c r="BO226">
        <f t="shared" si="111"/>
        <v>-1.8331788600436179E-3</v>
      </c>
    </row>
    <row r="227" spans="1:67" x14ac:dyDescent="0.25">
      <c r="A227" s="1">
        <v>216</v>
      </c>
      <c r="B227" s="1" t="s">
        <v>301</v>
      </c>
      <c r="C227" s="1" t="s">
        <v>81</v>
      </c>
      <c r="D227" s="1" t="s">
        <v>10</v>
      </c>
      <c r="E227" s="1" t="s">
        <v>10</v>
      </c>
      <c r="F227" s="1" t="s">
        <v>82</v>
      </c>
      <c r="G227" s="1" t="s">
        <v>83</v>
      </c>
      <c r="H227" s="1" t="s">
        <v>84</v>
      </c>
      <c r="I227" s="1">
        <v>1970.5000003911555</v>
      </c>
      <c r="J227" s="1">
        <v>0</v>
      </c>
      <c r="K227">
        <f t="shared" si="84"/>
        <v>-0.64869678885813986</v>
      </c>
      <c r="L227">
        <f t="shared" si="85"/>
        <v>7.483392732608023E-3</v>
      </c>
      <c r="M227">
        <f t="shared" si="86"/>
        <v>550.60250172454857</v>
      </c>
      <c r="N227">
        <f t="shared" si="87"/>
        <v>8.0007681591714466E-2</v>
      </c>
      <c r="O227">
        <f t="shared" si="88"/>
        <v>1.022508132283436</v>
      </c>
      <c r="P227">
        <f t="shared" si="89"/>
        <v>31.174108505249023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31.097850799560547</v>
      </c>
      <c r="V227" s="1">
        <v>31.174108505249023</v>
      </c>
      <c r="W227" s="1">
        <v>31.023078918457031</v>
      </c>
      <c r="X227" s="1">
        <v>419.17550659179688</v>
      </c>
      <c r="Y227" s="1">
        <v>419.9134521484375</v>
      </c>
      <c r="Z227" s="1">
        <v>35.4476318359375</v>
      </c>
      <c r="AA227" s="1">
        <v>35.540206909179688</v>
      </c>
      <c r="AB227" s="1">
        <v>77.693367004394531</v>
      </c>
      <c r="AC227" s="1">
        <v>77.896270751953125</v>
      </c>
      <c r="AD227" s="1">
        <v>500.11859130859375</v>
      </c>
      <c r="AE227" s="1">
        <v>9.673735499382019E-2</v>
      </c>
      <c r="AF227" s="1">
        <v>0.76084667444229126</v>
      </c>
      <c r="AG227" s="1">
        <v>99.432449340820313</v>
      </c>
      <c r="AH227" s="1">
        <v>2.0441615581512451</v>
      </c>
      <c r="AI227" s="1">
        <v>0.15742069482803345</v>
      </c>
      <c r="AJ227" s="1">
        <v>2.7058817446231842E-2</v>
      </c>
      <c r="AK227" s="1">
        <v>1.6144020482897758E-3</v>
      </c>
      <c r="AL227" s="1">
        <v>1.3147380203008652E-2</v>
      </c>
      <c r="AM227" s="1">
        <v>1.9853163976222277E-3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85</v>
      </c>
      <c r="AV227">
        <f t="shared" si="92"/>
        <v>0.8335309855143227</v>
      </c>
      <c r="AW227">
        <f t="shared" si="93"/>
        <v>8.000768159171446E-5</v>
      </c>
      <c r="AX227">
        <f t="shared" si="94"/>
        <v>304.324108505249</v>
      </c>
      <c r="AY227">
        <f t="shared" si="95"/>
        <v>304.24785079956052</v>
      </c>
      <c r="AZ227">
        <f t="shared" si="96"/>
        <v>1.547797645305149E-2</v>
      </c>
      <c r="BA227">
        <f t="shared" si="97"/>
        <v>-5.0041336265192742E-2</v>
      </c>
      <c r="BB227">
        <f t="shared" si="98"/>
        <v>4.5563579553427171</v>
      </c>
      <c r="BC227">
        <f t="shared" si="99"/>
        <v>45.823651992370074</v>
      </c>
      <c r="BD227">
        <f t="shared" si="100"/>
        <v>10.283445083190387</v>
      </c>
      <c r="BE227">
        <f t="shared" si="101"/>
        <v>31.135979652404785</v>
      </c>
      <c r="BF227">
        <f t="shared" si="102"/>
        <v>4.5464743874192539</v>
      </c>
      <c r="BG227">
        <f t="shared" si="103"/>
        <v>7.463725834364849E-3</v>
      </c>
      <c r="BH227">
        <f t="shared" si="104"/>
        <v>3.5338498230592812</v>
      </c>
      <c r="BI227">
        <f t="shared" si="105"/>
        <v>1.0126245643599727</v>
      </c>
      <c r="BJ227">
        <f t="shared" si="106"/>
        <v>4.6665916167244505E-3</v>
      </c>
      <c r="BK227">
        <f t="shared" si="107"/>
        <v>54.747755359655109</v>
      </c>
      <c r="BL227">
        <f t="shared" si="108"/>
        <v>1.3112285374699382</v>
      </c>
      <c r="BM227">
        <f t="shared" si="109"/>
        <v>76.668457602356625</v>
      </c>
      <c r="BN227">
        <f t="shared" si="110"/>
        <v>420.22181153388323</v>
      </c>
      <c r="BO227">
        <f t="shared" si="111"/>
        <v>-1.1835316703770146E-3</v>
      </c>
    </row>
    <row r="228" spans="1:67" x14ac:dyDescent="0.25">
      <c r="A228" s="1">
        <v>217</v>
      </c>
      <c r="B228" s="1" t="s">
        <v>302</v>
      </c>
      <c r="C228" s="1" t="s">
        <v>81</v>
      </c>
      <c r="D228" s="1" t="s">
        <v>10</v>
      </c>
      <c r="E228" s="1" t="s">
        <v>10</v>
      </c>
      <c r="F228" s="1" t="s">
        <v>82</v>
      </c>
      <c r="G228" s="1" t="s">
        <v>83</v>
      </c>
      <c r="H228" s="1" t="s">
        <v>84</v>
      </c>
      <c r="I228" s="1">
        <v>1975.5000002793968</v>
      </c>
      <c r="J228" s="1">
        <v>0</v>
      </c>
      <c r="K228">
        <f t="shared" si="84"/>
        <v>-0.99666850657901995</v>
      </c>
      <c r="L228">
        <f t="shared" si="85"/>
        <v>1.3341916093384984E-2</v>
      </c>
      <c r="M228">
        <f t="shared" si="86"/>
        <v>531.80181421621387</v>
      </c>
      <c r="N228">
        <f t="shared" si="87"/>
        <v>0.14179327664711092</v>
      </c>
      <c r="O228">
        <f t="shared" si="88"/>
        <v>1.0185068106865769</v>
      </c>
      <c r="P228">
        <f t="shared" si="89"/>
        <v>31.158639907836914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31.095251083374023</v>
      </c>
      <c r="V228" s="1">
        <v>31.158639907836914</v>
      </c>
      <c r="W228" s="1">
        <v>31.031953811645508</v>
      </c>
      <c r="X228" s="1">
        <v>418.7977294921875</v>
      </c>
      <c r="Y228" s="1">
        <v>419.92196655273438</v>
      </c>
      <c r="Z228" s="1">
        <v>35.376739501953125</v>
      </c>
      <c r="AA228" s="1">
        <v>35.540798187255859</v>
      </c>
      <c r="AB228" s="1">
        <v>77.547943115234375</v>
      </c>
      <c r="AC228" s="1">
        <v>77.907577514648438</v>
      </c>
      <c r="AD228" s="1">
        <v>500.13992309570313</v>
      </c>
      <c r="AE228" s="1">
        <v>0.2335369735956192</v>
      </c>
      <c r="AF228" s="1">
        <v>5.0655703991651535E-2</v>
      </c>
      <c r="AG228" s="1">
        <v>99.430496215820313</v>
      </c>
      <c r="AH228" s="1">
        <v>2.0441615581512451</v>
      </c>
      <c r="AI228" s="1">
        <v>0.15742069482803345</v>
      </c>
      <c r="AJ228" s="1">
        <v>2.7058817446231842E-2</v>
      </c>
      <c r="AK228" s="1">
        <v>1.6144020482897758E-3</v>
      </c>
      <c r="AL228" s="1">
        <v>1.3147380203008652E-2</v>
      </c>
      <c r="AM228" s="1">
        <v>1.9853163976222277E-3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85</v>
      </c>
      <c r="AV228">
        <f t="shared" si="92"/>
        <v>0.83356653849283846</v>
      </c>
      <c r="AW228">
        <f t="shared" si="93"/>
        <v>1.4179327664711093E-4</v>
      </c>
      <c r="AX228">
        <f t="shared" si="94"/>
        <v>304.30863990783689</v>
      </c>
      <c r="AY228">
        <f t="shared" si="95"/>
        <v>304.245251083374</v>
      </c>
      <c r="AZ228">
        <f t="shared" si="96"/>
        <v>3.7365914940105771E-2</v>
      </c>
      <c r="BA228">
        <f t="shared" si="97"/>
        <v>-7.875260520739609E-2</v>
      </c>
      <c r="BB228">
        <f t="shared" si="98"/>
        <v>4.5523460103517541</v>
      </c>
      <c r="BC228">
        <f t="shared" si="99"/>
        <v>45.784202871426828</v>
      </c>
      <c r="BD228">
        <f t="shared" si="100"/>
        <v>10.243404684170969</v>
      </c>
      <c r="BE228">
        <f t="shared" si="101"/>
        <v>31.126945495605469</v>
      </c>
      <c r="BF228">
        <f t="shared" si="102"/>
        <v>4.5441353372500304</v>
      </c>
      <c r="BG228">
        <f t="shared" si="103"/>
        <v>1.3279530747290777E-2</v>
      </c>
      <c r="BH228">
        <f t="shared" si="104"/>
        <v>3.5338391996651772</v>
      </c>
      <c r="BI228">
        <f t="shared" si="105"/>
        <v>1.0102961375848531</v>
      </c>
      <c r="BJ228">
        <f t="shared" si="106"/>
        <v>8.3052891947512867E-3</v>
      </c>
      <c r="BK228">
        <f t="shared" si="107"/>
        <v>52.877318275991634</v>
      </c>
      <c r="BL228">
        <f t="shared" si="108"/>
        <v>1.2664300907664698</v>
      </c>
      <c r="BM228">
        <f t="shared" si="109"/>
        <v>76.787507510737711</v>
      </c>
      <c r="BN228">
        <f t="shared" si="110"/>
        <v>420.3957350274062</v>
      </c>
      <c r="BO228">
        <f t="shared" si="111"/>
        <v>-1.8204678130158247E-3</v>
      </c>
    </row>
    <row r="229" spans="1:67" x14ac:dyDescent="0.25">
      <c r="A229" s="1">
        <v>218</v>
      </c>
      <c r="B229" s="1" t="s">
        <v>303</v>
      </c>
      <c r="C229" s="1" t="s">
        <v>81</v>
      </c>
      <c r="D229" s="1" t="s">
        <v>10</v>
      </c>
      <c r="E229" s="1" t="s">
        <v>10</v>
      </c>
      <c r="F229" s="1" t="s">
        <v>82</v>
      </c>
      <c r="G229" s="1" t="s">
        <v>83</v>
      </c>
      <c r="H229" s="1" t="s">
        <v>84</v>
      </c>
      <c r="I229" s="1">
        <v>1981.0000001564622</v>
      </c>
      <c r="J229" s="1">
        <v>0</v>
      </c>
      <c r="K229">
        <f t="shared" si="84"/>
        <v>-0.9544865594570805</v>
      </c>
      <c r="L229">
        <f t="shared" si="85"/>
        <v>1.3737034607475721E-2</v>
      </c>
      <c r="M229">
        <f t="shared" si="86"/>
        <v>523.46938194079064</v>
      </c>
      <c r="N229">
        <f t="shared" si="87"/>
        <v>0.14619015243324562</v>
      </c>
      <c r="O229">
        <f t="shared" si="88"/>
        <v>1.0200263340628322</v>
      </c>
      <c r="P229">
        <f t="shared" si="89"/>
        <v>31.164335250854492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31.096445083618164</v>
      </c>
      <c r="V229" s="1">
        <v>31.164335250854492</v>
      </c>
      <c r="W229" s="1">
        <v>31.022468566894531</v>
      </c>
      <c r="X229" s="1">
        <v>418.8304443359375</v>
      </c>
      <c r="Y229" s="1">
        <v>419.9013671875</v>
      </c>
      <c r="Z229" s="1">
        <v>35.371074676513672</v>
      </c>
      <c r="AA229" s="1">
        <v>35.540142059326172</v>
      </c>
      <c r="AB229" s="1">
        <v>77.530754089355469</v>
      </c>
      <c r="AC229" s="1">
        <v>77.901329040527344</v>
      </c>
      <c r="AD229" s="1">
        <v>500.372802734375</v>
      </c>
      <c r="AE229" s="1">
        <v>0.25168290734291077</v>
      </c>
      <c r="AF229" s="1">
        <v>1.55072882771492E-2</v>
      </c>
      <c r="AG229" s="1">
        <v>99.431129455566406</v>
      </c>
      <c r="AH229" s="1">
        <v>2.0441615581512451</v>
      </c>
      <c r="AI229" s="1">
        <v>0.15742069482803345</v>
      </c>
      <c r="AJ229" s="1">
        <v>2.7058817446231842E-2</v>
      </c>
      <c r="AK229" s="1">
        <v>1.6144020482897758E-3</v>
      </c>
      <c r="AL229" s="1">
        <v>1.3147380203008652E-2</v>
      </c>
      <c r="AM229" s="1">
        <v>1.9853163976222277E-3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85</v>
      </c>
      <c r="AV229">
        <f t="shared" si="92"/>
        <v>0.83395467122395817</v>
      </c>
      <c r="AW229">
        <f t="shared" si="93"/>
        <v>1.4619015243324561E-4</v>
      </c>
      <c r="AX229">
        <f t="shared" si="94"/>
        <v>304.31433525085447</v>
      </c>
      <c r="AY229">
        <f t="shared" si="95"/>
        <v>304.24644508361814</v>
      </c>
      <c r="AZ229">
        <f t="shared" si="96"/>
        <v>4.0269264274777505E-2</v>
      </c>
      <c r="BA229">
        <f t="shared" si="97"/>
        <v>-8.1521715563946495E-2</v>
      </c>
      <c r="BB229">
        <f t="shared" si="98"/>
        <v>4.5538228000329131</v>
      </c>
      <c r="BC229">
        <f t="shared" si="99"/>
        <v>45.798763676600053</v>
      </c>
      <c r="BD229">
        <f t="shared" si="100"/>
        <v>10.258621617273882</v>
      </c>
      <c r="BE229">
        <f t="shared" si="101"/>
        <v>31.130390167236328</v>
      </c>
      <c r="BF229">
        <f t="shared" si="102"/>
        <v>4.5450270798651919</v>
      </c>
      <c r="BG229">
        <f t="shared" si="103"/>
        <v>1.3670908641659199E-2</v>
      </c>
      <c r="BH229">
        <f t="shared" si="104"/>
        <v>3.5337964659700809</v>
      </c>
      <c r="BI229">
        <f t="shared" si="105"/>
        <v>1.011230613895111</v>
      </c>
      <c r="BJ229">
        <f t="shared" si="106"/>
        <v>8.5502344016001389E-3</v>
      </c>
      <c r="BK229">
        <f t="shared" si="107"/>
        <v>52.049151881780091</v>
      </c>
      <c r="BL229">
        <f t="shared" si="108"/>
        <v>1.2466484342429971</v>
      </c>
      <c r="BM229">
        <f t="shared" si="109"/>
        <v>76.763464737170096</v>
      </c>
      <c r="BN229">
        <f t="shared" si="110"/>
        <v>420.3550843847263</v>
      </c>
      <c r="BO229">
        <f t="shared" si="111"/>
        <v>-1.7430429194458597E-3</v>
      </c>
    </row>
    <row r="230" spans="1:67" x14ac:dyDescent="0.25">
      <c r="A230" s="1">
        <v>219</v>
      </c>
      <c r="B230" s="1" t="s">
        <v>304</v>
      </c>
      <c r="C230" s="1" t="s">
        <v>81</v>
      </c>
      <c r="D230" s="1" t="s">
        <v>10</v>
      </c>
      <c r="E230" s="1" t="s">
        <v>10</v>
      </c>
      <c r="F230" s="1" t="s">
        <v>82</v>
      </c>
      <c r="G230" s="1" t="s">
        <v>83</v>
      </c>
      <c r="H230" s="1" t="s">
        <v>84</v>
      </c>
      <c r="I230" s="1">
        <v>1986.0000000447035</v>
      </c>
      <c r="J230" s="1">
        <v>0</v>
      </c>
      <c r="K230">
        <f t="shared" si="84"/>
        <v>-0.9849377521175039</v>
      </c>
      <c r="L230">
        <f t="shared" si="85"/>
        <v>1.3446699670003389E-2</v>
      </c>
      <c r="M230">
        <f t="shared" si="86"/>
        <v>529.4411755522533</v>
      </c>
      <c r="N230">
        <f t="shared" si="87"/>
        <v>0.14307249178503498</v>
      </c>
      <c r="O230">
        <f t="shared" si="88"/>
        <v>1.0197212714483554</v>
      </c>
      <c r="P230">
        <f t="shared" si="89"/>
        <v>31.1614990234375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31.093360900878906</v>
      </c>
      <c r="V230" s="1">
        <v>31.1614990234375</v>
      </c>
      <c r="W230" s="1">
        <v>31.014728546142578</v>
      </c>
      <c r="X230" s="1">
        <v>418.7735595703125</v>
      </c>
      <c r="Y230" s="1">
        <v>419.88336181640625</v>
      </c>
      <c r="Z230" s="1">
        <v>35.370521545410156</v>
      </c>
      <c r="AA230" s="1">
        <v>35.536102294921875</v>
      </c>
      <c r="AB230" s="1">
        <v>77.54254150390625</v>
      </c>
      <c r="AC230" s="1">
        <v>77.905540466308594</v>
      </c>
      <c r="AD230" s="1">
        <v>500.01556396484375</v>
      </c>
      <c r="AE230" s="1">
        <v>9.7497344017028809E-2</v>
      </c>
      <c r="AF230" s="1">
        <v>3.2047919929027557E-2</v>
      </c>
      <c r="AG230" s="1">
        <v>99.430320739746094</v>
      </c>
      <c r="AH230" s="1">
        <v>2.0441615581512451</v>
      </c>
      <c r="AI230" s="1">
        <v>0.15742069482803345</v>
      </c>
      <c r="AJ230" s="1">
        <v>2.7058817446231842E-2</v>
      </c>
      <c r="AK230" s="1">
        <v>1.6144020482897758E-3</v>
      </c>
      <c r="AL230" s="1">
        <v>1.3147380203008652E-2</v>
      </c>
      <c r="AM230" s="1">
        <v>1.9853163976222277E-3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85</v>
      </c>
      <c r="AV230">
        <f t="shared" si="92"/>
        <v>0.83335927327473946</v>
      </c>
      <c r="AW230">
        <f t="shared" si="93"/>
        <v>1.4307249178503498E-4</v>
      </c>
      <c r="AX230">
        <f t="shared" si="94"/>
        <v>304.31149902343748</v>
      </c>
      <c r="AY230">
        <f t="shared" si="95"/>
        <v>304.24336090087888</v>
      </c>
      <c r="AZ230">
        <f t="shared" si="96"/>
        <v>1.5599574694046936E-2</v>
      </c>
      <c r="BA230">
        <f t="shared" si="97"/>
        <v>-8.0283756556871005E-2</v>
      </c>
      <c r="BB230">
        <f t="shared" si="98"/>
        <v>4.5530873204728648</v>
      </c>
      <c r="BC230">
        <f t="shared" si="99"/>
        <v>45.791739246123363</v>
      </c>
      <c r="BD230">
        <f t="shared" si="100"/>
        <v>10.255636951201488</v>
      </c>
      <c r="BE230">
        <f t="shared" si="101"/>
        <v>31.127429962158203</v>
      </c>
      <c r="BF230">
        <f t="shared" si="102"/>
        <v>4.5442607447759418</v>
      </c>
      <c r="BG230">
        <f t="shared" si="103"/>
        <v>1.3383332889778938E-2</v>
      </c>
      <c r="BH230">
        <f t="shared" si="104"/>
        <v>3.5333660490245093</v>
      </c>
      <c r="BI230">
        <f t="shared" si="105"/>
        <v>1.0108946957514324</v>
      </c>
      <c r="BJ230">
        <f t="shared" si="106"/>
        <v>8.3702531778475052E-3</v>
      </c>
      <c r="BK230">
        <f t="shared" si="107"/>
        <v>52.642505897988762</v>
      </c>
      <c r="BL230">
        <f t="shared" si="108"/>
        <v>1.2609243987708929</v>
      </c>
      <c r="BM230">
        <f t="shared" si="109"/>
        <v>76.764431815229642</v>
      </c>
      <c r="BN230">
        <f t="shared" si="110"/>
        <v>420.35155405222702</v>
      </c>
      <c r="BO230">
        <f t="shared" si="111"/>
        <v>-1.7986893633626406E-3</v>
      </c>
    </row>
    <row r="231" spans="1:67" x14ac:dyDescent="0.25">
      <c r="A231" s="1">
        <v>220</v>
      </c>
      <c r="B231" s="1" t="s">
        <v>305</v>
      </c>
      <c r="C231" s="1" t="s">
        <v>81</v>
      </c>
      <c r="D231" s="1" t="s">
        <v>10</v>
      </c>
      <c r="E231" s="1" t="s">
        <v>10</v>
      </c>
      <c r="F231" s="1" t="s">
        <v>82</v>
      </c>
      <c r="G231" s="1" t="s">
        <v>83</v>
      </c>
      <c r="H231" s="1" t="s">
        <v>84</v>
      </c>
      <c r="I231" s="1">
        <v>1991.4999999217689</v>
      </c>
      <c r="J231" s="1">
        <v>0</v>
      </c>
      <c r="K231">
        <f t="shared" si="84"/>
        <v>-0.94018337424891896</v>
      </c>
      <c r="L231">
        <f t="shared" si="85"/>
        <v>1.3189244929168932E-2</v>
      </c>
      <c r="M231">
        <f t="shared" si="86"/>
        <v>526.4146343079758</v>
      </c>
      <c r="N231">
        <f t="shared" si="87"/>
        <v>0.14024698511927128</v>
      </c>
      <c r="O231">
        <f t="shared" si="88"/>
        <v>1.0190084947801852</v>
      </c>
      <c r="P231">
        <f t="shared" si="89"/>
        <v>31.158695220947266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31.094402313232422</v>
      </c>
      <c r="V231" s="1">
        <v>31.158695220947266</v>
      </c>
      <c r="W231" s="1">
        <v>31.014780044555664</v>
      </c>
      <c r="X231" s="1">
        <v>418.93234252929688</v>
      </c>
      <c r="Y231" s="1">
        <v>419.9893798828125</v>
      </c>
      <c r="Z231" s="1">
        <v>35.373668670654297</v>
      </c>
      <c r="AA231" s="1">
        <v>35.535907745361328</v>
      </c>
      <c r="AB231" s="1">
        <v>77.544944763183594</v>
      </c>
      <c r="AC231" s="1">
        <v>77.900596618652344</v>
      </c>
      <c r="AD231" s="1">
        <v>500.23651123046875</v>
      </c>
      <c r="AE231" s="1">
        <v>0.19574896991252899</v>
      </c>
      <c r="AF231" s="1">
        <v>4.8588406294584274E-2</v>
      </c>
      <c r="AG231" s="1">
        <v>99.430465698242188</v>
      </c>
      <c r="AH231" s="1">
        <v>2.0441615581512451</v>
      </c>
      <c r="AI231" s="1">
        <v>0.15742069482803345</v>
      </c>
      <c r="AJ231" s="1">
        <v>2.7058817446231842E-2</v>
      </c>
      <c r="AK231" s="1">
        <v>1.6144020482897758E-3</v>
      </c>
      <c r="AL231" s="1">
        <v>1.3147380203008652E-2</v>
      </c>
      <c r="AM231" s="1">
        <v>1.9853163976222277E-3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85</v>
      </c>
      <c r="AV231">
        <f t="shared" si="92"/>
        <v>0.83372751871744777</v>
      </c>
      <c r="AW231">
        <f t="shared" si="93"/>
        <v>1.4024698511927127E-4</v>
      </c>
      <c r="AX231">
        <f t="shared" si="94"/>
        <v>304.30869522094724</v>
      </c>
      <c r="AY231">
        <f t="shared" si="95"/>
        <v>304.2444023132324</v>
      </c>
      <c r="AZ231">
        <f t="shared" si="96"/>
        <v>3.131983448595177E-2</v>
      </c>
      <c r="BA231">
        <f t="shared" si="97"/>
        <v>-7.8175664235496808E-2</v>
      </c>
      <c r="BB231">
        <f t="shared" si="98"/>
        <v>4.5523603509112336</v>
      </c>
      <c r="BC231">
        <f t="shared" si="99"/>
        <v>45.784361150706289</v>
      </c>
      <c r="BD231">
        <f t="shared" si="100"/>
        <v>10.248453405344961</v>
      </c>
      <c r="BE231">
        <f t="shared" si="101"/>
        <v>31.126548767089844</v>
      </c>
      <c r="BF231">
        <f t="shared" si="102"/>
        <v>4.5440326435681895</v>
      </c>
      <c r="BG231">
        <f t="shared" si="103"/>
        <v>1.3128275899485497E-2</v>
      </c>
      <c r="BH231">
        <f t="shared" si="104"/>
        <v>3.5333518561310484</v>
      </c>
      <c r="BI231">
        <f t="shared" si="105"/>
        <v>1.0106807874371411</v>
      </c>
      <c r="BJ231">
        <f t="shared" si="106"/>
        <v>8.2106284276337663E-3</v>
      </c>
      <c r="BK231">
        <f t="shared" si="107"/>
        <v>52.341652239611896</v>
      </c>
      <c r="BL231">
        <f t="shared" si="108"/>
        <v>1.2533998703844811</v>
      </c>
      <c r="BM231">
        <f t="shared" si="109"/>
        <v>76.774961530561129</v>
      </c>
      <c r="BN231">
        <f t="shared" si="110"/>
        <v>420.436298030812</v>
      </c>
      <c r="BO231">
        <f t="shared" si="111"/>
        <v>-1.7168484911439295E-3</v>
      </c>
    </row>
    <row r="232" spans="1:67" x14ac:dyDescent="0.25">
      <c r="A232" s="1">
        <v>221</v>
      </c>
      <c r="B232" s="1" t="s">
        <v>306</v>
      </c>
      <c r="C232" s="1" t="s">
        <v>81</v>
      </c>
      <c r="D232" s="1" t="s">
        <v>10</v>
      </c>
      <c r="E232" s="1" t="s">
        <v>10</v>
      </c>
      <c r="F232" s="1" t="s">
        <v>82</v>
      </c>
      <c r="G232" s="1" t="s">
        <v>83</v>
      </c>
      <c r="H232" s="1" t="s">
        <v>84</v>
      </c>
      <c r="I232" s="1">
        <v>1996.4999998100102</v>
      </c>
      <c r="J232" s="1">
        <v>0</v>
      </c>
      <c r="K232">
        <f t="shared" si="84"/>
        <v>-1.0946126703404366</v>
      </c>
      <c r="L232">
        <f t="shared" si="85"/>
        <v>1.3433385851001718E-2</v>
      </c>
      <c r="M232">
        <f t="shared" si="86"/>
        <v>542.69871986290264</v>
      </c>
      <c r="N232">
        <f t="shared" si="87"/>
        <v>0.1430411565832021</v>
      </c>
      <c r="O232">
        <f t="shared" si="88"/>
        <v>1.0205026264431454</v>
      </c>
      <c r="P232">
        <f t="shared" si="89"/>
        <v>31.165679931640625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31.093839645385742</v>
      </c>
      <c r="V232" s="1">
        <v>31.165679931640625</v>
      </c>
      <c r="W232" s="1">
        <v>31.017551422119141</v>
      </c>
      <c r="X232" s="1">
        <v>418.78890991210938</v>
      </c>
      <c r="Y232" s="1">
        <v>420.02975463867188</v>
      </c>
      <c r="Z232" s="1">
        <v>35.373462677001953</v>
      </c>
      <c r="AA232" s="1">
        <v>35.538932800292969</v>
      </c>
      <c r="AB232" s="1">
        <v>77.547340393066406</v>
      </c>
      <c r="AC232" s="1">
        <v>77.910087585449219</v>
      </c>
      <c r="AD232" s="1">
        <v>500.23880004882813</v>
      </c>
      <c r="AE232" s="1">
        <v>0.1065671294927597</v>
      </c>
      <c r="AF232" s="1">
        <v>1.757471077144146E-2</v>
      </c>
      <c r="AG232" s="1">
        <v>99.430923461914063</v>
      </c>
      <c r="AH232" s="1">
        <v>2.0441615581512451</v>
      </c>
      <c r="AI232" s="1">
        <v>0.15742069482803345</v>
      </c>
      <c r="AJ232" s="1">
        <v>2.7058817446231842E-2</v>
      </c>
      <c r="AK232" s="1">
        <v>1.6144020482897758E-3</v>
      </c>
      <c r="AL232" s="1">
        <v>1.3147380203008652E-2</v>
      </c>
      <c r="AM232" s="1">
        <v>1.9853163976222277E-3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85</v>
      </c>
      <c r="AV232">
        <f t="shared" si="92"/>
        <v>0.8337313334147135</v>
      </c>
      <c r="AW232">
        <f t="shared" si="93"/>
        <v>1.4304115658320211E-4</v>
      </c>
      <c r="AX232">
        <f t="shared" si="94"/>
        <v>304.3156799316406</v>
      </c>
      <c r="AY232">
        <f t="shared" si="95"/>
        <v>304.24383964538572</v>
      </c>
      <c r="AZ232">
        <f t="shared" si="96"/>
        <v>1.7050740337727799E-2</v>
      </c>
      <c r="BA232">
        <f t="shared" si="97"/>
        <v>-8.0758278471894027E-2</v>
      </c>
      <c r="BB232">
        <f t="shared" si="98"/>
        <v>4.5541715336271826</v>
      </c>
      <c r="BC232">
        <f t="shared" si="99"/>
        <v>45.802365854236569</v>
      </c>
      <c r="BD232">
        <f t="shared" si="100"/>
        <v>10.263433053943601</v>
      </c>
      <c r="BE232">
        <f t="shared" si="101"/>
        <v>31.129759788513184</v>
      </c>
      <c r="BF232">
        <f t="shared" si="102"/>
        <v>4.5448638785860878</v>
      </c>
      <c r="BG232">
        <f t="shared" si="103"/>
        <v>1.3370144194754971E-2</v>
      </c>
      <c r="BH232">
        <f t="shared" si="104"/>
        <v>3.5336689071840373</v>
      </c>
      <c r="BI232">
        <f t="shared" si="105"/>
        <v>1.0111949714020505</v>
      </c>
      <c r="BJ232">
        <f t="shared" si="106"/>
        <v>8.3619990698647912E-3</v>
      </c>
      <c r="BK232">
        <f t="shared" si="107"/>
        <v>53.961034877567016</v>
      </c>
      <c r="BL232">
        <f t="shared" si="108"/>
        <v>1.2920482748412812</v>
      </c>
      <c r="BM232">
        <f t="shared" si="109"/>
        <v>76.751892117113258</v>
      </c>
      <c r="BN232">
        <f t="shared" si="110"/>
        <v>420.55008107796476</v>
      </c>
      <c r="BO232">
        <f t="shared" si="111"/>
        <v>-1.9977072259420008E-3</v>
      </c>
    </row>
    <row r="233" spans="1:67" x14ac:dyDescent="0.25">
      <c r="A233" s="1">
        <v>222</v>
      </c>
      <c r="B233" s="1" t="s">
        <v>307</v>
      </c>
      <c r="C233" s="1" t="s">
        <v>81</v>
      </c>
      <c r="D233" s="1" t="s">
        <v>10</v>
      </c>
      <c r="E233" s="1" t="s">
        <v>10</v>
      </c>
      <c r="F233" s="1" t="s">
        <v>82</v>
      </c>
      <c r="G233" s="1" t="s">
        <v>83</v>
      </c>
      <c r="H233" s="1" t="s">
        <v>84</v>
      </c>
      <c r="I233" s="1">
        <v>2001.4999996982515</v>
      </c>
      <c r="J233" s="1">
        <v>0</v>
      </c>
      <c r="K233">
        <f t="shared" si="84"/>
        <v>-1.0595420383220009</v>
      </c>
      <c r="L233">
        <f t="shared" si="85"/>
        <v>1.3601746956384135E-2</v>
      </c>
      <c r="M233">
        <f t="shared" si="86"/>
        <v>536.90675866202275</v>
      </c>
      <c r="N233">
        <f t="shared" si="87"/>
        <v>0.14462632053392852</v>
      </c>
      <c r="O233">
        <f t="shared" si="88"/>
        <v>1.0191073389387215</v>
      </c>
      <c r="P233">
        <f t="shared" si="89"/>
        <v>31.158576965332031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31.093009948730469</v>
      </c>
      <c r="V233" s="1">
        <v>31.158576965332031</v>
      </c>
      <c r="W233" s="1">
        <v>31.017118453979492</v>
      </c>
      <c r="X233" s="1">
        <v>418.73419189453125</v>
      </c>
      <c r="Y233" s="1">
        <v>419.93222045898438</v>
      </c>
      <c r="Z233" s="1">
        <v>35.367301940917969</v>
      </c>
      <c r="AA233" s="1">
        <v>35.534610748291016</v>
      </c>
      <c r="AB233" s="1">
        <v>77.537132263183594</v>
      </c>
      <c r="AC233" s="1">
        <v>77.903923034667969</v>
      </c>
      <c r="AD233" s="1">
        <v>500.2261962890625</v>
      </c>
      <c r="AE233" s="1">
        <v>0.33104205131530762</v>
      </c>
      <c r="AF233" s="1">
        <v>3.5149812698364258E-2</v>
      </c>
      <c r="AG233" s="1">
        <v>99.430450439453125</v>
      </c>
      <c r="AH233" s="1">
        <v>2.0441615581512451</v>
      </c>
      <c r="AI233" s="1">
        <v>0.15742069482803345</v>
      </c>
      <c r="AJ233" s="1">
        <v>2.7058817446231842E-2</v>
      </c>
      <c r="AK233" s="1">
        <v>1.6144020482897758E-3</v>
      </c>
      <c r="AL233" s="1">
        <v>1.3147380203008652E-2</v>
      </c>
      <c r="AM233" s="1">
        <v>1.9853163976222277E-3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85</v>
      </c>
      <c r="AV233">
        <f t="shared" si="92"/>
        <v>0.8337103271484374</v>
      </c>
      <c r="AW233">
        <f t="shared" si="93"/>
        <v>1.4462632053392852E-4</v>
      </c>
      <c r="AX233">
        <f t="shared" si="94"/>
        <v>304.30857696533201</v>
      </c>
      <c r="AY233">
        <f t="shared" si="95"/>
        <v>304.24300994873045</v>
      </c>
      <c r="AZ233">
        <f t="shared" si="96"/>
        <v>5.2966727026550586E-2</v>
      </c>
      <c r="BA233">
        <f t="shared" si="97"/>
        <v>-8.0283301430422629E-2</v>
      </c>
      <c r="BB233">
        <f t="shared" si="98"/>
        <v>4.5523296918319298</v>
      </c>
      <c r="BC233">
        <f t="shared" si="99"/>
        <v>45.78405982988091</v>
      </c>
      <c r="BD233">
        <f t="shared" si="100"/>
        <v>10.249449081589894</v>
      </c>
      <c r="BE233">
        <f t="shared" si="101"/>
        <v>31.12579345703125</v>
      </c>
      <c r="BF233">
        <f t="shared" si="102"/>
        <v>4.5438371361844281</v>
      </c>
      <c r="BG233">
        <f t="shared" si="103"/>
        <v>1.3536913971788859E-2</v>
      </c>
      <c r="BH233">
        <f t="shared" si="104"/>
        <v>3.5332223528932083</v>
      </c>
      <c r="BI233">
        <f t="shared" si="105"/>
        <v>1.0106147832912198</v>
      </c>
      <c r="BJ233">
        <f t="shared" si="106"/>
        <v>8.4663722814288557E-3</v>
      </c>
      <c r="BK233">
        <f t="shared" si="107"/>
        <v>53.384880857751675</v>
      </c>
      <c r="BL233">
        <f t="shared" si="108"/>
        <v>1.2785557585345217</v>
      </c>
      <c r="BM233">
        <f t="shared" si="109"/>
        <v>76.775929249770542</v>
      </c>
      <c r="BN233">
        <f t="shared" si="110"/>
        <v>420.43587599945033</v>
      </c>
      <c r="BO233">
        <f t="shared" si="111"/>
        <v>-1.9348330914432707E-3</v>
      </c>
    </row>
    <row r="234" spans="1:67" x14ac:dyDescent="0.25">
      <c r="A234" s="1">
        <v>223</v>
      </c>
      <c r="B234" s="1" t="s">
        <v>308</v>
      </c>
      <c r="C234" s="1" t="s">
        <v>81</v>
      </c>
      <c r="D234" s="1" t="s">
        <v>10</v>
      </c>
      <c r="E234" s="1" t="s">
        <v>10</v>
      </c>
      <c r="F234" s="1" t="s">
        <v>82</v>
      </c>
      <c r="G234" s="1" t="s">
        <v>83</v>
      </c>
      <c r="H234" s="1" t="s">
        <v>84</v>
      </c>
      <c r="I234" s="1">
        <v>2006.9999995753169</v>
      </c>
      <c r="J234" s="1">
        <v>0</v>
      </c>
      <c r="K234">
        <f t="shared" si="84"/>
        <v>-0.99304968517435988</v>
      </c>
      <c r="L234">
        <f t="shared" si="85"/>
        <v>1.3449237249003839E-2</v>
      </c>
      <c r="M234">
        <f t="shared" si="86"/>
        <v>530.423000494338</v>
      </c>
      <c r="N234">
        <f t="shared" si="87"/>
        <v>0.14297598888848462</v>
      </c>
      <c r="O234">
        <f t="shared" si="88"/>
        <v>1.0188506913228932</v>
      </c>
      <c r="P234">
        <f t="shared" si="89"/>
        <v>31.157630920410156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31.092378616333008</v>
      </c>
      <c r="V234" s="1">
        <v>31.157630920410156</v>
      </c>
      <c r="W234" s="1">
        <v>31.013654708862305</v>
      </c>
      <c r="X234" s="1">
        <v>418.80087280273438</v>
      </c>
      <c r="Y234" s="1">
        <v>419.9200439453125</v>
      </c>
      <c r="Z234" s="1">
        <v>35.369277954101563</v>
      </c>
      <c r="AA234" s="1">
        <v>35.534687042236328</v>
      </c>
      <c r="AB234" s="1">
        <v>77.544326782226563</v>
      </c>
      <c r="AC234" s="1">
        <v>77.906974792480469</v>
      </c>
      <c r="AD234" s="1">
        <v>500.19760131835938</v>
      </c>
      <c r="AE234" s="1">
        <v>0.30457919836044312</v>
      </c>
      <c r="AF234" s="1">
        <v>9.6142001450061798E-2</v>
      </c>
      <c r="AG234" s="1">
        <v>99.430557250976563</v>
      </c>
      <c r="AH234" s="1">
        <v>2.0441615581512451</v>
      </c>
      <c r="AI234" s="1">
        <v>0.15742069482803345</v>
      </c>
      <c r="AJ234" s="1">
        <v>2.7058817446231842E-2</v>
      </c>
      <c r="AK234" s="1">
        <v>1.6144020482897758E-3</v>
      </c>
      <c r="AL234" s="1">
        <v>1.3147380203008652E-2</v>
      </c>
      <c r="AM234" s="1">
        <v>1.9853163976222277E-3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85</v>
      </c>
      <c r="AV234">
        <f t="shared" si="92"/>
        <v>0.83366266886393214</v>
      </c>
      <c r="AW234">
        <f t="shared" si="93"/>
        <v>1.4297598888848463E-4</v>
      </c>
      <c r="AX234">
        <f t="shared" si="94"/>
        <v>304.30763092041013</v>
      </c>
      <c r="AY234">
        <f t="shared" si="95"/>
        <v>304.24237861633299</v>
      </c>
      <c r="AZ234">
        <f t="shared" si="96"/>
        <v>4.8732670648410803E-2</v>
      </c>
      <c r="BA234">
        <f t="shared" si="97"/>
        <v>-7.9467467598666755E-2</v>
      </c>
      <c r="BB234">
        <f t="shared" si="98"/>
        <v>4.5520844256715076</v>
      </c>
      <c r="BC234">
        <f t="shared" si="99"/>
        <v>45.78154393906707</v>
      </c>
      <c r="BD234">
        <f t="shared" si="100"/>
        <v>10.246856896830742</v>
      </c>
      <c r="BE234">
        <f t="shared" si="101"/>
        <v>31.125004768371582</v>
      </c>
      <c r="BF234">
        <f t="shared" si="102"/>
        <v>4.543632996773332</v>
      </c>
      <c r="BG234">
        <f t="shared" si="103"/>
        <v>1.3385846606513038E-2</v>
      </c>
      <c r="BH234">
        <f t="shared" si="104"/>
        <v>3.5332337343486144</v>
      </c>
      <c r="BI234">
        <f t="shared" si="105"/>
        <v>1.0103992624247176</v>
      </c>
      <c r="BJ234">
        <f t="shared" si="106"/>
        <v>8.3718263817031957E-3</v>
      </c>
      <c r="BK234">
        <f t="shared" si="107"/>
        <v>52.740254517887045</v>
      </c>
      <c r="BL234">
        <f t="shared" si="108"/>
        <v>1.2631523742253576</v>
      </c>
      <c r="BM234">
        <f t="shared" si="109"/>
        <v>76.779315405383542</v>
      </c>
      <c r="BN234">
        <f t="shared" si="110"/>
        <v>420.39209220560446</v>
      </c>
      <c r="BO234">
        <f t="shared" si="111"/>
        <v>-1.813680047861817E-3</v>
      </c>
    </row>
    <row r="235" spans="1:67" x14ac:dyDescent="0.25">
      <c r="A235" s="1">
        <v>224</v>
      </c>
      <c r="B235" s="1" t="s">
        <v>309</v>
      </c>
      <c r="C235" s="1" t="s">
        <v>81</v>
      </c>
      <c r="D235" s="1" t="s">
        <v>10</v>
      </c>
      <c r="E235" s="1" t="s">
        <v>10</v>
      </c>
      <c r="F235" s="1" t="s">
        <v>82</v>
      </c>
      <c r="G235" s="1" t="s">
        <v>83</v>
      </c>
      <c r="H235" s="1" t="s">
        <v>84</v>
      </c>
      <c r="I235" s="1">
        <v>2011.9999994635582</v>
      </c>
      <c r="J235" s="1">
        <v>0</v>
      </c>
      <c r="K235">
        <f t="shared" si="84"/>
        <v>-0.95176364770408173</v>
      </c>
      <c r="L235">
        <f t="shared" si="85"/>
        <v>1.3452732147540175E-2</v>
      </c>
      <c r="M235">
        <f t="shared" si="86"/>
        <v>525.48670259426603</v>
      </c>
      <c r="N235">
        <f t="shared" si="87"/>
        <v>0.14329387154180259</v>
      </c>
      <c r="O235">
        <f t="shared" si="88"/>
        <v>1.0208495944979199</v>
      </c>
      <c r="P235">
        <f t="shared" si="89"/>
        <v>31.16546630859375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31.092439651489258</v>
      </c>
      <c r="V235" s="1">
        <v>31.16546630859375</v>
      </c>
      <c r="W235" s="1">
        <v>31.009391784667969</v>
      </c>
      <c r="X235" s="1">
        <v>418.84909057617188</v>
      </c>
      <c r="Y235" s="1">
        <v>419.91839599609375</v>
      </c>
      <c r="Z235" s="1">
        <v>35.368976593017578</v>
      </c>
      <c r="AA235" s="1">
        <v>35.534725189208984</v>
      </c>
      <c r="AB235" s="1">
        <v>77.544036865234375</v>
      </c>
      <c r="AC235" s="1">
        <v>77.907432556152344</v>
      </c>
      <c r="AD235" s="1">
        <v>500.2828369140625</v>
      </c>
      <c r="AE235" s="1">
        <v>0.1534297913312912</v>
      </c>
      <c r="AF235" s="1">
        <v>1.9642753526568413E-2</v>
      </c>
      <c r="AG235" s="1">
        <v>99.431373596191406</v>
      </c>
      <c r="AH235" s="1">
        <v>2.0441615581512451</v>
      </c>
      <c r="AI235" s="1">
        <v>0.15742069482803345</v>
      </c>
      <c r="AJ235" s="1">
        <v>2.7058817446231842E-2</v>
      </c>
      <c r="AK235" s="1">
        <v>1.6144020482897758E-3</v>
      </c>
      <c r="AL235" s="1">
        <v>1.3147380203008652E-2</v>
      </c>
      <c r="AM235" s="1">
        <v>1.9853163976222277E-3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85</v>
      </c>
      <c r="AV235">
        <f t="shared" si="92"/>
        <v>0.83380472819010409</v>
      </c>
      <c r="AW235">
        <f t="shared" si="93"/>
        <v>1.4329387154180258E-4</v>
      </c>
      <c r="AX235">
        <f t="shared" si="94"/>
        <v>304.31546630859373</v>
      </c>
      <c r="AY235">
        <f t="shared" si="95"/>
        <v>304.24243965148924</v>
      </c>
      <c r="AZ235">
        <f t="shared" si="96"/>
        <v>2.4548766064298899E-2</v>
      </c>
      <c r="BA235">
        <f t="shared" si="97"/>
        <v>-8.0961709376798252E-2</v>
      </c>
      <c r="BB235">
        <f t="shared" si="98"/>
        <v>4.554116130424152</v>
      </c>
      <c r="BC235">
        <f t="shared" si="99"/>
        <v>45.801601302615332</v>
      </c>
      <c r="BD235">
        <f t="shared" si="100"/>
        <v>10.266876113406347</v>
      </c>
      <c r="BE235">
        <f t="shared" si="101"/>
        <v>31.128952980041504</v>
      </c>
      <c r="BF235">
        <f t="shared" si="102"/>
        <v>4.5446550081475658</v>
      </c>
      <c r="BG235">
        <f t="shared" si="103"/>
        <v>1.3389308633256035E-2</v>
      </c>
      <c r="BH235">
        <f t="shared" si="104"/>
        <v>3.5332665359262321</v>
      </c>
      <c r="BI235">
        <f t="shared" si="105"/>
        <v>1.0113884722213338</v>
      </c>
      <c r="BJ235">
        <f t="shared" si="106"/>
        <v>8.3739930838598892E-3</v>
      </c>
      <c r="BK235">
        <f t="shared" si="107"/>
        <v>52.249864645481189</v>
      </c>
      <c r="BL235">
        <f t="shared" si="108"/>
        <v>1.2514019571534902</v>
      </c>
      <c r="BM235">
        <f t="shared" si="109"/>
        <v>76.743922847928388</v>
      </c>
      <c r="BN235">
        <f t="shared" si="110"/>
        <v>420.37081885148081</v>
      </c>
      <c r="BO235">
        <f t="shared" si="111"/>
        <v>-1.7375629485516476E-3</v>
      </c>
    </row>
    <row r="236" spans="1:67" x14ac:dyDescent="0.25">
      <c r="A236" s="1">
        <v>225</v>
      </c>
      <c r="B236" s="1" t="s">
        <v>310</v>
      </c>
      <c r="C236" s="1" t="s">
        <v>81</v>
      </c>
      <c r="D236" s="1" t="s">
        <v>10</v>
      </c>
      <c r="E236" s="1" t="s">
        <v>10</v>
      </c>
      <c r="F236" s="1" t="s">
        <v>82</v>
      </c>
      <c r="G236" s="1" t="s">
        <v>83</v>
      </c>
      <c r="H236" s="1" t="s">
        <v>84</v>
      </c>
      <c r="I236" s="1">
        <v>2016.9999993517995</v>
      </c>
      <c r="J236" s="1">
        <v>0</v>
      </c>
      <c r="K236">
        <f t="shared" si="84"/>
        <v>-0.95409048894611015</v>
      </c>
      <c r="L236">
        <f t="shared" si="85"/>
        <v>1.300871932563385E-2</v>
      </c>
      <c r="M236">
        <f t="shared" si="86"/>
        <v>529.61937482537155</v>
      </c>
      <c r="N236">
        <f t="shared" si="87"/>
        <v>0.13861763757416884</v>
      </c>
      <c r="O236">
        <f t="shared" si="88"/>
        <v>1.0210883957157555</v>
      </c>
      <c r="P236">
        <f t="shared" si="89"/>
        <v>31.163242340087891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31.091150283813477</v>
      </c>
      <c r="V236" s="1">
        <v>31.163242340087891</v>
      </c>
      <c r="W236" s="1">
        <v>31.000917434692383</v>
      </c>
      <c r="X236" s="1">
        <v>418.86318969726563</v>
      </c>
      <c r="Y236" s="1">
        <v>419.93765258789063</v>
      </c>
      <c r="Z236" s="1">
        <v>35.366245269775391</v>
      </c>
      <c r="AA236" s="1">
        <v>35.526588439941406</v>
      </c>
      <c r="AB236" s="1">
        <v>77.543601989746094</v>
      </c>
      <c r="AC236" s="1">
        <v>77.895172119140625</v>
      </c>
      <c r="AD236" s="1">
        <v>500.27584838867188</v>
      </c>
      <c r="AE236" s="1">
        <v>0.27813002467155457</v>
      </c>
      <c r="AF236" s="1">
        <v>1.6540747135877609E-2</v>
      </c>
      <c r="AG236" s="1">
        <v>99.431190490722656</v>
      </c>
      <c r="AH236" s="1">
        <v>2.0441615581512451</v>
      </c>
      <c r="AI236" s="1">
        <v>0.15742069482803345</v>
      </c>
      <c r="AJ236" s="1">
        <v>2.7058817446231842E-2</v>
      </c>
      <c r="AK236" s="1">
        <v>1.6144020482897758E-3</v>
      </c>
      <c r="AL236" s="1">
        <v>1.3147380203008652E-2</v>
      </c>
      <c r="AM236" s="1">
        <v>1.9853163976222277E-3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85</v>
      </c>
      <c r="AV236">
        <f t="shared" si="92"/>
        <v>0.83379308064778623</v>
      </c>
      <c r="AW236">
        <f t="shared" si="93"/>
        <v>1.3861763757416884E-4</v>
      </c>
      <c r="AX236">
        <f t="shared" si="94"/>
        <v>304.31324234008787</v>
      </c>
      <c r="AY236">
        <f t="shared" si="95"/>
        <v>304.24115028381345</v>
      </c>
      <c r="AZ236">
        <f t="shared" si="96"/>
        <v>4.4500802952778251E-2</v>
      </c>
      <c r="BA236">
        <f t="shared" si="97"/>
        <v>-7.8283961845540498E-2</v>
      </c>
      <c r="BB236">
        <f t="shared" si="98"/>
        <v>4.5535393783730749</v>
      </c>
      <c r="BC236">
        <f t="shared" si="99"/>
        <v>45.795885133226271</v>
      </c>
      <c r="BD236">
        <f t="shared" si="100"/>
        <v>10.269296693284865</v>
      </c>
      <c r="BE236">
        <f t="shared" si="101"/>
        <v>31.127196311950684</v>
      </c>
      <c r="BF236">
        <f t="shared" si="102"/>
        <v>4.5442002624235451</v>
      </c>
      <c r="BG236">
        <f t="shared" si="103"/>
        <v>1.294940412783338E-2</v>
      </c>
      <c r="BH236">
        <f t="shared" si="104"/>
        <v>3.5324509826573194</v>
      </c>
      <c r="BI236">
        <f t="shared" si="105"/>
        <v>1.0117492797662258</v>
      </c>
      <c r="BJ236">
        <f t="shared" si="106"/>
        <v>8.0986858601822444E-3</v>
      </c>
      <c r="BK236">
        <f t="shared" si="107"/>
        <v>52.660684945838966</v>
      </c>
      <c r="BL236">
        <f t="shared" si="108"/>
        <v>1.2611857297424054</v>
      </c>
      <c r="BM236">
        <f t="shared" si="109"/>
        <v>76.73208374126088</v>
      </c>
      <c r="BN236">
        <f t="shared" si="110"/>
        <v>420.39118151216496</v>
      </c>
      <c r="BO236">
        <f t="shared" si="111"/>
        <v>-1.7414578258091978E-3</v>
      </c>
    </row>
    <row r="237" spans="1:67" x14ac:dyDescent="0.25">
      <c r="A237" s="1">
        <v>226</v>
      </c>
      <c r="B237" s="1" t="s">
        <v>311</v>
      </c>
      <c r="C237" s="1" t="s">
        <v>81</v>
      </c>
      <c r="D237" s="1" t="s">
        <v>10</v>
      </c>
      <c r="E237" s="1" t="s">
        <v>10</v>
      </c>
      <c r="F237" s="1" t="s">
        <v>82</v>
      </c>
      <c r="G237" s="1" t="s">
        <v>83</v>
      </c>
      <c r="H237" s="1" t="s">
        <v>84</v>
      </c>
      <c r="I237" s="1">
        <v>2022.4999992288649</v>
      </c>
      <c r="J237" s="1">
        <v>0</v>
      </c>
      <c r="K237">
        <f t="shared" si="84"/>
        <v>-0.95713823851318214</v>
      </c>
      <c r="L237">
        <f t="shared" si="85"/>
        <v>1.3053271538174632E-2</v>
      </c>
      <c r="M237">
        <f t="shared" si="86"/>
        <v>529.6679476431882</v>
      </c>
      <c r="N237">
        <f t="shared" si="87"/>
        <v>0.1391189735048555</v>
      </c>
      <c r="O237">
        <f t="shared" si="88"/>
        <v>1.0213085912843392</v>
      </c>
      <c r="P237">
        <f t="shared" si="89"/>
        <v>31.16325569152832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31.089122772216797</v>
      </c>
      <c r="V237" s="1">
        <v>31.16325569152832</v>
      </c>
      <c r="W237" s="1">
        <v>31.004753112792969</v>
      </c>
      <c r="X237" s="1">
        <v>418.93643188476563</v>
      </c>
      <c r="Y237" s="1">
        <v>420.01443481445313</v>
      </c>
      <c r="Z237" s="1">
        <v>35.363201141357422</v>
      </c>
      <c r="AA237" s="1">
        <v>35.524147033691406</v>
      </c>
      <c r="AB237" s="1">
        <v>77.546463012695313</v>
      </c>
      <c r="AC237" s="1">
        <v>77.899398803710938</v>
      </c>
      <c r="AD237" s="1">
        <v>500.20620727539063</v>
      </c>
      <c r="AE237" s="1">
        <v>8.7673373520374298E-2</v>
      </c>
      <c r="AF237" s="1">
        <v>0.14473475515842438</v>
      </c>
      <c r="AG237" s="1">
        <v>99.431922912597656</v>
      </c>
      <c r="AH237" s="1">
        <v>2.0441615581512451</v>
      </c>
      <c r="AI237" s="1">
        <v>0.15742069482803345</v>
      </c>
      <c r="AJ237" s="1">
        <v>2.7058817446231842E-2</v>
      </c>
      <c r="AK237" s="1">
        <v>1.6144020482897758E-3</v>
      </c>
      <c r="AL237" s="1">
        <v>1.3147380203008652E-2</v>
      </c>
      <c r="AM237" s="1">
        <v>1.9853163976222277E-3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85</v>
      </c>
      <c r="AV237">
        <f t="shared" si="92"/>
        <v>0.83367701212565104</v>
      </c>
      <c r="AW237">
        <f t="shared" si="93"/>
        <v>1.3911897350485551E-4</v>
      </c>
      <c r="AX237">
        <f t="shared" si="94"/>
        <v>304.3132556915283</v>
      </c>
      <c r="AY237">
        <f t="shared" si="95"/>
        <v>304.23912277221677</v>
      </c>
      <c r="AZ237">
        <f t="shared" si="96"/>
        <v>1.4027739449715471E-2</v>
      </c>
      <c r="BA237">
        <f t="shared" si="97"/>
        <v>-7.9155992335669764E-2</v>
      </c>
      <c r="BB237">
        <f t="shared" si="98"/>
        <v>4.5535428406741278</v>
      </c>
      <c r="BC237">
        <f t="shared" si="99"/>
        <v>45.795582618640182</v>
      </c>
      <c r="BD237">
        <f t="shared" si="100"/>
        <v>10.271435584948776</v>
      </c>
      <c r="BE237">
        <f t="shared" si="101"/>
        <v>31.126189231872559</v>
      </c>
      <c r="BF237">
        <f t="shared" si="102"/>
        <v>4.5439395791649941</v>
      </c>
      <c r="BG237">
        <f t="shared" si="103"/>
        <v>1.2993550292323498E-2</v>
      </c>
      <c r="BH237">
        <f t="shared" si="104"/>
        <v>3.5322342493897887</v>
      </c>
      <c r="BI237">
        <f t="shared" si="105"/>
        <v>1.0117053297752054</v>
      </c>
      <c r="BJ237">
        <f t="shared" si="106"/>
        <v>8.126313479836781E-3</v>
      </c>
      <c r="BK237">
        <f t="shared" si="107"/>
        <v>52.665902539331299</v>
      </c>
      <c r="BL237">
        <f t="shared" si="108"/>
        <v>1.2610708198092666</v>
      </c>
      <c r="BM237">
        <f t="shared" si="109"/>
        <v>76.727480463048707</v>
      </c>
      <c r="BN237">
        <f t="shared" si="110"/>
        <v>420.46941249290603</v>
      </c>
      <c r="BO237">
        <f t="shared" si="111"/>
        <v>-1.7465909127740906E-3</v>
      </c>
    </row>
    <row r="238" spans="1:67" x14ac:dyDescent="0.25">
      <c r="A238" s="1">
        <v>227</v>
      </c>
      <c r="B238" s="1" t="s">
        <v>312</v>
      </c>
      <c r="C238" s="1" t="s">
        <v>81</v>
      </c>
      <c r="D238" s="1" t="s">
        <v>10</v>
      </c>
      <c r="E238" s="1" t="s">
        <v>10</v>
      </c>
      <c r="F238" s="1" t="s">
        <v>82</v>
      </c>
      <c r="G238" s="1" t="s">
        <v>83</v>
      </c>
      <c r="H238" s="1" t="s">
        <v>84</v>
      </c>
      <c r="I238" s="1">
        <v>2027.4999991171062</v>
      </c>
      <c r="J238" s="1">
        <v>0</v>
      </c>
      <c r="K238">
        <f t="shared" si="84"/>
        <v>-1.0253150980017232</v>
      </c>
      <c r="L238">
        <f t="shared" si="85"/>
        <v>1.3631907469152351E-2</v>
      </c>
      <c r="M238">
        <f t="shared" si="86"/>
        <v>532.68176699884816</v>
      </c>
      <c r="N238">
        <f t="shared" si="87"/>
        <v>0.14491405907014271</v>
      </c>
      <c r="O238">
        <f t="shared" si="88"/>
        <v>1.0189138370285109</v>
      </c>
      <c r="P238">
        <f t="shared" si="89"/>
        <v>31.154651641845703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31.088085174560547</v>
      </c>
      <c r="V238" s="1">
        <v>31.154651641845703</v>
      </c>
      <c r="W238" s="1">
        <v>31.025741577148438</v>
      </c>
      <c r="X238" s="1">
        <v>418.8218994140625</v>
      </c>
      <c r="Y238" s="1">
        <v>419.97930908203125</v>
      </c>
      <c r="Z238" s="1">
        <v>35.358005523681641</v>
      </c>
      <c r="AA238" s="1">
        <v>35.525733947753906</v>
      </c>
      <c r="AB238" s="1">
        <v>77.539787292480469</v>
      </c>
      <c r="AC238" s="1">
        <v>77.907615661621094</v>
      </c>
      <c r="AD238" s="1">
        <v>499.97207641601563</v>
      </c>
      <c r="AE238" s="1">
        <v>5.8196373283863068E-2</v>
      </c>
      <c r="AF238" s="1">
        <v>3.411569818854332E-2</v>
      </c>
      <c r="AG238" s="1">
        <v>99.432098388671875</v>
      </c>
      <c r="AH238" s="1">
        <v>2.0441615581512451</v>
      </c>
      <c r="AI238" s="1">
        <v>0.15742069482803345</v>
      </c>
      <c r="AJ238" s="1">
        <v>2.7058817446231842E-2</v>
      </c>
      <c r="AK238" s="1">
        <v>1.6144020482897758E-3</v>
      </c>
      <c r="AL238" s="1">
        <v>1.3147380203008652E-2</v>
      </c>
      <c r="AM238" s="1">
        <v>1.9853163976222277E-3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85</v>
      </c>
      <c r="AV238">
        <f t="shared" si="92"/>
        <v>0.83328679402669248</v>
      </c>
      <c r="AW238">
        <f t="shared" si="93"/>
        <v>1.4491405907014271E-4</v>
      </c>
      <c r="AX238">
        <f t="shared" si="94"/>
        <v>304.30465164184568</v>
      </c>
      <c r="AY238">
        <f t="shared" si="95"/>
        <v>304.23808517456052</v>
      </c>
      <c r="AZ238">
        <f t="shared" si="96"/>
        <v>9.3114195172916414E-3</v>
      </c>
      <c r="BA238">
        <f t="shared" si="97"/>
        <v>-8.1055357975613168E-2</v>
      </c>
      <c r="BB238">
        <f t="shared" si="98"/>
        <v>4.5513121102513576</v>
      </c>
      <c r="BC238">
        <f t="shared" si="99"/>
        <v>45.773067088060984</v>
      </c>
      <c r="BD238">
        <f t="shared" si="100"/>
        <v>10.247333140307077</v>
      </c>
      <c r="BE238">
        <f t="shared" si="101"/>
        <v>31.121368408203125</v>
      </c>
      <c r="BF238">
        <f t="shared" si="102"/>
        <v>4.5426918865758736</v>
      </c>
      <c r="BG238">
        <f t="shared" si="103"/>
        <v>1.3566787332743895E-2</v>
      </c>
      <c r="BH238">
        <f t="shared" si="104"/>
        <v>3.5323982732228467</v>
      </c>
      <c r="BI238">
        <f t="shared" si="105"/>
        <v>1.0102936133530269</v>
      </c>
      <c r="BJ238">
        <f t="shared" si="106"/>
        <v>8.4850687726884498E-3</v>
      </c>
      <c r="BK238">
        <f t="shared" si="107"/>
        <v>52.965665866081061</v>
      </c>
      <c r="BL238">
        <f t="shared" si="108"/>
        <v>1.2683524056534023</v>
      </c>
      <c r="BM238">
        <f t="shared" si="109"/>
        <v>76.775633422383876</v>
      </c>
      <c r="BN238">
        <f t="shared" si="110"/>
        <v>420.46669477429674</v>
      </c>
      <c r="BO238">
        <f t="shared" si="111"/>
        <v>-1.8721867174015239E-3</v>
      </c>
    </row>
    <row r="239" spans="1:67" x14ac:dyDescent="0.25">
      <c r="A239" s="1">
        <v>228</v>
      </c>
      <c r="B239" s="1" t="s">
        <v>313</v>
      </c>
      <c r="C239" s="1" t="s">
        <v>81</v>
      </c>
      <c r="D239" s="1" t="s">
        <v>10</v>
      </c>
      <c r="E239" s="1" t="s">
        <v>10</v>
      </c>
      <c r="F239" s="1" t="s">
        <v>82</v>
      </c>
      <c r="G239" s="1" t="s">
        <v>83</v>
      </c>
      <c r="H239" s="1" t="s">
        <v>84</v>
      </c>
      <c r="I239" s="1">
        <v>2032.4999990053475</v>
      </c>
      <c r="J239" s="1">
        <v>0</v>
      </c>
      <c r="K239">
        <f t="shared" si="84"/>
        <v>-1.0750055489173374</v>
      </c>
      <c r="L239">
        <f t="shared" si="85"/>
        <v>1.3557551946289022E-2</v>
      </c>
      <c r="M239">
        <f t="shared" si="86"/>
        <v>539.17781574971002</v>
      </c>
      <c r="N239">
        <f t="shared" si="87"/>
        <v>0.14428868676567752</v>
      </c>
      <c r="O239">
        <f t="shared" si="88"/>
        <v>1.0200470329070561</v>
      </c>
      <c r="P239">
        <f t="shared" si="89"/>
        <v>31.159252166748047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31.095319747924805</v>
      </c>
      <c r="V239" s="1">
        <v>31.159252166748047</v>
      </c>
      <c r="W239" s="1">
        <v>31.042348861694336</v>
      </c>
      <c r="X239" s="1">
        <v>418.77548217773438</v>
      </c>
      <c r="Y239" s="1">
        <v>419.99191284179688</v>
      </c>
      <c r="Z239" s="1">
        <v>35.359470367431641</v>
      </c>
      <c r="AA239" s="1">
        <v>35.526348114013672</v>
      </c>
      <c r="AB239" s="1">
        <v>77.511001586914063</v>
      </c>
      <c r="AC239" s="1">
        <v>77.876815795898438</v>
      </c>
      <c r="AD239" s="1">
        <v>500.351806640625</v>
      </c>
      <c r="AE239" s="1">
        <v>0.17988251149654388</v>
      </c>
      <c r="AF239" s="1">
        <v>0.10958545655012131</v>
      </c>
      <c r="AG239" s="1">
        <v>99.432052612304688</v>
      </c>
      <c r="AH239" s="1">
        <v>2.0441615581512451</v>
      </c>
      <c r="AI239" s="1">
        <v>0.15742069482803345</v>
      </c>
      <c r="AJ239" s="1">
        <v>2.7058817446231842E-2</v>
      </c>
      <c r="AK239" s="1">
        <v>1.6144020482897758E-3</v>
      </c>
      <c r="AL239" s="1">
        <v>1.3147380203008652E-2</v>
      </c>
      <c r="AM239" s="1">
        <v>1.9853163976222277E-3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85</v>
      </c>
      <c r="AV239">
        <f t="shared" si="92"/>
        <v>0.83391967773437481</v>
      </c>
      <c r="AW239">
        <f t="shared" si="93"/>
        <v>1.4428868676567751E-4</v>
      </c>
      <c r="AX239">
        <f t="shared" si="94"/>
        <v>304.30925216674802</v>
      </c>
      <c r="AY239">
        <f t="shared" si="95"/>
        <v>304.24531974792478</v>
      </c>
      <c r="AZ239">
        <f t="shared" si="96"/>
        <v>2.878120119613703E-2</v>
      </c>
      <c r="BA239">
        <f t="shared" si="97"/>
        <v>-8.0164445925727995E-2</v>
      </c>
      <c r="BB239">
        <f t="shared" si="98"/>
        <v>4.5525047477027147</v>
      </c>
      <c r="BC239">
        <f t="shared" si="99"/>
        <v>45.785082657937039</v>
      </c>
      <c r="BD239">
        <f t="shared" si="100"/>
        <v>10.258734543923367</v>
      </c>
      <c r="BE239">
        <f t="shared" si="101"/>
        <v>31.127285957336426</v>
      </c>
      <c r="BF239">
        <f t="shared" si="102"/>
        <v>4.5442234678146285</v>
      </c>
      <c r="BG239">
        <f t="shared" si="103"/>
        <v>1.3493138592333384E-2</v>
      </c>
      <c r="BH239">
        <f t="shared" si="104"/>
        <v>3.5324577147956586</v>
      </c>
      <c r="BI239">
        <f t="shared" si="105"/>
        <v>1.0117657530189699</v>
      </c>
      <c r="BJ239">
        <f t="shared" si="106"/>
        <v>8.4389751985394293E-3</v>
      </c>
      <c r="BK239">
        <f t="shared" si="107"/>
        <v>53.611556943012694</v>
      </c>
      <c r="BL239">
        <f t="shared" si="108"/>
        <v>1.2837814235551919</v>
      </c>
      <c r="BM239">
        <f t="shared" si="109"/>
        <v>76.755136457688948</v>
      </c>
      <c r="BN239">
        <f t="shared" si="110"/>
        <v>420.50291899460734</v>
      </c>
      <c r="BO239">
        <f t="shared" si="111"/>
        <v>-1.9622265119396522E-3</v>
      </c>
    </row>
    <row r="240" spans="1:67" x14ac:dyDescent="0.25">
      <c r="A240" s="1">
        <v>229</v>
      </c>
      <c r="B240" s="1" t="s">
        <v>314</v>
      </c>
      <c r="C240" s="1" t="s">
        <v>81</v>
      </c>
      <c r="D240" s="1" t="s">
        <v>10</v>
      </c>
      <c r="E240" s="1" t="s">
        <v>10</v>
      </c>
      <c r="F240" s="1" t="s">
        <v>82</v>
      </c>
      <c r="G240" s="1" t="s">
        <v>83</v>
      </c>
      <c r="H240" s="1" t="s">
        <v>84</v>
      </c>
      <c r="I240" s="1">
        <v>2037.9999988824129</v>
      </c>
      <c r="J240" s="1">
        <v>0</v>
      </c>
      <c r="K240">
        <f t="shared" si="84"/>
        <v>-1.0514580849377602</v>
      </c>
      <c r="L240">
        <f t="shared" si="85"/>
        <v>1.3218732482821179E-2</v>
      </c>
      <c r="M240">
        <f t="shared" si="86"/>
        <v>539.49679100808044</v>
      </c>
      <c r="N240">
        <f t="shared" si="87"/>
        <v>0.14077256224274448</v>
      </c>
      <c r="O240">
        <f t="shared" si="88"/>
        <v>1.0205889046880805</v>
      </c>
      <c r="P240">
        <f t="shared" si="89"/>
        <v>31.15916633605957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31.099281311035156</v>
      </c>
      <c r="V240" s="1">
        <v>31.15916633605957</v>
      </c>
      <c r="W240" s="1">
        <v>31.038507461547852</v>
      </c>
      <c r="X240" s="1">
        <v>418.73660278320313</v>
      </c>
      <c r="Y240" s="1">
        <v>419.92718505859375</v>
      </c>
      <c r="Z240" s="1">
        <v>35.357490539550781</v>
      </c>
      <c r="AA240" s="1">
        <v>35.5203857421875</v>
      </c>
      <c r="AB240" s="1">
        <v>77.48980712890625</v>
      </c>
      <c r="AC240" s="1">
        <v>77.846817016601563</v>
      </c>
      <c r="AD240" s="1">
        <v>500.09674072265625</v>
      </c>
      <c r="AE240" s="1">
        <v>0.13831202685832977</v>
      </c>
      <c r="AF240" s="1">
        <v>4.4454153627157211E-2</v>
      </c>
      <c r="AG240" s="1">
        <v>99.432861328125</v>
      </c>
      <c r="AH240" s="1">
        <v>2.0441615581512451</v>
      </c>
      <c r="AI240" s="1">
        <v>0.15742069482803345</v>
      </c>
      <c r="AJ240" s="1">
        <v>2.7058817446231842E-2</v>
      </c>
      <c r="AK240" s="1">
        <v>1.6144020482897758E-3</v>
      </c>
      <c r="AL240" s="1">
        <v>1.3147380203008652E-2</v>
      </c>
      <c r="AM240" s="1">
        <v>1.9853163976222277E-3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85</v>
      </c>
      <c r="AV240">
        <f t="shared" si="92"/>
        <v>0.83349456787109355</v>
      </c>
      <c r="AW240">
        <f t="shared" si="93"/>
        <v>1.407725622427445E-4</v>
      </c>
      <c r="AX240">
        <f t="shared" si="94"/>
        <v>304.30916633605955</v>
      </c>
      <c r="AY240">
        <f t="shared" si="95"/>
        <v>304.24928131103513</v>
      </c>
      <c r="AZ240">
        <f t="shared" si="96"/>
        <v>2.212992380269041E-2</v>
      </c>
      <c r="BA240">
        <f t="shared" si="97"/>
        <v>-7.7937474963812203E-2</v>
      </c>
      <c r="BB240">
        <f t="shared" si="98"/>
        <v>4.5524824945125184</v>
      </c>
      <c r="BC240">
        <f t="shared" si="99"/>
        <v>45.784486473636555</v>
      </c>
      <c r="BD240">
        <f t="shared" si="100"/>
        <v>10.264100731449055</v>
      </c>
      <c r="BE240">
        <f t="shared" si="101"/>
        <v>31.129223823547363</v>
      </c>
      <c r="BF240">
        <f t="shared" si="102"/>
        <v>4.5447251244783775</v>
      </c>
      <c r="BG240">
        <f t="shared" si="103"/>
        <v>1.3157491161074987E-2</v>
      </c>
      <c r="BH240">
        <f t="shared" si="104"/>
        <v>3.5318935898244379</v>
      </c>
      <c r="BI240">
        <f t="shared" si="105"/>
        <v>1.0128315346539396</v>
      </c>
      <c r="BJ240">
        <f t="shared" si="106"/>
        <v>8.2289122844430643E-3</v>
      </c>
      <c r="BK240">
        <f t="shared" si="107"/>
        <v>53.6437096072749</v>
      </c>
      <c r="BL240">
        <f t="shared" si="108"/>
        <v>1.2847389028476515</v>
      </c>
      <c r="BM240">
        <f t="shared" si="109"/>
        <v>76.739992285347057</v>
      </c>
      <c r="BN240">
        <f t="shared" si="110"/>
        <v>420.42699787478494</v>
      </c>
      <c r="BO240">
        <f t="shared" si="111"/>
        <v>-1.9192127464307358E-3</v>
      </c>
    </row>
    <row r="241" spans="1:67" x14ac:dyDescent="0.25">
      <c r="A241" s="1">
        <v>230</v>
      </c>
      <c r="B241" s="1" t="s">
        <v>315</v>
      </c>
      <c r="C241" s="1" t="s">
        <v>81</v>
      </c>
      <c r="D241" s="1" t="s">
        <v>10</v>
      </c>
      <c r="E241" s="1" t="s">
        <v>10</v>
      </c>
      <c r="F241" s="1" t="s">
        <v>82</v>
      </c>
      <c r="G241" s="1" t="s">
        <v>83</v>
      </c>
      <c r="H241" s="1" t="s">
        <v>84</v>
      </c>
      <c r="I241" s="1">
        <v>2042.9999987706542</v>
      </c>
      <c r="J241" s="1">
        <v>0</v>
      </c>
      <c r="K241">
        <f t="shared" si="84"/>
        <v>-1.0445814685635693</v>
      </c>
      <c r="L241">
        <f t="shared" si="85"/>
        <v>1.3247918230596798E-2</v>
      </c>
      <c r="M241">
        <f t="shared" si="86"/>
        <v>538.38946688362466</v>
      </c>
      <c r="N241">
        <f t="shared" si="87"/>
        <v>0.14150417369495363</v>
      </c>
      <c r="O241">
        <f t="shared" si="88"/>
        <v>1.0236170131032636</v>
      </c>
      <c r="P241">
        <f t="shared" si="89"/>
        <v>31.170370101928711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31.101255416870117</v>
      </c>
      <c r="V241" s="1">
        <v>31.170370101928711</v>
      </c>
      <c r="W241" s="1">
        <v>31.022006988525391</v>
      </c>
      <c r="X241" s="1">
        <v>418.76834106445313</v>
      </c>
      <c r="Y241" s="1">
        <v>419.94931030273438</v>
      </c>
      <c r="Z241" s="1">
        <v>35.355930328369141</v>
      </c>
      <c r="AA241" s="1">
        <v>35.519535064697266</v>
      </c>
      <c r="AB241" s="1">
        <v>77.476837158203125</v>
      </c>
      <c r="AC241" s="1">
        <v>77.835357666015625</v>
      </c>
      <c r="AD241" s="1">
        <v>500.51611328125</v>
      </c>
      <c r="AE241" s="1">
        <v>0.17987383902072906</v>
      </c>
      <c r="AF241" s="1">
        <v>0.16747161746025085</v>
      </c>
      <c r="AG241" s="1">
        <v>99.431793212890625</v>
      </c>
      <c r="AH241" s="1">
        <v>2.0441615581512451</v>
      </c>
      <c r="AI241" s="1">
        <v>0.15742069482803345</v>
      </c>
      <c r="AJ241" s="1">
        <v>2.7058817446231842E-2</v>
      </c>
      <c r="AK241" s="1">
        <v>1.6144020482897758E-3</v>
      </c>
      <c r="AL241" s="1">
        <v>1.3147380203008652E-2</v>
      </c>
      <c r="AM241" s="1">
        <v>1.9853163976222277E-3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85</v>
      </c>
      <c r="AV241">
        <f t="shared" si="92"/>
        <v>0.83419352213541653</v>
      </c>
      <c r="AW241">
        <f t="shared" si="93"/>
        <v>1.4150417369495364E-4</v>
      </c>
      <c r="AX241">
        <f t="shared" si="94"/>
        <v>304.32037010192869</v>
      </c>
      <c r="AY241">
        <f t="shared" si="95"/>
        <v>304.25125541687009</v>
      </c>
      <c r="AZ241">
        <f t="shared" si="96"/>
        <v>2.8779813600037674E-2</v>
      </c>
      <c r="BA241">
        <f t="shared" si="97"/>
        <v>-7.9488897412069506E-2</v>
      </c>
      <c r="BB241">
        <f t="shared" si="98"/>
        <v>4.5553880786742598</v>
      </c>
      <c r="BC241">
        <f t="shared" si="99"/>
        <v>45.814200181634526</v>
      </c>
      <c r="BD241">
        <f t="shared" si="100"/>
        <v>10.29466511693726</v>
      </c>
      <c r="BE241">
        <f t="shared" si="101"/>
        <v>31.135812759399414</v>
      </c>
      <c r="BF241">
        <f t="shared" si="102"/>
        <v>4.5464311673386888</v>
      </c>
      <c r="BG241">
        <f t="shared" si="103"/>
        <v>1.3186406809079577E-2</v>
      </c>
      <c r="BH241">
        <f t="shared" si="104"/>
        <v>3.5317710655709962</v>
      </c>
      <c r="BI241">
        <f t="shared" si="105"/>
        <v>1.0146601017676926</v>
      </c>
      <c r="BJ241">
        <f t="shared" si="106"/>
        <v>8.2470086866498829E-3</v>
      </c>
      <c r="BK241">
        <f t="shared" si="107"/>
        <v>53.533030139170997</v>
      </c>
      <c r="BL241">
        <f t="shared" si="108"/>
        <v>1.2820344114757773</v>
      </c>
      <c r="BM241">
        <f t="shared" si="109"/>
        <v>76.685747179272028</v>
      </c>
      <c r="BN241">
        <f t="shared" si="110"/>
        <v>420.44585430484244</v>
      </c>
      <c r="BO241">
        <f t="shared" si="111"/>
        <v>-1.9052277382746923E-3</v>
      </c>
    </row>
    <row r="242" spans="1:67" x14ac:dyDescent="0.25">
      <c r="A242" s="1">
        <v>231</v>
      </c>
      <c r="B242" s="1" t="s">
        <v>316</v>
      </c>
      <c r="C242" s="1" t="s">
        <v>81</v>
      </c>
      <c r="D242" s="1" t="s">
        <v>10</v>
      </c>
      <c r="E242" s="1" t="s">
        <v>10</v>
      </c>
      <c r="F242" s="1" t="s">
        <v>82</v>
      </c>
      <c r="G242" s="1" t="s">
        <v>83</v>
      </c>
      <c r="H242" s="1" t="s">
        <v>84</v>
      </c>
      <c r="I242" s="1">
        <v>2047.9999986588955</v>
      </c>
      <c r="J242" s="1">
        <v>0</v>
      </c>
      <c r="K242">
        <f t="shared" si="84"/>
        <v>-0.97214056685422023</v>
      </c>
      <c r="L242">
        <f t="shared" si="85"/>
        <v>1.2930756604720315E-2</v>
      </c>
      <c r="M242">
        <f t="shared" si="86"/>
        <v>532.52634008883047</v>
      </c>
      <c r="N242">
        <f t="shared" si="87"/>
        <v>0.13830116210878482</v>
      </c>
      <c r="O242">
        <f t="shared" si="88"/>
        <v>1.0248776638290882</v>
      </c>
      <c r="P242">
        <f t="shared" si="89"/>
        <v>31.174657821655273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31.099170684814453</v>
      </c>
      <c r="V242" s="1">
        <v>31.174657821655273</v>
      </c>
      <c r="W242" s="1">
        <v>31.013193130493164</v>
      </c>
      <c r="X242" s="1">
        <v>418.8531494140625</v>
      </c>
      <c r="Y242" s="1">
        <v>419.95016479492188</v>
      </c>
      <c r="Z242" s="1">
        <v>35.357585906982422</v>
      </c>
      <c r="AA242" s="1">
        <v>35.517673492431641</v>
      </c>
      <c r="AB242" s="1">
        <v>77.490478515625</v>
      </c>
      <c r="AC242" s="1">
        <v>77.841331481933594</v>
      </c>
      <c r="AD242" s="1">
        <v>499.9351806640625</v>
      </c>
      <c r="AE242" s="1">
        <v>0.25999704003334045</v>
      </c>
      <c r="AF242" s="1">
        <v>0.16541124880313873</v>
      </c>
      <c r="AG242" s="1">
        <v>99.432830810546875</v>
      </c>
      <c r="AH242" s="1">
        <v>2.0441615581512451</v>
      </c>
      <c r="AI242" s="1">
        <v>0.15742069482803345</v>
      </c>
      <c r="AJ242" s="1">
        <v>2.7058817446231842E-2</v>
      </c>
      <c r="AK242" s="1">
        <v>1.6144020482897758E-3</v>
      </c>
      <c r="AL242" s="1">
        <v>1.3147380203008652E-2</v>
      </c>
      <c r="AM242" s="1">
        <v>1.9853163976222277E-3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85</v>
      </c>
      <c r="AV242">
        <f t="shared" si="92"/>
        <v>0.83322530110677062</v>
      </c>
      <c r="AW242">
        <f t="shared" si="93"/>
        <v>1.3830116210878483E-4</v>
      </c>
      <c r="AX242">
        <f t="shared" si="94"/>
        <v>304.32465782165525</v>
      </c>
      <c r="AY242">
        <f t="shared" si="95"/>
        <v>304.24917068481443</v>
      </c>
      <c r="AZ242">
        <f t="shared" si="96"/>
        <v>4.15995254755126E-2</v>
      </c>
      <c r="BA242">
        <f t="shared" si="97"/>
        <v>-7.8623763181889961E-2</v>
      </c>
      <c r="BB242">
        <f t="shared" si="98"/>
        <v>4.556500482986289</v>
      </c>
      <c r="BC242">
        <f t="shared" si="99"/>
        <v>45.824909598198623</v>
      </c>
      <c r="BD242">
        <f t="shared" si="100"/>
        <v>10.307236105766982</v>
      </c>
      <c r="BE242">
        <f t="shared" si="101"/>
        <v>31.136914253234863</v>
      </c>
      <c r="BF242">
        <f t="shared" si="102"/>
        <v>4.546716426483524</v>
      </c>
      <c r="BG242">
        <f t="shared" si="103"/>
        <v>1.2872148640251784E-2</v>
      </c>
      <c r="BH242">
        <f t="shared" si="104"/>
        <v>3.5316228191572008</v>
      </c>
      <c r="BI242">
        <f t="shared" si="105"/>
        <v>1.0150936073263233</v>
      </c>
      <c r="BJ242">
        <f t="shared" si="106"/>
        <v>8.0503380109937846E-3</v>
      </c>
      <c r="BK242">
        <f t="shared" si="107"/>
        <v>52.950601476212427</v>
      </c>
      <c r="BL242">
        <f t="shared" si="108"/>
        <v>1.2680703205554973</v>
      </c>
      <c r="BM242">
        <f t="shared" si="109"/>
        <v>76.660030969919205</v>
      </c>
      <c r="BN242">
        <f t="shared" si="110"/>
        <v>420.41227386176297</v>
      </c>
      <c r="BO242">
        <f t="shared" si="111"/>
        <v>-1.7726486735890092E-3</v>
      </c>
    </row>
    <row r="243" spans="1:67" x14ac:dyDescent="0.25">
      <c r="A243" s="1">
        <v>232</v>
      </c>
      <c r="B243" s="1" t="s">
        <v>317</v>
      </c>
      <c r="C243" s="1" t="s">
        <v>81</v>
      </c>
      <c r="D243" s="1" t="s">
        <v>10</v>
      </c>
      <c r="E243" s="1" t="s">
        <v>10</v>
      </c>
      <c r="F243" s="1" t="s">
        <v>82</v>
      </c>
      <c r="G243" s="1" t="s">
        <v>83</v>
      </c>
      <c r="H243" s="1" t="s">
        <v>84</v>
      </c>
      <c r="I243" s="1">
        <v>2053.4999985359609</v>
      </c>
      <c r="J243" s="1">
        <v>0</v>
      </c>
      <c r="K243">
        <f t="shared" si="84"/>
        <v>-1.0053943828923513</v>
      </c>
      <c r="L243">
        <f t="shared" si="85"/>
        <v>1.3445578158922949E-2</v>
      </c>
      <c r="M243">
        <f t="shared" si="86"/>
        <v>531.93970498481167</v>
      </c>
      <c r="N243">
        <f t="shared" si="87"/>
        <v>0.14349091489703214</v>
      </c>
      <c r="O243">
        <f t="shared" si="88"/>
        <v>1.0228206069606349</v>
      </c>
      <c r="P243">
        <f t="shared" si="89"/>
        <v>31.165660858154297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31.093992233276367</v>
      </c>
      <c r="V243" s="1">
        <v>31.165660858154297</v>
      </c>
      <c r="W243" s="1">
        <v>31.015632629394531</v>
      </c>
      <c r="X243" s="1">
        <v>418.84130859375</v>
      </c>
      <c r="Y243" s="1">
        <v>419.97454833984375</v>
      </c>
      <c r="Z243" s="1">
        <v>35.348941802978516</v>
      </c>
      <c r="AA243" s="1">
        <v>35.514881134033203</v>
      </c>
      <c r="AB243" s="1">
        <v>77.494422912597656</v>
      </c>
      <c r="AC243" s="1">
        <v>77.858200073242188</v>
      </c>
      <c r="AD243" s="1">
        <v>500.40524291992188</v>
      </c>
      <c r="AE243" s="1">
        <v>0.26528763771057129</v>
      </c>
      <c r="AF243" s="1">
        <v>0.10648348182439804</v>
      </c>
      <c r="AG243" s="1">
        <v>99.432853698730469</v>
      </c>
      <c r="AH243" s="1">
        <v>2.0441615581512451</v>
      </c>
      <c r="AI243" s="1">
        <v>0.15742069482803345</v>
      </c>
      <c r="AJ243" s="1">
        <v>2.7058817446231842E-2</v>
      </c>
      <c r="AK243" s="1">
        <v>1.6144020482897758E-3</v>
      </c>
      <c r="AL243" s="1">
        <v>1.3147380203008652E-2</v>
      </c>
      <c r="AM243" s="1">
        <v>1.9853163976222277E-3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85</v>
      </c>
      <c r="AV243">
        <f t="shared" si="92"/>
        <v>0.83400873819986954</v>
      </c>
      <c r="AW243">
        <f t="shared" si="93"/>
        <v>1.4349091489703213E-4</v>
      </c>
      <c r="AX243">
        <f t="shared" si="94"/>
        <v>304.31566085815427</v>
      </c>
      <c r="AY243">
        <f t="shared" si="95"/>
        <v>304.24399223327634</v>
      </c>
      <c r="AZ243">
        <f t="shared" si="96"/>
        <v>4.2446021084948882E-2</v>
      </c>
      <c r="BA243">
        <f t="shared" si="97"/>
        <v>-8.0672098072007092E-2</v>
      </c>
      <c r="BB243">
        <f t="shared" si="98"/>
        <v>4.5541665868887611</v>
      </c>
      <c r="BC243">
        <f t="shared" si="99"/>
        <v>45.801426967864522</v>
      </c>
      <c r="BD243">
        <f t="shared" si="100"/>
        <v>10.286545833831319</v>
      </c>
      <c r="BE243">
        <f t="shared" si="101"/>
        <v>31.129826545715332</v>
      </c>
      <c r="BF243">
        <f t="shared" si="102"/>
        <v>4.544881161384593</v>
      </c>
      <c r="BG243">
        <f t="shared" si="103"/>
        <v>1.3382221923466163E-2</v>
      </c>
      <c r="BH243">
        <f t="shared" si="104"/>
        <v>3.5313459799281262</v>
      </c>
      <c r="BI243">
        <f t="shared" si="105"/>
        <v>1.0135351814564668</v>
      </c>
      <c r="BJ243">
        <f t="shared" si="106"/>
        <v>8.3695578822550413E-3</v>
      </c>
      <c r="BK243">
        <f t="shared" si="107"/>
        <v>52.892282862300632</v>
      </c>
      <c r="BL243">
        <f t="shared" si="108"/>
        <v>1.2665998620334622</v>
      </c>
      <c r="BM243">
        <f t="shared" si="109"/>
        <v>76.69946385906448</v>
      </c>
      <c r="BN243">
        <f t="shared" si="110"/>
        <v>420.45246467820732</v>
      </c>
      <c r="BO243">
        <f t="shared" si="111"/>
        <v>-1.834052993214746E-3</v>
      </c>
    </row>
    <row r="244" spans="1:67" x14ac:dyDescent="0.25">
      <c r="A244" s="1">
        <v>233</v>
      </c>
      <c r="B244" s="1" t="s">
        <v>318</v>
      </c>
      <c r="C244" s="1" t="s">
        <v>81</v>
      </c>
      <c r="D244" s="1" t="s">
        <v>10</v>
      </c>
      <c r="E244" s="1" t="s">
        <v>10</v>
      </c>
      <c r="F244" s="1" t="s">
        <v>82</v>
      </c>
      <c r="G244" s="1" t="s">
        <v>83</v>
      </c>
      <c r="H244" s="1" t="s">
        <v>84</v>
      </c>
      <c r="I244" s="1">
        <v>2058.4999984242022</v>
      </c>
      <c r="J244" s="1">
        <v>0</v>
      </c>
      <c r="K244">
        <f t="shared" si="84"/>
        <v>-1.0055814423731995</v>
      </c>
      <c r="L244">
        <f t="shared" si="85"/>
        <v>1.3129421623138475E-2</v>
      </c>
      <c r="M244">
        <f t="shared" si="86"/>
        <v>534.81144527717129</v>
      </c>
      <c r="N244">
        <f t="shared" si="87"/>
        <v>0.14008031481618199</v>
      </c>
      <c r="O244">
        <f t="shared" si="88"/>
        <v>1.0224384635921728</v>
      </c>
      <c r="P244">
        <f t="shared" si="89"/>
        <v>31.162654876708984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31.094497680664063</v>
      </c>
      <c r="V244" s="1">
        <v>31.162654876708984</v>
      </c>
      <c r="W244" s="1">
        <v>31.017562866210938</v>
      </c>
      <c r="X244" s="1">
        <v>418.82858276367188</v>
      </c>
      <c r="Y244" s="1">
        <v>419.96408081054688</v>
      </c>
      <c r="Z244" s="1">
        <v>35.349113464355469</v>
      </c>
      <c r="AA244" s="1">
        <v>35.511154174804688</v>
      </c>
      <c r="AB244" s="1">
        <v>77.491973876953125</v>
      </c>
      <c r="AC244" s="1">
        <v>77.847190856933594</v>
      </c>
      <c r="AD244" s="1">
        <v>500.26651000976563</v>
      </c>
      <c r="AE244" s="1">
        <v>0.16475708782672882</v>
      </c>
      <c r="AF244" s="1">
        <v>4.3418213725090027E-2</v>
      </c>
      <c r="AG244" s="1">
        <v>99.432098388671875</v>
      </c>
      <c r="AH244" s="1">
        <v>2.0441615581512451</v>
      </c>
      <c r="AI244" s="1">
        <v>0.15742069482803345</v>
      </c>
      <c r="AJ244" s="1">
        <v>2.7058817446231842E-2</v>
      </c>
      <c r="AK244" s="1">
        <v>1.6144020482897758E-3</v>
      </c>
      <c r="AL244" s="1">
        <v>1.3147380203008652E-2</v>
      </c>
      <c r="AM244" s="1">
        <v>1.9853163976222277E-3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85</v>
      </c>
      <c r="AV244">
        <f t="shared" si="92"/>
        <v>0.83377751668294264</v>
      </c>
      <c r="AW244">
        <f t="shared" si="93"/>
        <v>1.4008031481618199E-4</v>
      </c>
      <c r="AX244">
        <f t="shared" si="94"/>
        <v>304.31265487670896</v>
      </c>
      <c r="AY244">
        <f t="shared" si="95"/>
        <v>304.24449768066404</v>
      </c>
      <c r="AZ244">
        <f t="shared" si="96"/>
        <v>2.636113346305935E-2</v>
      </c>
      <c r="BA244">
        <f t="shared" si="97"/>
        <v>-7.8677346814928328E-2</v>
      </c>
      <c r="BB244">
        <f t="shared" si="98"/>
        <v>4.5533870393966485</v>
      </c>
      <c r="BC244">
        <f t="shared" si="99"/>
        <v>45.793934888086476</v>
      </c>
      <c r="BD244">
        <f t="shared" si="100"/>
        <v>10.282780713281788</v>
      </c>
      <c r="BE244">
        <f t="shared" si="101"/>
        <v>31.128576278686523</v>
      </c>
      <c r="BF244">
        <f t="shared" si="102"/>
        <v>4.544557488761007</v>
      </c>
      <c r="BG244">
        <f t="shared" si="103"/>
        <v>1.3069003154619306E-2</v>
      </c>
      <c r="BH244">
        <f t="shared" si="104"/>
        <v>3.5309485758044756</v>
      </c>
      <c r="BI244">
        <f t="shared" si="105"/>
        <v>1.0136089129565313</v>
      </c>
      <c r="BJ244">
        <f t="shared" si="106"/>
        <v>8.1735337906636927E-3</v>
      </c>
      <c r="BK244">
        <f t="shared" si="107"/>
        <v>53.177424246187499</v>
      </c>
      <c r="BL244">
        <f t="shared" si="108"/>
        <v>1.2734694934980262</v>
      </c>
      <c r="BM244">
        <f t="shared" si="109"/>
        <v>76.701736550674582</v>
      </c>
      <c r="BN244">
        <f t="shared" si="110"/>
        <v>420.4420860680288</v>
      </c>
      <c r="BO244">
        <f t="shared" si="111"/>
        <v>-1.8344938679777331E-3</v>
      </c>
    </row>
    <row r="245" spans="1:67" x14ac:dyDescent="0.25">
      <c r="A245" s="1">
        <v>234</v>
      </c>
      <c r="B245" s="1" t="s">
        <v>319</v>
      </c>
      <c r="C245" s="1" t="s">
        <v>81</v>
      </c>
      <c r="D245" s="1" t="s">
        <v>10</v>
      </c>
      <c r="E245" s="1" t="s">
        <v>10</v>
      </c>
      <c r="F245" s="1" t="s">
        <v>82</v>
      </c>
      <c r="G245" s="1" t="s">
        <v>83</v>
      </c>
      <c r="H245" s="1" t="s">
        <v>84</v>
      </c>
      <c r="I245" s="1">
        <v>2063.4999983124435</v>
      </c>
      <c r="J245" s="1">
        <v>0</v>
      </c>
      <c r="K245">
        <f t="shared" si="84"/>
        <v>-0.96964651786163591</v>
      </c>
      <c r="L245">
        <f t="shared" si="85"/>
        <v>1.3189293598515043E-2</v>
      </c>
      <c r="M245">
        <f t="shared" si="86"/>
        <v>529.92091219104861</v>
      </c>
      <c r="N245">
        <f t="shared" si="87"/>
        <v>0.14075571778903062</v>
      </c>
      <c r="O245">
        <f t="shared" si="88"/>
        <v>1.0227283760471906</v>
      </c>
      <c r="P245">
        <f t="shared" si="89"/>
        <v>31.163999557495117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31.095924377441406</v>
      </c>
      <c r="V245" s="1">
        <v>31.163999557495117</v>
      </c>
      <c r="W245" s="1">
        <v>31.019016265869141</v>
      </c>
      <c r="X245" s="1">
        <v>418.87432861328125</v>
      </c>
      <c r="Y245" s="1">
        <v>419.96682739257813</v>
      </c>
      <c r="Z245" s="1">
        <v>35.348705291748047</v>
      </c>
      <c r="AA245" s="1">
        <v>35.511592864990234</v>
      </c>
      <c r="AB245" s="1">
        <v>77.485115051269531</v>
      </c>
      <c r="AC245" s="1">
        <v>77.842170715332031</v>
      </c>
      <c r="AD245" s="1">
        <v>500.06488037109375</v>
      </c>
      <c r="AE245" s="1">
        <v>0.21238173544406891</v>
      </c>
      <c r="AF245" s="1">
        <v>8.1671968102455139E-2</v>
      </c>
      <c r="AG245" s="1">
        <v>99.432525634765625</v>
      </c>
      <c r="AH245" s="1">
        <v>2.0441615581512451</v>
      </c>
      <c r="AI245" s="1">
        <v>0.15742069482803345</v>
      </c>
      <c r="AJ245" s="1">
        <v>2.7058817446231842E-2</v>
      </c>
      <c r="AK245" s="1">
        <v>1.6144020482897758E-3</v>
      </c>
      <c r="AL245" s="1">
        <v>1.3147380203008652E-2</v>
      </c>
      <c r="AM245" s="1">
        <v>1.9853163976222277E-3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85</v>
      </c>
      <c r="AV245">
        <f t="shared" si="92"/>
        <v>0.83344146728515622</v>
      </c>
      <c r="AW245">
        <f t="shared" si="93"/>
        <v>1.4075571778903061E-4</v>
      </c>
      <c r="AX245">
        <f t="shared" si="94"/>
        <v>304.31399955749509</v>
      </c>
      <c r="AY245">
        <f t="shared" si="95"/>
        <v>304.24592437744138</v>
      </c>
      <c r="AZ245">
        <f t="shared" si="96"/>
        <v>3.3981076911514752E-2</v>
      </c>
      <c r="BA245">
        <f t="shared" si="97"/>
        <v>-7.8915999811872792E-2</v>
      </c>
      <c r="BB245">
        <f t="shared" si="98"/>
        <v>4.5537357439266923</v>
      </c>
      <c r="BC245">
        <f t="shared" si="99"/>
        <v>45.797245064994335</v>
      </c>
      <c r="BD245">
        <f t="shared" si="100"/>
        <v>10.285652200004101</v>
      </c>
      <c r="BE245">
        <f t="shared" si="101"/>
        <v>31.129961967468262</v>
      </c>
      <c r="BF245">
        <f t="shared" si="102"/>
        <v>4.5449162209516851</v>
      </c>
      <c r="BG245">
        <f t="shared" si="103"/>
        <v>1.3128324119909801E-2</v>
      </c>
      <c r="BH245">
        <f t="shared" si="104"/>
        <v>3.5310073678795018</v>
      </c>
      <c r="BI245">
        <f t="shared" si="105"/>
        <v>1.0139088530721834</v>
      </c>
      <c r="BJ245">
        <f t="shared" si="106"/>
        <v>8.2106586054922857E-3</v>
      </c>
      <c r="BK245">
        <f t="shared" si="107"/>
        <v>52.691374685834823</v>
      </c>
      <c r="BL245">
        <f t="shared" si="108"/>
        <v>1.2618161188614243</v>
      </c>
      <c r="BM245">
        <f t="shared" si="109"/>
        <v>76.697358376233879</v>
      </c>
      <c r="BN245">
        <f t="shared" si="110"/>
        <v>420.42775090797539</v>
      </c>
      <c r="BO245">
        <f t="shared" si="111"/>
        <v>-1.7688967086042654E-3</v>
      </c>
    </row>
    <row r="246" spans="1:67" x14ac:dyDescent="0.25">
      <c r="A246" s="1">
        <v>235</v>
      </c>
      <c r="B246" s="1" t="s">
        <v>320</v>
      </c>
      <c r="C246" s="1" t="s">
        <v>81</v>
      </c>
      <c r="D246" s="1" t="s">
        <v>10</v>
      </c>
      <c r="E246" s="1" t="s">
        <v>10</v>
      </c>
      <c r="F246" s="1" t="s">
        <v>82</v>
      </c>
      <c r="G246" s="1" t="s">
        <v>83</v>
      </c>
      <c r="H246" s="1" t="s">
        <v>84</v>
      </c>
      <c r="I246" s="1">
        <v>2068.9999981895089</v>
      </c>
      <c r="J246" s="1">
        <v>0</v>
      </c>
      <c r="K246">
        <f t="shared" si="84"/>
        <v>-0.9012652711992083</v>
      </c>
      <c r="L246">
        <f t="shared" si="85"/>
        <v>1.2987287489821484E-2</v>
      </c>
      <c r="M246">
        <f t="shared" si="86"/>
        <v>523.33080126481673</v>
      </c>
      <c r="N246">
        <f t="shared" si="87"/>
        <v>0.13867381900982254</v>
      </c>
      <c r="O246">
        <f t="shared" si="88"/>
        <v>1.0232004193784325</v>
      </c>
      <c r="P246">
        <f t="shared" si="89"/>
        <v>31.164066314697266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31.093748092651367</v>
      </c>
      <c r="V246" s="1">
        <v>31.164066314697266</v>
      </c>
      <c r="W246" s="1">
        <v>31.01702880859375</v>
      </c>
      <c r="X246" s="1">
        <v>418.94049072265625</v>
      </c>
      <c r="Y246" s="1">
        <v>419.95169067382813</v>
      </c>
      <c r="Z246" s="1">
        <v>35.346694946289063</v>
      </c>
      <c r="AA246" s="1">
        <v>35.507125854492188</v>
      </c>
      <c r="AB246" s="1">
        <v>77.490081787109375</v>
      </c>
      <c r="AC246" s="1">
        <v>77.841789245605469</v>
      </c>
      <c r="AD246" s="1">
        <v>500.21499633789063</v>
      </c>
      <c r="AE246" s="1">
        <v>0.23429076373577118</v>
      </c>
      <c r="AF246" s="1">
        <v>0.15920227766036987</v>
      </c>
      <c r="AG246" s="1">
        <v>99.432228088378906</v>
      </c>
      <c r="AH246" s="1">
        <v>2.0441615581512451</v>
      </c>
      <c r="AI246" s="1">
        <v>0.15742069482803345</v>
      </c>
      <c r="AJ246" s="1">
        <v>2.7058817446231842E-2</v>
      </c>
      <c r="AK246" s="1">
        <v>1.6144020482897758E-3</v>
      </c>
      <c r="AL246" s="1">
        <v>1.3147380203008652E-2</v>
      </c>
      <c r="AM246" s="1">
        <v>1.9853163976222277E-3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85</v>
      </c>
      <c r="AV246">
        <f t="shared" si="92"/>
        <v>0.83369166056315092</v>
      </c>
      <c r="AW246">
        <f t="shared" si="93"/>
        <v>1.3867381900982255E-4</v>
      </c>
      <c r="AX246">
        <f t="shared" si="94"/>
        <v>304.31406631469724</v>
      </c>
      <c r="AY246">
        <f t="shared" si="95"/>
        <v>304.24374809265134</v>
      </c>
      <c r="AZ246">
        <f t="shared" si="96"/>
        <v>3.7486521359834324E-2</v>
      </c>
      <c r="BA246">
        <f t="shared" si="97"/>
        <v>-7.814827718318984E-2</v>
      </c>
      <c r="BB246">
        <f t="shared" si="98"/>
        <v>4.5537530561050756</v>
      </c>
      <c r="BC246">
        <f t="shared" si="99"/>
        <v>45.797556221485223</v>
      </c>
      <c r="BD246">
        <f t="shared" si="100"/>
        <v>10.290430366993036</v>
      </c>
      <c r="BE246">
        <f t="shared" si="101"/>
        <v>31.128907203674316</v>
      </c>
      <c r="BF246">
        <f t="shared" si="102"/>
        <v>4.5446431575931827</v>
      </c>
      <c r="BG246">
        <f t="shared" si="103"/>
        <v>1.2928167130221732E-2</v>
      </c>
      <c r="BH246">
        <f t="shared" si="104"/>
        <v>3.5305526367266431</v>
      </c>
      <c r="BI246">
        <f t="shared" si="105"/>
        <v>1.0140905208665396</v>
      </c>
      <c r="BJ246">
        <f t="shared" si="106"/>
        <v>8.0853953341222806E-3</v>
      </c>
      <c r="BK246">
        <f t="shared" si="107"/>
        <v>52.03594759703735</v>
      </c>
      <c r="BL246">
        <f t="shared" si="108"/>
        <v>1.2461690544098369</v>
      </c>
      <c r="BM246">
        <f t="shared" si="109"/>
        <v>76.685091402078385</v>
      </c>
      <c r="BN246">
        <f t="shared" si="110"/>
        <v>420.38010901953902</v>
      </c>
      <c r="BO246">
        <f t="shared" si="111"/>
        <v>-1.6440742132310998E-3</v>
      </c>
    </row>
    <row r="247" spans="1:67" x14ac:dyDescent="0.25">
      <c r="A247" s="1">
        <v>236</v>
      </c>
      <c r="B247" s="1" t="s">
        <v>321</v>
      </c>
      <c r="C247" s="1" t="s">
        <v>81</v>
      </c>
      <c r="D247" s="1" t="s">
        <v>10</v>
      </c>
      <c r="E247" s="1" t="s">
        <v>10</v>
      </c>
      <c r="F247" s="1" t="s">
        <v>82</v>
      </c>
      <c r="G247" s="1" t="s">
        <v>83</v>
      </c>
      <c r="H247" s="1" t="s">
        <v>84</v>
      </c>
      <c r="I247" s="1">
        <v>2073.9999980777502</v>
      </c>
      <c r="J247" s="1">
        <v>0</v>
      </c>
      <c r="K247">
        <f t="shared" si="84"/>
        <v>-1.1247582091098751</v>
      </c>
      <c r="L247">
        <f t="shared" si="85"/>
        <v>1.3116727541844541E-2</v>
      </c>
      <c r="M247">
        <f t="shared" si="86"/>
        <v>549.39807340984328</v>
      </c>
      <c r="N247">
        <f t="shared" si="87"/>
        <v>0.13991932996587275</v>
      </c>
      <c r="O247">
        <f t="shared" si="88"/>
        <v>1.0222627288681529</v>
      </c>
      <c r="P247">
        <f t="shared" si="89"/>
        <v>31.160041809082031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31.090837478637695</v>
      </c>
      <c r="V247" s="1">
        <v>31.160041809082031</v>
      </c>
      <c r="W247" s="1">
        <v>31.016677856445313</v>
      </c>
      <c r="X247" s="1">
        <v>418.68218994140625</v>
      </c>
      <c r="Y247" s="1">
        <v>419.96066284179688</v>
      </c>
      <c r="Z247" s="1">
        <v>35.343952178955078</v>
      </c>
      <c r="AA247" s="1">
        <v>35.505802154541016</v>
      </c>
      <c r="AB247" s="1">
        <v>77.497482299804688</v>
      </c>
      <c r="AC247" s="1">
        <v>77.852363586425781</v>
      </c>
      <c r="AD247" s="1">
        <v>500.28323364257813</v>
      </c>
      <c r="AE247" s="1">
        <v>0.29551804065704346</v>
      </c>
      <c r="AF247" s="1">
        <v>0.26775777339935303</v>
      </c>
      <c r="AG247" s="1">
        <v>99.432952880859375</v>
      </c>
      <c r="AH247" s="1">
        <v>2.0441615581512451</v>
      </c>
      <c r="AI247" s="1">
        <v>0.15742069482803345</v>
      </c>
      <c r="AJ247" s="1">
        <v>2.7058817446231842E-2</v>
      </c>
      <c r="AK247" s="1">
        <v>1.6144020482897758E-3</v>
      </c>
      <c r="AL247" s="1">
        <v>1.3147380203008652E-2</v>
      </c>
      <c r="AM247" s="1">
        <v>1.9853163976222277E-3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85</v>
      </c>
      <c r="AV247">
        <f t="shared" si="92"/>
        <v>0.83380538940429672</v>
      </c>
      <c r="AW247">
        <f t="shared" si="93"/>
        <v>1.3991932996587275E-4</v>
      </c>
      <c r="AX247">
        <f t="shared" si="94"/>
        <v>304.31004180908201</v>
      </c>
      <c r="AY247">
        <f t="shared" si="95"/>
        <v>304.24083747863767</v>
      </c>
      <c r="AZ247">
        <f t="shared" si="96"/>
        <v>4.7282885448272083E-2</v>
      </c>
      <c r="BA247">
        <f t="shared" si="97"/>
        <v>-7.8504733334347654E-2</v>
      </c>
      <c r="BB247">
        <f t="shared" si="98"/>
        <v>4.5527094814977449</v>
      </c>
      <c r="BC247">
        <f t="shared" si="99"/>
        <v>45.786727132128959</v>
      </c>
      <c r="BD247">
        <f t="shared" si="100"/>
        <v>10.280924977587944</v>
      </c>
      <c r="BE247">
        <f t="shared" si="101"/>
        <v>31.125439643859863</v>
      </c>
      <c r="BF247">
        <f t="shared" si="102"/>
        <v>4.5437455563312703</v>
      </c>
      <c r="BG247">
        <f t="shared" si="103"/>
        <v>1.3056425578825165E-2</v>
      </c>
      <c r="BH247">
        <f t="shared" si="104"/>
        <v>3.530446752629592</v>
      </c>
      <c r="BI247">
        <f t="shared" si="105"/>
        <v>1.0132988037016784</v>
      </c>
      <c r="BJ247">
        <f t="shared" si="106"/>
        <v>8.1656624003443243E-3</v>
      </c>
      <c r="BK247">
        <f t="shared" si="107"/>
        <v>54.628272746195861</v>
      </c>
      <c r="BL247">
        <f t="shared" si="108"/>
        <v>1.3082131780918889</v>
      </c>
      <c r="BM247">
        <f t="shared" si="109"/>
        <v>76.702323088281872</v>
      </c>
      <c r="BN247">
        <f t="shared" si="110"/>
        <v>420.49531902646316</v>
      </c>
      <c r="BO247">
        <f t="shared" si="111"/>
        <v>-2.0516653491192273E-3</v>
      </c>
    </row>
    <row r="248" spans="1:67" x14ac:dyDescent="0.25">
      <c r="A248" s="1">
        <v>237</v>
      </c>
      <c r="B248" s="1" t="s">
        <v>322</v>
      </c>
      <c r="C248" s="1" t="s">
        <v>81</v>
      </c>
      <c r="D248" s="1" t="s">
        <v>10</v>
      </c>
      <c r="E248" s="1" t="s">
        <v>10</v>
      </c>
      <c r="F248" s="1" t="s">
        <v>82</v>
      </c>
      <c r="G248" s="1" t="s">
        <v>83</v>
      </c>
      <c r="H248" s="1" t="s">
        <v>84</v>
      </c>
      <c r="I248" s="1">
        <v>2078.9999979659915</v>
      </c>
      <c r="J248" s="1">
        <v>0</v>
      </c>
      <c r="K248">
        <f t="shared" si="84"/>
        <v>-1.0334980303328536</v>
      </c>
      <c r="L248">
        <f t="shared" si="85"/>
        <v>1.2846777291562927E-2</v>
      </c>
      <c r="M248">
        <f t="shared" si="86"/>
        <v>540.94288279121747</v>
      </c>
      <c r="N248">
        <f t="shared" si="87"/>
        <v>0.13728766163438269</v>
      </c>
      <c r="O248">
        <f t="shared" si="88"/>
        <v>1.0240126238240648</v>
      </c>
      <c r="P248">
        <f t="shared" si="89"/>
        <v>31.166299819946289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31.093921661376953</v>
      </c>
      <c r="V248" s="1">
        <v>31.166299819946289</v>
      </c>
      <c r="W248" s="1">
        <v>31.016304016113281</v>
      </c>
      <c r="X248" s="1">
        <v>418.80410766601563</v>
      </c>
      <c r="Y248" s="1">
        <v>419.97439575195313</v>
      </c>
      <c r="Z248" s="1">
        <v>35.345554351806641</v>
      </c>
      <c r="AA248" s="1">
        <v>35.504352569580078</v>
      </c>
      <c r="AB248" s="1">
        <v>77.487754821777344</v>
      </c>
      <c r="AC248" s="1">
        <v>77.835884094238281</v>
      </c>
      <c r="AD248" s="1">
        <v>500.30795288085938</v>
      </c>
      <c r="AE248" s="1">
        <v>0.21691475808620453</v>
      </c>
      <c r="AF248" s="1">
        <v>4.4453993439674377E-2</v>
      </c>
      <c r="AG248" s="1">
        <v>99.433433532714844</v>
      </c>
      <c r="AH248" s="1">
        <v>2.0441615581512451</v>
      </c>
      <c r="AI248" s="1">
        <v>0.15742069482803345</v>
      </c>
      <c r="AJ248" s="1">
        <v>2.7058817446231842E-2</v>
      </c>
      <c r="AK248" s="1">
        <v>1.6144020482897758E-3</v>
      </c>
      <c r="AL248" s="1">
        <v>1.3147380203008652E-2</v>
      </c>
      <c r="AM248" s="1">
        <v>1.9853163976222277E-3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85</v>
      </c>
      <c r="AV248">
        <f t="shared" si="92"/>
        <v>0.83384658813476553</v>
      </c>
      <c r="AW248">
        <f t="shared" si="93"/>
        <v>1.3728766163438269E-4</v>
      </c>
      <c r="AX248">
        <f t="shared" si="94"/>
        <v>304.31629981994627</v>
      </c>
      <c r="AY248">
        <f t="shared" si="95"/>
        <v>304.24392166137693</v>
      </c>
      <c r="AZ248">
        <f t="shared" si="96"/>
        <v>3.4706360518045098E-2</v>
      </c>
      <c r="BA248">
        <f t="shared" si="97"/>
        <v>-7.7772258662753627E-2</v>
      </c>
      <c r="BB248">
        <f t="shared" si="98"/>
        <v>4.554332305173479</v>
      </c>
      <c r="BC248">
        <f t="shared" si="99"/>
        <v>45.802826507796759</v>
      </c>
      <c r="BD248">
        <f t="shared" si="100"/>
        <v>10.298473938216681</v>
      </c>
      <c r="BE248">
        <f t="shared" si="101"/>
        <v>31.130110740661621</v>
      </c>
      <c r="BF248">
        <f t="shared" si="102"/>
        <v>4.5449547373673491</v>
      </c>
      <c r="BG248">
        <f t="shared" si="103"/>
        <v>1.278892641567231E-2</v>
      </c>
      <c r="BH248">
        <f t="shared" si="104"/>
        <v>3.5303196813494142</v>
      </c>
      <c r="BI248">
        <f t="shared" si="105"/>
        <v>1.0146350560179349</v>
      </c>
      <c r="BJ248">
        <f t="shared" si="106"/>
        <v>7.9982564956869642E-3</v>
      </c>
      <c r="BK248">
        <f t="shared" si="107"/>
        <v>53.787808181015684</v>
      </c>
      <c r="BL248">
        <f t="shared" si="108"/>
        <v>1.288037766737359</v>
      </c>
      <c r="BM248">
        <f t="shared" si="109"/>
        <v>76.668372545212947</v>
      </c>
      <c r="BN248">
        <f t="shared" si="110"/>
        <v>420.46567121834443</v>
      </c>
      <c r="BO248">
        <f t="shared" si="111"/>
        <v>-1.8844965817234596E-3</v>
      </c>
    </row>
    <row r="249" spans="1:67" x14ac:dyDescent="0.25">
      <c r="A249" s="1">
        <v>238</v>
      </c>
      <c r="B249" s="1" t="s">
        <v>323</v>
      </c>
      <c r="C249" s="1" t="s">
        <v>81</v>
      </c>
      <c r="D249" s="1" t="s">
        <v>10</v>
      </c>
      <c r="E249" s="1" t="s">
        <v>10</v>
      </c>
      <c r="F249" s="1" t="s">
        <v>82</v>
      </c>
      <c r="G249" s="1" t="s">
        <v>83</v>
      </c>
      <c r="H249" s="1" t="s">
        <v>84</v>
      </c>
      <c r="I249" s="1">
        <v>2084.4999978430569</v>
      </c>
      <c r="J249" s="1">
        <v>0</v>
      </c>
      <c r="K249">
        <f t="shared" si="84"/>
        <v>-1.1158736258405642</v>
      </c>
      <c r="L249">
        <f t="shared" si="85"/>
        <v>1.2472986834481592E-2</v>
      </c>
      <c r="M249">
        <f t="shared" si="86"/>
        <v>555.2779277187766</v>
      </c>
      <c r="N249">
        <f t="shared" si="87"/>
        <v>0.13318236581734419</v>
      </c>
      <c r="O249">
        <f t="shared" si="88"/>
        <v>1.0230264781751655</v>
      </c>
      <c r="P249">
        <f t="shared" si="89"/>
        <v>31.160537719726563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31.093244552612305</v>
      </c>
      <c r="V249" s="1">
        <v>31.160537719726563</v>
      </c>
      <c r="W249" s="1">
        <v>31.017358779907227</v>
      </c>
      <c r="X249" s="1">
        <v>418.6888427734375</v>
      </c>
      <c r="Y249" s="1">
        <v>419.96041870117188</v>
      </c>
      <c r="Z249" s="1">
        <v>35.345535278320313</v>
      </c>
      <c r="AA249" s="1">
        <v>35.499637603759766</v>
      </c>
      <c r="AB249" s="1">
        <v>77.489837646484375</v>
      </c>
      <c r="AC249" s="1">
        <v>77.827682495117188</v>
      </c>
      <c r="AD249" s="1">
        <v>500.1395263671875</v>
      </c>
      <c r="AE249" s="1">
        <v>0.14964166283607483</v>
      </c>
      <c r="AF249" s="1">
        <v>0.17160521447658539</v>
      </c>
      <c r="AG249" s="1">
        <v>99.432327270507813</v>
      </c>
      <c r="AH249" s="1">
        <v>2.0441615581512451</v>
      </c>
      <c r="AI249" s="1">
        <v>0.15742069482803345</v>
      </c>
      <c r="AJ249" s="1">
        <v>2.7058817446231842E-2</v>
      </c>
      <c r="AK249" s="1">
        <v>1.6144020482897758E-3</v>
      </c>
      <c r="AL249" s="1">
        <v>1.3147380203008652E-2</v>
      </c>
      <c r="AM249" s="1">
        <v>1.9853163976222277E-3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85</v>
      </c>
      <c r="AV249">
        <f t="shared" si="92"/>
        <v>0.83356587727864573</v>
      </c>
      <c r="AW249">
        <f t="shared" si="93"/>
        <v>1.3318236581734419E-4</v>
      </c>
      <c r="AX249">
        <f t="shared" si="94"/>
        <v>304.31053771972654</v>
      </c>
      <c r="AY249">
        <f t="shared" si="95"/>
        <v>304.24324455261228</v>
      </c>
      <c r="AZ249">
        <f t="shared" si="96"/>
        <v>2.3942665518611683E-2</v>
      </c>
      <c r="BA249">
        <f t="shared" si="97"/>
        <v>-7.515684396860442E-2</v>
      </c>
      <c r="BB249">
        <f t="shared" si="98"/>
        <v>4.5528380623766322</v>
      </c>
      <c r="BC249">
        <f t="shared" si="99"/>
        <v>45.788308363642514</v>
      </c>
      <c r="BD249">
        <f t="shared" si="100"/>
        <v>10.288670759882748</v>
      </c>
      <c r="BE249">
        <f t="shared" si="101"/>
        <v>31.126891136169434</v>
      </c>
      <c r="BF249">
        <f t="shared" si="102"/>
        <v>4.5441212661212296</v>
      </c>
      <c r="BG249">
        <f t="shared" si="103"/>
        <v>1.2418446300891714E-2</v>
      </c>
      <c r="BH249">
        <f t="shared" si="104"/>
        <v>3.5298115842014668</v>
      </c>
      <c r="BI249">
        <f t="shared" si="105"/>
        <v>1.0143096819197628</v>
      </c>
      <c r="BJ249">
        <f t="shared" si="106"/>
        <v>7.7664107059333808E-3</v>
      </c>
      <c r="BK249">
        <f t="shared" si="107"/>
        <v>55.212576635022778</v>
      </c>
      <c r="BL249">
        <f t="shared" si="108"/>
        <v>1.3222149111959325</v>
      </c>
      <c r="BM249">
        <f t="shared" si="109"/>
        <v>76.680369622826802</v>
      </c>
      <c r="BN249">
        <f t="shared" si="110"/>
        <v>420.49085158046046</v>
      </c>
      <c r="BO249">
        <f t="shared" si="111"/>
        <v>-2.0348980663957563E-3</v>
      </c>
    </row>
    <row r="250" spans="1:67" x14ac:dyDescent="0.25">
      <c r="A250" s="1">
        <v>239</v>
      </c>
      <c r="B250" s="1" t="s">
        <v>324</v>
      </c>
      <c r="C250" s="1" t="s">
        <v>81</v>
      </c>
      <c r="D250" s="1" t="s">
        <v>10</v>
      </c>
      <c r="E250" s="1" t="s">
        <v>10</v>
      </c>
      <c r="F250" s="1" t="s">
        <v>82</v>
      </c>
      <c r="G250" s="1" t="s">
        <v>83</v>
      </c>
      <c r="H250" s="1" t="s">
        <v>84</v>
      </c>
      <c r="I250" s="1">
        <v>2089.4999977312982</v>
      </c>
      <c r="J250" s="1">
        <v>0</v>
      </c>
      <c r="K250">
        <f t="shared" si="84"/>
        <v>-0.9212633961491532</v>
      </c>
      <c r="L250">
        <f t="shared" si="85"/>
        <v>1.252407816761035E-2</v>
      </c>
      <c r="M250">
        <f t="shared" si="86"/>
        <v>529.93079604757429</v>
      </c>
      <c r="N250">
        <f t="shared" si="87"/>
        <v>0.13377525377663163</v>
      </c>
      <c r="O250">
        <f t="shared" si="88"/>
        <v>1.0234069546416871</v>
      </c>
      <c r="P250">
        <f t="shared" si="89"/>
        <v>31.161777496337891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31.090456008911133</v>
      </c>
      <c r="V250" s="1">
        <v>31.161777496337891</v>
      </c>
      <c r="W250" s="1">
        <v>31.008928298950195</v>
      </c>
      <c r="X250" s="1">
        <v>418.901123046875</v>
      </c>
      <c r="Y250" s="1">
        <v>419.93881225585938</v>
      </c>
      <c r="Z250" s="1">
        <v>35.344230651855469</v>
      </c>
      <c r="AA250" s="1">
        <v>35.499000549316406</v>
      </c>
      <c r="AB250" s="1">
        <v>77.499382019042969</v>
      </c>
      <c r="AC250" s="1">
        <v>77.8387451171875</v>
      </c>
      <c r="AD250" s="1">
        <v>500.199462890625</v>
      </c>
      <c r="AE250" s="1">
        <v>0.17231500148773193</v>
      </c>
      <c r="AF250" s="1">
        <v>0.17367313802242279</v>
      </c>
      <c r="AG250" s="1">
        <v>99.432449340820313</v>
      </c>
      <c r="AH250" s="1">
        <v>2.0441615581512451</v>
      </c>
      <c r="AI250" s="1">
        <v>0.15742069482803345</v>
      </c>
      <c r="AJ250" s="1">
        <v>2.7058817446231842E-2</v>
      </c>
      <c r="AK250" s="1">
        <v>1.6144020482897758E-3</v>
      </c>
      <c r="AL250" s="1">
        <v>1.3147380203008652E-2</v>
      </c>
      <c r="AM250" s="1">
        <v>1.9853163976222277E-3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85</v>
      </c>
      <c r="AV250">
        <f t="shared" si="92"/>
        <v>0.83366577148437493</v>
      </c>
      <c r="AW250">
        <f t="shared" si="93"/>
        <v>1.3377525377663164E-4</v>
      </c>
      <c r="AX250">
        <f t="shared" si="94"/>
        <v>304.31177749633787</v>
      </c>
      <c r="AY250">
        <f t="shared" si="95"/>
        <v>304.24045600891111</v>
      </c>
      <c r="AZ250">
        <f t="shared" si="96"/>
        <v>2.7570399621790642E-2</v>
      </c>
      <c r="BA250">
        <f t="shared" si="97"/>
        <v>-7.5961848903198584E-2</v>
      </c>
      <c r="BB250">
        <f t="shared" si="98"/>
        <v>4.5531595284113431</v>
      </c>
      <c r="BC250">
        <f t="shared" si="99"/>
        <v>45.791485159987104</v>
      </c>
      <c r="BD250">
        <f t="shared" si="100"/>
        <v>10.292484610670698</v>
      </c>
      <c r="BE250">
        <f t="shared" si="101"/>
        <v>31.126116752624512</v>
      </c>
      <c r="BF250">
        <f t="shared" si="102"/>
        <v>4.5439208183723085</v>
      </c>
      <c r="BG250">
        <f t="shared" si="103"/>
        <v>1.2469090890442904E-2</v>
      </c>
      <c r="BH250">
        <f t="shared" si="104"/>
        <v>3.529752573769656</v>
      </c>
      <c r="BI250">
        <f t="shared" si="105"/>
        <v>1.0141682446026525</v>
      </c>
      <c r="BJ250">
        <f t="shared" si="106"/>
        <v>7.798103485619743E-3</v>
      </c>
      <c r="BK250">
        <f t="shared" si="107"/>
        <v>52.692317032141013</v>
      </c>
      <c r="BL250">
        <f t="shared" si="108"/>
        <v>1.261923834095857</v>
      </c>
      <c r="BM250">
        <f t="shared" si="109"/>
        <v>76.673730728071561</v>
      </c>
      <c r="BN250">
        <f t="shared" si="110"/>
        <v>420.37673675240308</v>
      </c>
      <c r="BO250">
        <f t="shared" si="111"/>
        <v>-1.6803189946158481E-3</v>
      </c>
    </row>
    <row r="251" spans="1:67" x14ac:dyDescent="0.25">
      <c r="A251" s="1">
        <v>240</v>
      </c>
      <c r="B251" s="1" t="s">
        <v>325</v>
      </c>
      <c r="C251" s="1" t="s">
        <v>81</v>
      </c>
      <c r="D251" s="1" t="s">
        <v>10</v>
      </c>
      <c r="E251" s="1" t="s">
        <v>10</v>
      </c>
      <c r="F251" s="1" t="s">
        <v>82</v>
      </c>
      <c r="G251" s="1" t="s">
        <v>83</v>
      </c>
      <c r="H251" s="1" t="s">
        <v>84</v>
      </c>
      <c r="I251" s="1">
        <v>2094.4999976195395</v>
      </c>
      <c r="J251" s="1">
        <v>0</v>
      </c>
      <c r="K251">
        <f t="shared" si="84"/>
        <v>-1.0006158292720992</v>
      </c>
      <c r="L251">
        <f t="shared" si="85"/>
        <v>1.2210309328169053E-2</v>
      </c>
      <c r="M251">
        <f t="shared" si="86"/>
        <v>543.296090070952</v>
      </c>
      <c r="N251">
        <f t="shared" si="87"/>
        <v>0.13063140822085928</v>
      </c>
      <c r="O251">
        <f t="shared" si="88"/>
        <v>1.0249136216058155</v>
      </c>
      <c r="P251">
        <f t="shared" si="89"/>
        <v>31.167402267456055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31.093358993530273</v>
      </c>
      <c r="V251" s="1">
        <v>31.167402267456055</v>
      </c>
      <c r="W251" s="1">
        <v>31.010004043579102</v>
      </c>
      <c r="X251" s="1">
        <v>418.8360595703125</v>
      </c>
      <c r="Y251" s="1">
        <v>419.97061157226563</v>
      </c>
      <c r="Z251" s="1">
        <v>35.347454071044922</v>
      </c>
      <c r="AA251" s="1">
        <v>35.498600006103516</v>
      </c>
      <c r="AB251" s="1">
        <v>77.493453979492188</v>
      </c>
      <c r="AC251" s="1">
        <v>77.824821472167969</v>
      </c>
      <c r="AD251" s="1">
        <v>500.15573120117188</v>
      </c>
      <c r="AE251" s="1">
        <v>0.25016844272613525</v>
      </c>
      <c r="AF251" s="1">
        <v>0.22640383243560791</v>
      </c>
      <c r="AG251" s="1">
        <v>99.432220458984375</v>
      </c>
      <c r="AH251" s="1">
        <v>2.0441615581512451</v>
      </c>
      <c r="AI251" s="1">
        <v>0.15742069482803345</v>
      </c>
      <c r="AJ251" s="1">
        <v>2.7058817446231842E-2</v>
      </c>
      <c r="AK251" s="1">
        <v>1.6144020482897758E-3</v>
      </c>
      <c r="AL251" s="1">
        <v>1.3147380203008652E-2</v>
      </c>
      <c r="AM251" s="1">
        <v>1.9853163976222277E-3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85</v>
      </c>
      <c r="AV251">
        <f t="shared" si="92"/>
        <v>0.8335928853352863</v>
      </c>
      <c r="AW251">
        <f t="shared" si="93"/>
        <v>1.3063140822085927E-4</v>
      </c>
      <c r="AX251">
        <f t="shared" si="94"/>
        <v>304.31740226745603</v>
      </c>
      <c r="AY251">
        <f t="shared" si="95"/>
        <v>304.24335899353025</v>
      </c>
      <c r="AZ251">
        <f t="shared" si="96"/>
        <v>4.0026949941509571E-2</v>
      </c>
      <c r="BA251">
        <f t="shared" si="97"/>
        <v>-7.4630697538206087E-2</v>
      </c>
      <c r="BB251">
        <f t="shared" si="98"/>
        <v>4.5546182433980045</v>
      </c>
      <c r="BC251">
        <f t="shared" si="99"/>
        <v>45.806261012513318</v>
      </c>
      <c r="BD251">
        <f t="shared" si="100"/>
        <v>10.307661006409802</v>
      </c>
      <c r="BE251">
        <f t="shared" si="101"/>
        <v>31.130380630493164</v>
      </c>
      <c r="BF251">
        <f t="shared" si="102"/>
        <v>4.5450246108214314</v>
      </c>
      <c r="BG251">
        <f t="shared" si="103"/>
        <v>1.2158037007415851E-2</v>
      </c>
      <c r="BH251">
        <f t="shared" si="104"/>
        <v>3.529704621792189</v>
      </c>
      <c r="BI251">
        <f t="shared" si="105"/>
        <v>1.0153199890292424</v>
      </c>
      <c r="BJ251">
        <f t="shared" si="106"/>
        <v>7.6034522454184452E-3</v>
      </c>
      <c r="BK251">
        <f t="shared" si="107"/>
        <v>54.021136602439135</v>
      </c>
      <c r="BL251">
        <f t="shared" si="108"/>
        <v>1.2936526392572718</v>
      </c>
      <c r="BM251">
        <f t="shared" si="109"/>
        <v>76.644127329055621</v>
      </c>
      <c r="BN251">
        <f t="shared" si="110"/>
        <v>420.44625641509697</v>
      </c>
      <c r="BO251">
        <f t="shared" si="111"/>
        <v>-1.8240459001847733E-3</v>
      </c>
    </row>
    <row r="252" spans="1:67" x14ac:dyDescent="0.25">
      <c r="A252" s="1">
        <v>241</v>
      </c>
      <c r="B252" s="1" t="s">
        <v>326</v>
      </c>
      <c r="C252" s="1" t="s">
        <v>81</v>
      </c>
      <c r="D252" s="1" t="s">
        <v>10</v>
      </c>
      <c r="E252" s="1" t="s">
        <v>10</v>
      </c>
      <c r="F252" s="1" t="s">
        <v>82</v>
      </c>
      <c r="G252" s="1" t="s">
        <v>83</v>
      </c>
      <c r="H252" s="1" t="s">
        <v>84</v>
      </c>
      <c r="I252" s="1">
        <v>2099.9999974966049</v>
      </c>
      <c r="J252" s="1">
        <v>0</v>
      </c>
      <c r="K252">
        <f t="shared" si="84"/>
        <v>-1.0065691170229807</v>
      </c>
      <c r="L252">
        <f t="shared" si="85"/>
        <v>1.2590687150890106E-2</v>
      </c>
      <c r="M252">
        <f t="shared" si="86"/>
        <v>540.13199255703296</v>
      </c>
      <c r="N252">
        <f t="shared" si="87"/>
        <v>0.13480427732444261</v>
      </c>
      <c r="O252">
        <f t="shared" si="88"/>
        <v>1.025833805768726</v>
      </c>
      <c r="P252">
        <f t="shared" si="89"/>
        <v>31.171567916870117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31.091859817504883</v>
      </c>
      <c r="V252" s="1">
        <v>31.171567916870117</v>
      </c>
      <c r="W252" s="1">
        <v>31.016157150268555</v>
      </c>
      <c r="X252" s="1">
        <v>418.8485107421875</v>
      </c>
      <c r="Y252" s="1">
        <v>419.98855590820313</v>
      </c>
      <c r="Z252" s="1">
        <v>35.344070434570313</v>
      </c>
      <c r="AA252" s="1">
        <v>35.500106811523438</v>
      </c>
      <c r="AB252" s="1">
        <v>77.492889404296875</v>
      </c>
      <c r="AC252" s="1">
        <v>77.834999084472656</v>
      </c>
      <c r="AD252" s="1">
        <v>499.95538330078125</v>
      </c>
      <c r="AE252" s="1">
        <v>0.20633451640605927</v>
      </c>
      <c r="AF252" s="1">
        <v>0.24087972939014435</v>
      </c>
      <c r="AG252" s="1">
        <v>99.432518005371094</v>
      </c>
      <c r="AH252" s="1">
        <v>2.0441615581512451</v>
      </c>
      <c r="AI252" s="1">
        <v>0.15742069482803345</v>
      </c>
      <c r="AJ252" s="1">
        <v>2.7058817446231842E-2</v>
      </c>
      <c r="AK252" s="1">
        <v>1.6144020482897758E-3</v>
      </c>
      <c r="AL252" s="1">
        <v>1.3147380203008652E-2</v>
      </c>
      <c r="AM252" s="1">
        <v>1.9853163976222277E-3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85</v>
      </c>
      <c r="AV252">
        <f t="shared" si="92"/>
        <v>0.83325897216796874</v>
      </c>
      <c r="AW252">
        <f t="shared" si="93"/>
        <v>1.348042773244426E-4</v>
      </c>
      <c r="AX252">
        <f t="shared" si="94"/>
        <v>304.32156791687009</v>
      </c>
      <c r="AY252">
        <f t="shared" si="95"/>
        <v>304.24185981750486</v>
      </c>
      <c r="AZ252">
        <f t="shared" si="96"/>
        <v>3.3013521887059749E-2</v>
      </c>
      <c r="BA252">
        <f t="shared" si="97"/>
        <v>-7.7559485690757296E-2</v>
      </c>
      <c r="BB252">
        <f t="shared" si="98"/>
        <v>4.5556988154981273</v>
      </c>
      <c r="BC252">
        <f t="shared" si="99"/>
        <v>45.816991331266898</v>
      </c>
      <c r="BD252">
        <f t="shared" si="100"/>
        <v>10.316884519743461</v>
      </c>
      <c r="BE252">
        <f t="shared" si="101"/>
        <v>31.1317138671875</v>
      </c>
      <c r="BF252">
        <f t="shared" si="102"/>
        <v>4.5453697944734648</v>
      </c>
      <c r="BG252">
        <f t="shared" si="103"/>
        <v>1.2535114719208715E-2</v>
      </c>
      <c r="BH252">
        <f t="shared" si="104"/>
        <v>3.5298650097294013</v>
      </c>
      <c r="BI252">
        <f t="shared" si="105"/>
        <v>1.0155047847440635</v>
      </c>
      <c r="BJ252">
        <f t="shared" si="106"/>
        <v>7.8394206537960899E-3</v>
      </c>
      <c r="BK252">
        <f t="shared" si="107"/>
        <v>53.706684075204144</v>
      </c>
      <c r="BL252">
        <f t="shared" si="108"/>
        <v>1.2860635961592477</v>
      </c>
      <c r="BM252">
        <f t="shared" si="109"/>
        <v>76.631670228076615</v>
      </c>
      <c r="BN252">
        <f t="shared" si="110"/>
        <v>420.46703065891097</v>
      </c>
      <c r="BO252">
        <f t="shared" si="111"/>
        <v>-1.8345094148426685E-3</v>
      </c>
    </row>
    <row r="253" spans="1:67" x14ac:dyDescent="0.25">
      <c r="A253" s="1">
        <v>242</v>
      </c>
      <c r="B253" s="1" t="s">
        <v>327</v>
      </c>
      <c r="C253" s="1" t="s">
        <v>81</v>
      </c>
      <c r="D253" s="1" t="s">
        <v>10</v>
      </c>
      <c r="E253" s="1" t="s">
        <v>10</v>
      </c>
      <c r="F253" s="1" t="s">
        <v>82</v>
      </c>
      <c r="G253" s="1" t="s">
        <v>83</v>
      </c>
      <c r="H253" s="1" t="s">
        <v>84</v>
      </c>
      <c r="I253" s="1">
        <v>2104.9999973848462</v>
      </c>
      <c r="J253" s="1">
        <v>0</v>
      </c>
      <c r="K253">
        <f t="shared" si="84"/>
        <v>-1.0263003540996674</v>
      </c>
      <c r="L253">
        <f t="shared" si="85"/>
        <v>1.2376382813477794E-2</v>
      </c>
      <c r="M253">
        <f t="shared" si="86"/>
        <v>544.84187799242954</v>
      </c>
      <c r="N253">
        <f t="shared" si="87"/>
        <v>0.13250637991758299</v>
      </c>
      <c r="O253">
        <f t="shared" si="88"/>
        <v>1.0257386058588844</v>
      </c>
      <c r="P253">
        <f t="shared" si="89"/>
        <v>31.170944213867188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31.092073440551758</v>
      </c>
      <c r="V253" s="1">
        <v>31.170944213867188</v>
      </c>
      <c r="W253" s="1">
        <v>31.01788330078125</v>
      </c>
      <c r="X253" s="1">
        <v>418.79885864257813</v>
      </c>
      <c r="Y253" s="1">
        <v>419.96273803710938</v>
      </c>
      <c r="Z253" s="1">
        <v>35.345958709716797</v>
      </c>
      <c r="AA253" s="1">
        <v>35.499202728271484</v>
      </c>
      <c r="AB253" s="1">
        <v>77.496604919433594</v>
      </c>
      <c r="AC253" s="1">
        <v>77.832595825195313</v>
      </c>
      <c r="AD253" s="1">
        <v>500.38824462890625</v>
      </c>
      <c r="AE253" s="1">
        <v>0.17004983127117157</v>
      </c>
      <c r="AF253" s="1">
        <v>6.5128237009048462E-2</v>
      </c>
      <c r="AG253" s="1">
        <v>99.433174133300781</v>
      </c>
      <c r="AH253" s="1">
        <v>2.0441615581512451</v>
      </c>
      <c r="AI253" s="1">
        <v>0.15742069482803345</v>
      </c>
      <c r="AJ253" s="1">
        <v>2.7058817446231842E-2</v>
      </c>
      <c r="AK253" s="1">
        <v>1.6144020482897758E-3</v>
      </c>
      <c r="AL253" s="1">
        <v>1.3147380203008652E-2</v>
      </c>
      <c r="AM253" s="1">
        <v>1.9853163976222277E-3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85</v>
      </c>
      <c r="AV253">
        <f t="shared" si="92"/>
        <v>0.83398040771484372</v>
      </c>
      <c r="AW253">
        <f t="shared" si="93"/>
        <v>1.32506379917583E-4</v>
      </c>
      <c r="AX253">
        <f t="shared" si="94"/>
        <v>304.32094421386716</v>
      </c>
      <c r="AY253">
        <f t="shared" si="95"/>
        <v>304.24207344055174</v>
      </c>
      <c r="AZ253">
        <f t="shared" si="96"/>
        <v>2.7207972395241864E-2</v>
      </c>
      <c r="BA253">
        <f t="shared" si="97"/>
        <v>-7.6367904320662122E-2</v>
      </c>
      <c r="BB253">
        <f t="shared" si="98"/>
        <v>4.555537012332449</v>
      </c>
      <c r="BC253">
        <f t="shared" si="99"/>
        <v>45.815061744134468</v>
      </c>
      <c r="BD253">
        <f t="shared" si="100"/>
        <v>10.315859015862983</v>
      </c>
      <c r="BE253">
        <f t="shared" si="101"/>
        <v>31.131508827209473</v>
      </c>
      <c r="BF253">
        <f t="shared" si="102"/>
        <v>4.5453167068037992</v>
      </c>
      <c r="BG253">
        <f t="shared" si="103"/>
        <v>1.2322682028870187E-2</v>
      </c>
      <c r="BH253">
        <f t="shared" si="104"/>
        <v>3.5297984064735646</v>
      </c>
      <c r="BI253">
        <f t="shared" si="105"/>
        <v>1.0155183003302346</v>
      </c>
      <c r="BJ253">
        <f t="shared" si="106"/>
        <v>7.7064830118550396E-3</v>
      </c>
      <c r="BK253">
        <f t="shared" si="107"/>
        <v>54.175357329535863</v>
      </c>
      <c r="BL253">
        <f t="shared" si="108"/>
        <v>1.297357666870639</v>
      </c>
      <c r="BM253">
        <f t="shared" si="109"/>
        <v>76.631287856926093</v>
      </c>
      <c r="BN253">
        <f t="shared" si="110"/>
        <v>420.45059207293707</v>
      </c>
      <c r="BO253">
        <f t="shared" si="111"/>
        <v>-1.8705341209041197E-3</v>
      </c>
    </row>
    <row r="254" spans="1:67" x14ac:dyDescent="0.25">
      <c r="A254" s="1">
        <v>243</v>
      </c>
      <c r="B254" s="1" t="s">
        <v>328</v>
      </c>
      <c r="C254" s="1" t="s">
        <v>81</v>
      </c>
      <c r="D254" s="1" t="s">
        <v>10</v>
      </c>
      <c r="E254" s="1" t="s">
        <v>10</v>
      </c>
      <c r="F254" s="1" t="s">
        <v>82</v>
      </c>
      <c r="G254" s="1" t="s">
        <v>83</v>
      </c>
      <c r="H254" s="1" t="s">
        <v>84</v>
      </c>
      <c r="I254" s="1">
        <v>2109.9999972730875</v>
      </c>
      <c r="J254" s="1">
        <v>0</v>
      </c>
      <c r="K254">
        <f t="shared" si="84"/>
        <v>-0.99042364408843553</v>
      </c>
      <c r="L254">
        <f t="shared" si="85"/>
        <v>1.2263500284664617E-2</v>
      </c>
      <c r="M254">
        <f t="shared" si="86"/>
        <v>541.4052016243304</v>
      </c>
      <c r="N254">
        <f t="shared" si="87"/>
        <v>0.13120371708689316</v>
      </c>
      <c r="O254">
        <f t="shared" si="88"/>
        <v>1.024952600541948</v>
      </c>
      <c r="P254">
        <f t="shared" si="89"/>
        <v>31.167394638061523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31.092802047729492</v>
      </c>
      <c r="V254" s="1">
        <v>31.167394638061523</v>
      </c>
      <c r="W254" s="1">
        <v>31.018583297729492</v>
      </c>
      <c r="X254" s="1">
        <v>418.84463500976563</v>
      </c>
      <c r="Y254" s="1">
        <v>419.9671630859375</v>
      </c>
      <c r="Z254" s="1">
        <v>35.346504211425781</v>
      </c>
      <c r="AA254" s="1">
        <v>35.498378753662109</v>
      </c>
      <c r="AB254" s="1">
        <v>77.493423461914063</v>
      </c>
      <c r="AC254" s="1">
        <v>77.826385498046875</v>
      </c>
      <c r="AD254" s="1">
        <v>499.93710327148438</v>
      </c>
      <c r="AE254" s="1">
        <v>0.11487872898578644</v>
      </c>
      <c r="AF254" s="1">
        <v>3.3081188797950745E-2</v>
      </c>
      <c r="AG254" s="1">
        <v>99.431686401367188</v>
      </c>
      <c r="AH254" s="1">
        <v>2.0441615581512451</v>
      </c>
      <c r="AI254" s="1">
        <v>0.15742069482803345</v>
      </c>
      <c r="AJ254" s="1">
        <v>2.7058817446231842E-2</v>
      </c>
      <c r="AK254" s="1">
        <v>1.6144020482897758E-3</v>
      </c>
      <c r="AL254" s="1">
        <v>1.3147380203008652E-2</v>
      </c>
      <c r="AM254" s="1">
        <v>1.9853163976222277E-3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85</v>
      </c>
      <c r="AV254">
        <f t="shared" si="92"/>
        <v>0.83322850545247384</v>
      </c>
      <c r="AW254">
        <f t="shared" si="93"/>
        <v>1.3120371708689316E-4</v>
      </c>
      <c r="AX254">
        <f t="shared" si="94"/>
        <v>304.3173946380615</v>
      </c>
      <c r="AY254">
        <f t="shared" si="95"/>
        <v>304.24280204772947</v>
      </c>
      <c r="AZ254">
        <f t="shared" si="96"/>
        <v>1.838059622688748E-2</v>
      </c>
      <c r="BA254">
        <f t="shared" si="97"/>
        <v>-7.5234437597499842E-2</v>
      </c>
      <c r="BB254">
        <f t="shared" si="98"/>
        <v>4.5546162645330348</v>
      </c>
      <c r="BC254">
        <f t="shared" si="99"/>
        <v>45.806487140807548</v>
      </c>
      <c r="BD254">
        <f t="shared" si="100"/>
        <v>10.308108387145438</v>
      </c>
      <c r="BE254">
        <f t="shared" si="101"/>
        <v>31.130098342895508</v>
      </c>
      <c r="BF254">
        <f t="shared" si="102"/>
        <v>4.5449515276551846</v>
      </c>
      <c r="BG254">
        <f t="shared" si="103"/>
        <v>1.2210772534421E-2</v>
      </c>
      <c r="BH254">
        <f t="shared" si="104"/>
        <v>3.5296636639910868</v>
      </c>
      <c r="BI254">
        <f t="shared" si="105"/>
        <v>1.0152878636640978</v>
      </c>
      <c r="BJ254">
        <f t="shared" si="106"/>
        <v>7.6364526417968112E-3</v>
      </c>
      <c r="BK254">
        <f t="shared" si="107"/>
        <v>53.832832223979395</v>
      </c>
      <c r="BL254">
        <f t="shared" si="108"/>
        <v>1.2891607944917902</v>
      </c>
      <c r="BM254">
        <f t="shared" si="109"/>
        <v>76.643664437425087</v>
      </c>
      <c r="BN254">
        <f t="shared" si="110"/>
        <v>420.43796305206592</v>
      </c>
      <c r="BO254">
        <f t="shared" si="111"/>
        <v>-1.8054910379014782E-3</v>
      </c>
    </row>
    <row r="255" spans="1:67" x14ac:dyDescent="0.25">
      <c r="A255" s="1">
        <v>244</v>
      </c>
      <c r="B255" s="1" t="s">
        <v>329</v>
      </c>
      <c r="C255" s="1" t="s">
        <v>81</v>
      </c>
      <c r="D255" s="1" t="s">
        <v>10</v>
      </c>
      <c r="E255" s="1" t="s">
        <v>10</v>
      </c>
      <c r="F255" s="1" t="s">
        <v>82</v>
      </c>
      <c r="G255" s="1" t="s">
        <v>83</v>
      </c>
      <c r="H255" s="1" t="s">
        <v>84</v>
      </c>
      <c r="I255" s="1">
        <v>2115.4999971501529</v>
      </c>
      <c r="J255" s="1">
        <v>0</v>
      </c>
      <c r="K255">
        <f t="shared" si="84"/>
        <v>-1.0105495959522948</v>
      </c>
      <c r="L255">
        <f t="shared" si="85"/>
        <v>1.2296002353766993E-2</v>
      </c>
      <c r="M255">
        <f t="shared" si="86"/>
        <v>543.66207764418255</v>
      </c>
      <c r="N255">
        <f t="shared" si="87"/>
        <v>0.13164103324544049</v>
      </c>
      <c r="O255">
        <f t="shared" si="88"/>
        <v>1.0256726939363237</v>
      </c>
      <c r="P255">
        <f t="shared" si="89"/>
        <v>31.169164657592773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31.093412399291992</v>
      </c>
      <c r="V255" s="1">
        <v>31.169164657592773</v>
      </c>
      <c r="W255" s="1">
        <v>31.017339706420898</v>
      </c>
      <c r="X255" s="1">
        <v>418.81637573242188</v>
      </c>
      <c r="Y255" s="1">
        <v>419.96209716796875</v>
      </c>
      <c r="Z255" s="1">
        <v>35.343090057373047</v>
      </c>
      <c r="AA255" s="1">
        <v>35.495372772216797</v>
      </c>
      <c r="AB255" s="1">
        <v>77.48406982421875</v>
      </c>
      <c r="AC255" s="1">
        <v>77.817916870117188</v>
      </c>
      <c r="AD255" s="1">
        <v>500.26052856445313</v>
      </c>
      <c r="AE255" s="1">
        <v>0.21011511981487274</v>
      </c>
      <c r="AF255" s="1">
        <v>0.2336447685956955</v>
      </c>
      <c r="AG255" s="1">
        <v>99.432754516601563</v>
      </c>
      <c r="AH255" s="1">
        <v>2.0441615581512451</v>
      </c>
      <c r="AI255" s="1">
        <v>0.15742069482803345</v>
      </c>
      <c r="AJ255" s="1">
        <v>2.7058817446231842E-2</v>
      </c>
      <c r="AK255" s="1">
        <v>1.6144020482897758E-3</v>
      </c>
      <c r="AL255" s="1">
        <v>1.3147380203008652E-2</v>
      </c>
      <c r="AM255" s="1">
        <v>1.9853163976222277E-3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85</v>
      </c>
      <c r="AV255">
        <f t="shared" si="92"/>
        <v>0.83376754760742189</v>
      </c>
      <c r="AW255">
        <f t="shared" si="93"/>
        <v>1.3164103324544049E-4</v>
      </c>
      <c r="AX255">
        <f t="shared" si="94"/>
        <v>304.31916465759275</v>
      </c>
      <c r="AY255">
        <f t="shared" si="95"/>
        <v>304.24341239929197</v>
      </c>
      <c r="AZ255">
        <f t="shared" si="96"/>
        <v>3.3618418418949414E-2</v>
      </c>
      <c r="BA255">
        <f t="shared" si="97"/>
        <v>-7.5438733642311462E-2</v>
      </c>
      <c r="BB255">
        <f t="shared" si="98"/>
        <v>4.5550753812714193</v>
      </c>
      <c r="BC255">
        <f t="shared" si="99"/>
        <v>45.810612442712646</v>
      </c>
      <c r="BD255">
        <f t="shared" si="100"/>
        <v>10.315239670495849</v>
      </c>
      <c r="BE255">
        <f t="shared" si="101"/>
        <v>31.131288528442383</v>
      </c>
      <c r="BF255">
        <f t="shared" si="102"/>
        <v>4.5452596690256453</v>
      </c>
      <c r="BG255">
        <f t="shared" si="103"/>
        <v>1.2242995347485115E-2</v>
      </c>
      <c r="BH255">
        <f t="shared" si="104"/>
        <v>3.5294026873350957</v>
      </c>
      <c r="BI255">
        <f t="shared" si="105"/>
        <v>1.0158569816905496</v>
      </c>
      <c r="BJ255">
        <f t="shared" si="106"/>
        <v>7.656616850623822E-3</v>
      </c>
      <c r="BK255">
        <f t="shared" si="107"/>
        <v>54.057817906379583</v>
      </c>
      <c r="BL255">
        <f t="shared" si="108"/>
        <v>1.2945503446867934</v>
      </c>
      <c r="BM255">
        <f t="shared" si="109"/>
        <v>76.629863615986494</v>
      </c>
      <c r="BN255">
        <f t="shared" si="110"/>
        <v>420.44246404772286</v>
      </c>
      <c r="BO255">
        <f t="shared" si="111"/>
        <v>-1.8418281771420898E-3</v>
      </c>
    </row>
    <row r="256" spans="1:67" x14ac:dyDescent="0.25">
      <c r="A256" s="1">
        <v>245</v>
      </c>
      <c r="B256" s="1" t="s">
        <v>330</v>
      </c>
      <c r="C256" s="1" t="s">
        <v>81</v>
      </c>
      <c r="D256" s="1" t="s">
        <v>10</v>
      </c>
      <c r="E256" s="1" t="s">
        <v>10</v>
      </c>
      <c r="F256" s="1" t="s">
        <v>82</v>
      </c>
      <c r="G256" s="1" t="s">
        <v>83</v>
      </c>
      <c r="H256" s="1" t="s">
        <v>84</v>
      </c>
      <c r="I256" s="1">
        <v>2120.4999970383942</v>
      </c>
      <c r="J256" s="1">
        <v>0</v>
      </c>
      <c r="K256">
        <f t="shared" si="84"/>
        <v>-0.96765205093095252</v>
      </c>
      <c r="L256">
        <f t="shared" si="85"/>
        <v>1.1673316415434263E-2</v>
      </c>
      <c r="M256">
        <f t="shared" si="86"/>
        <v>544.78297487554039</v>
      </c>
      <c r="N256">
        <f t="shared" si="87"/>
        <v>0.1251864073419125</v>
      </c>
      <c r="O256">
        <f t="shared" si="88"/>
        <v>1.0271751303036107</v>
      </c>
      <c r="P256">
        <f t="shared" si="89"/>
        <v>31.173042297363281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31.0909423828125</v>
      </c>
      <c r="V256" s="1">
        <v>31.173042297363281</v>
      </c>
      <c r="W256" s="1">
        <v>31.006418228149414</v>
      </c>
      <c r="X256" s="1">
        <v>418.89358520507813</v>
      </c>
      <c r="Y256" s="1">
        <v>419.991455078125</v>
      </c>
      <c r="Z256" s="1">
        <v>35.345821380615234</v>
      </c>
      <c r="AA256" s="1">
        <v>35.490684509277344</v>
      </c>
      <c r="AB256" s="1">
        <v>77.50030517578125</v>
      </c>
      <c r="AC256" s="1">
        <v>77.81793212890625</v>
      </c>
      <c r="AD256" s="1">
        <v>500.10015869140625</v>
      </c>
      <c r="AE256" s="1">
        <v>0.10731922835111618</v>
      </c>
      <c r="AF256" s="1">
        <v>5.5823631584644318E-2</v>
      </c>
      <c r="AG256" s="1">
        <v>99.431900024414063</v>
      </c>
      <c r="AH256" s="1">
        <v>2.0441615581512451</v>
      </c>
      <c r="AI256" s="1">
        <v>0.15742069482803345</v>
      </c>
      <c r="AJ256" s="1">
        <v>2.7058817446231842E-2</v>
      </c>
      <c r="AK256" s="1">
        <v>1.6144020482897758E-3</v>
      </c>
      <c r="AL256" s="1">
        <v>1.3147380203008652E-2</v>
      </c>
      <c r="AM256" s="1">
        <v>1.9853163976222277E-3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85</v>
      </c>
      <c r="AV256">
        <f t="shared" si="92"/>
        <v>0.83350026448567693</v>
      </c>
      <c r="AW256">
        <f t="shared" si="93"/>
        <v>1.2518640734191251E-4</v>
      </c>
      <c r="AX256">
        <f t="shared" si="94"/>
        <v>304.32304229736326</v>
      </c>
      <c r="AY256">
        <f t="shared" si="95"/>
        <v>304.24094238281248</v>
      </c>
      <c r="AZ256">
        <f t="shared" si="96"/>
        <v>1.717107615237512E-2</v>
      </c>
      <c r="BA256">
        <f t="shared" si="97"/>
        <v>-7.3283510978042088E-2</v>
      </c>
      <c r="BB256">
        <f t="shared" si="98"/>
        <v>4.5560813242280966</v>
      </c>
      <c r="BC256">
        <f t="shared" si="99"/>
        <v>45.821123031033466</v>
      </c>
      <c r="BD256">
        <f t="shared" si="100"/>
        <v>10.330438521756122</v>
      </c>
      <c r="BE256">
        <f t="shared" si="101"/>
        <v>31.131992340087891</v>
      </c>
      <c r="BF256">
        <f t="shared" si="102"/>
        <v>4.5454418958012326</v>
      </c>
      <c r="BG256">
        <f t="shared" si="103"/>
        <v>1.162553172924477E-2</v>
      </c>
      <c r="BH256">
        <f t="shared" si="104"/>
        <v>3.5289061939244859</v>
      </c>
      <c r="BI256">
        <f t="shared" si="105"/>
        <v>1.0165357018767467</v>
      </c>
      <c r="BJ256">
        <f t="shared" si="106"/>
        <v>7.2702354295642018E-3</v>
      </c>
      <c r="BK256">
        <f t="shared" si="107"/>
        <v>54.168806292827611</v>
      </c>
      <c r="BL256">
        <f t="shared" si="108"/>
        <v>1.2971287112834289</v>
      </c>
      <c r="BM256">
        <f t="shared" si="109"/>
        <v>76.595617387901498</v>
      </c>
      <c r="BN256">
        <f t="shared" si="110"/>
        <v>420.45143051946422</v>
      </c>
      <c r="BO256">
        <f t="shared" si="111"/>
        <v>-1.7628173167624464E-3</v>
      </c>
    </row>
    <row r="257" spans="1:67" x14ac:dyDescent="0.25">
      <c r="A257" s="1">
        <v>246</v>
      </c>
      <c r="B257" s="1" t="s">
        <v>331</v>
      </c>
      <c r="C257" s="1" t="s">
        <v>81</v>
      </c>
      <c r="D257" s="1" t="s">
        <v>10</v>
      </c>
      <c r="E257" s="1" t="s">
        <v>10</v>
      </c>
      <c r="F257" s="1" t="s">
        <v>82</v>
      </c>
      <c r="G257" s="1" t="s">
        <v>83</v>
      </c>
      <c r="H257" s="1" t="s">
        <v>84</v>
      </c>
      <c r="I257" s="1">
        <v>2125.9999969154596</v>
      </c>
      <c r="J257" s="1">
        <v>0</v>
      </c>
      <c r="K257">
        <f t="shared" si="84"/>
        <v>-0.98881760173077804</v>
      </c>
      <c r="L257">
        <f t="shared" si="85"/>
        <v>1.1452140690922232E-2</v>
      </c>
      <c r="M257">
        <f t="shared" si="86"/>
        <v>550.31754784428472</v>
      </c>
      <c r="N257">
        <f t="shared" si="87"/>
        <v>0.12284761437752977</v>
      </c>
      <c r="O257">
        <f t="shared" si="88"/>
        <v>1.0273928961687013</v>
      </c>
      <c r="P257">
        <f t="shared" si="89"/>
        <v>31.173374176025391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31.086479187011719</v>
      </c>
      <c r="V257" s="1">
        <v>31.173374176025391</v>
      </c>
      <c r="W257" s="1">
        <v>30.997543334960938</v>
      </c>
      <c r="X257" s="1">
        <v>418.92306518554688</v>
      </c>
      <c r="Y257" s="1">
        <v>420.04705810546875</v>
      </c>
      <c r="Z257" s="1">
        <v>35.346591949462891</v>
      </c>
      <c r="AA257" s="1">
        <v>35.488693237304688</v>
      </c>
      <c r="AB257" s="1">
        <v>77.523155212402344</v>
      </c>
      <c r="AC257" s="1">
        <v>77.834823608398438</v>
      </c>
      <c r="AD257" s="1">
        <v>500.29629516601563</v>
      </c>
      <c r="AE257" s="1">
        <v>0.29098331928253174</v>
      </c>
      <c r="AF257" s="1">
        <v>0.14783540368080139</v>
      </c>
      <c r="AG257" s="1">
        <v>99.433769226074219</v>
      </c>
      <c r="AH257" s="1">
        <v>2.0441615581512451</v>
      </c>
      <c r="AI257" s="1">
        <v>0.15742069482803345</v>
      </c>
      <c r="AJ257" s="1">
        <v>2.7058817446231842E-2</v>
      </c>
      <c r="AK257" s="1">
        <v>1.6144020482897758E-3</v>
      </c>
      <c r="AL257" s="1">
        <v>1.3147380203008652E-2</v>
      </c>
      <c r="AM257" s="1">
        <v>1.9853163976222277E-3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85</v>
      </c>
      <c r="AV257">
        <f t="shared" si="92"/>
        <v>0.83382715861002588</v>
      </c>
      <c r="AW257">
        <f t="shared" si="93"/>
        <v>1.2284761437752976E-4</v>
      </c>
      <c r="AX257">
        <f t="shared" si="94"/>
        <v>304.32337417602537</v>
      </c>
      <c r="AY257">
        <f t="shared" si="95"/>
        <v>304.2364791870117</v>
      </c>
      <c r="AZ257">
        <f t="shared" si="96"/>
        <v>4.6557330044567635E-2</v>
      </c>
      <c r="BA257">
        <f t="shared" si="97"/>
        <v>-7.2445425758293727E-2</v>
      </c>
      <c r="BB257">
        <f t="shared" si="98"/>
        <v>4.5561674296617962</v>
      </c>
      <c r="BC257">
        <f t="shared" si="99"/>
        <v>45.821127622174522</v>
      </c>
      <c r="BD257">
        <f t="shared" si="100"/>
        <v>10.332434384869835</v>
      </c>
      <c r="BE257">
        <f t="shared" si="101"/>
        <v>31.129926681518555</v>
      </c>
      <c r="BF257">
        <f t="shared" si="102"/>
        <v>4.5449070856896805</v>
      </c>
      <c r="BG257">
        <f t="shared" si="103"/>
        <v>1.1406146047351724E-2</v>
      </c>
      <c r="BH257">
        <f t="shared" si="104"/>
        <v>3.5287745334930949</v>
      </c>
      <c r="BI257">
        <f t="shared" si="105"/>
        <v>1.0161325521965856</v>
      </c>
      <c r="BJ257">
        <f t="shared" si="106"/>
        <v>7.1329593919170322E-3</v>
      </c>
      <c r="BK257">
        <f t="shared" si="107"/>
        <v>54.720148053407662</v>
      </c>
      <c r="BL257">
        <f t="shared" si="108"/>
        <v>1.3101330844367123</v>
      </c>
      <c r="BM257">
        <f t="shared" si="109"/>
        <v>76.589306461479495</v>
      </c>
      <c r="BN257">
        <f t="shared" si="110"/>
        <v>420.51709463597837</v>
      </c>
      <c r="BO257">
        <f t="shared" si="111"/>
        <v>-1.8009459139591475E-3</v>
      </c>
    </row>
    <row r="258" spans="1:67" x14ac:dyDescent="0.25">
      <c r="A258" s="1">
        <v>247</v>
      </c>
      <c r="B258" s="1" t="s">
        <v>332</v>
      </c>
      <c r="C258" s="1" t="s">
        <v>81</v>
      </c>
      <c r="D258" s="1" t="s">
        <v>10</v>
      </c>
      <c r="E258" s="1" t="s">
        <v>10</v>
      </c>
      <c r="F258" s="1" t="s">
        <v>82</v>
      </c>
      <c r="G258" s="1" t="s">
        <v>83</v>
      </c>
      <c r="H258" s="1" t="s">
        <v>84</v>
      </c>
      <c r="I258" s="1">
        <v>2131.4999967925251</v>
      </c>
      <c r="J258" s="1">
        <v>0</v>
      </c>
      <c r="K258">
        <f t="shared" si="84"/>
        <v>-1.044367734378872</v>
      </c>
      <c r="L258">
        <f t="shared" si="85"/>
        <v>1.2033215535567165E-2</v>
      </c>
      <c r="M258">
        <f t="shared" si="86"/>
        <v>551.0386614959458</v>
      </c>
      <c r="N258">
        <f t="shared" si="87"/>
        <v>0.12868463024827406</v>
      </c>
      <c r="O258">
        <f t="shared" si="88"/>
        <v>1.0244505927689174</v>
      </c>
      <c r="P258">
        <f t="shared" si="89"/>
        <v>31.162824630737305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31.087203979492188</v>
      </c>
      <c r="V258" s="1">
        <v>31.162824630737305</v>
      </c>
      <c r="W258" s="1">
        <v>31.028099060058594</v>
      </c>
      <c r="X258" s="1">
        <v>418.820068359375</v>
      </c>
      <c r="Y258" s="1">
        <v>420.0079345703125</v>
      </c>
      <c r="Z258" s="1">
        <v>35.342258453369141</v>
      </c>
      <c r="AA258" s="1">
        <v>35.491134643554688</v>
      </c>
      <c r="AB258" s="1">
        <v>77.5096435546875</v>
      </c>
      <c r="AC258" s="1">
        <v>77.836143493652344</v>
      </c>
      <c r="AD258" s="1">
        <v>500.217529296875</v>
      </c>
      <c r="AE258" s="1">
        <v>0.17458929121494293</v>
      </c>
      <c r="AF258" s="1">
        <v>0.16851101815700531</v>
      </c>
      <c r="AG258" s="1">
        <v>99.432731628417969</v>
      </c>
      <c r="AH258" s="1">
        <v>2.0441615581512451</v>
      </c>
      <c r="AI258" s="1">
        <v>0.15742069482803345</v>
      </c>
      <c r="AJ258" s="1">
        <v>2.7058817446231842E-2</v>
      </c>
      <c r="AK258" s="1">
        <v>1.6144020482897758E-3</v>
      </c>
      <c r="AL258" s="1">
        <v>1.3147380203008652E-2</v>
      </c>
      <c r="AM258" s="1">
        <v>1.9853163976222277E-3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85</v>
      </c>
      <c r="AV258">
        <f t="shared" si="92"/>
        <v>0.83369588216145818</v>
      </c>
      <c r="AW258">
        <f t="shared" si="93"/>
        <v>1.2868463024827406E-4</v>
      </c>
      <c r="AX258">
        <f t="shared" si="94"/>
        <v>304.31282463073728</v>
      </c>
      <c r="AY258">
        <f t="shared" si="95"/>
        <v>304.23720397949216</v>
      </c>
      <c r="AZ258">
        <f t="shared" si="96"/>
        <v>2.7934285970010908E-2</v>
      </c>
      <c r="BA258">
        <f t="shared" si="97"/>
        <v>-7.4014922709519163E-2</v>
      </c>
      <c r="BB258">
        <f t="shared" si="98"/>
        <v>4.5534310589695384</v>
      </c>
      <c r="BC258">
        <f t="shared" si="99"/>
        <v>45.794085955375323</v>
      </c>
      <c r="BD258">
        <f t="shared" si="100"/>
        <v>10.302951311820635</v>
      </c>
      <c r="BE258">
        <f t="shared" si="101"/>
        <v>31.125014305114746</v>
      </c>
      <c r="BF258">
        <f t="shared" si="102"/>
        <v>4.5436354651586432</v>
      </c>
      <c r="BG258">
        <f t="shared" si="103"/>
        <v>1.1982445343396179E-2</v>
      </c>
      <c r="BH258">
        <f t="shared" si="104"/>
        <v>3.528980466200621</v>
      </c>
      <c r="BI258">
        <f t="shared" si="105"/>
        <v>1.0146549989580222</v>
      </c>
      <c r="BJ258">
        <f t="shared" si="106"/>
        <v>7.4935732353208148E-3</v>
      </c>
      <c r="BK258">
        <f t="shared" si="107"/>
        <v>54.791279345409038</v>
      </c>
      <c r="BL258">
        <f t="shared" si="108"/>
        <v>1.3119720275277271</v>
      </c>
      <c r="BM258">
        <f t="shared" si="109"/>
        <v>76.647381296648874</v>
      </c>
      <c r="BN258">
        <f t="shared" si="110"/>
        <v>420.50437697342551</v>
      </c>
      <c r="BO258">
        <f t="shared" si="111"/>
        <v>-1.9036199462892508E-3</v>
      </c>
    </row>
    <row r="259" spans="1:67" x14ac:dyDescent="0.25">
      <c r="A259" s="1">
        <v>248</v>
      </c>
      <c r="B259" s="1" t="s">
        <v>333</v>
      </c>
      <c r="C259" s="1" t="s">
        <v>81</v>
      </c>
      <c r="D259" s="1" t="s">
        <v>10</v>
      </c>
      <c r="E259" s="1" t="s">
        <v>10</v>
      </c>
      <c r="F259" s="1" t="s">
        <v>82</v>
      </c>
      <c r="G259" s="1" t="s">
        <v>83</v>
      </c>
      <c r="H259" s="1" t="s">
        <v>84</v>
      </c>
      <c r="I259" s="1">
        <v>2136.4999966807663</v>
      </c>
      <c r="J259" s="1">
        <v>0</v>
      </c>
      <c r="K259">
        <f t="shared" si="84"/>
        <v>-1.0599269684444326</v>
      </c>
      <c r="L259">
        <f t="shared" si="85"/>
        <v>1.1955194870034888E-2</v>
      </c>
      <c r="M259">
        <f t="shared" si="86"/>
        <v>554.0104775759288</v>
      </c>
      <c r="N259">
        <f t="shared" si="87"/>
        <v>0.12803589665737999</v>
      </c>
      <c r="O259">
        <f t="shared" si="88"/>
        <v>1.0259153253916367</v>
      </c>
      <c r="P259">
        <f t="shared" si="89"/>
        <v>31.166633605957031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31.094297409057617</v>
      </c>
      <c r="V259" s="1">
        <v>31.166633605957031</v>
      </c>
      <c r="W259" s="1">
        <v>31.033090591430664</v>
      </c>
      <c r="X259" s="1">
        <v>418.81393432617188</v>
      </c>
      <c r="Y259" s="1">
        <v>420.021240234375</v>
      </c>
      <c r="Z259" s="1">
        <v>35.337886810302734</v>
      </c>
      <c r="AA259" s="1">
        <v>35.486068725585938</v>
      </c>
      <c r="AB259" s="1">
        <v>77.469322204589844</v>
      </c>
      <c r="AC259" s="1">
        <v>77.794174194335938</v>
      </c>
      <c r="AD259" s="1">
        <v>500.0302734375</v>
      </c>
      <c r="AE259" s="1">
        <v>0.39905613660812378</v>
      </c>
      <c r="AF259" s="1">
        <v>0.1819482147693634</v>
      </c>
      <c r="AG259" s="1">
        <v>99.433486938476563</v>
      </c>
      <c r="AH259" s="1">
        <v>2.0441615581512451</v>
      </c>
      <c r="AI259" s="1">
        <v>0.15742069482803345</v>
      </c>
      <c r="AJ259" s="1">
        <v>2.7058817446231842E-2</v>
      </c>
      <c r="AK259" s="1">
        <v>1.6144020482897758E-3</v>
      </c>
      <c r="AL259" s="1">
        <v>1.3147380203008652E-2</v>
      </c>
      <c r="AM259" s="1">
        <v>1.9853163976222277E-3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85</v>
      </c>
      <c r="AV259">
        <f t="shared" si="92"/>
        <v>0.83338378906249999</v>
      </c>
      <c r="AW259">
        <f t="shared" si="93"/>
        <v>1.2803589665737999E-4</v>
      </c>
      <c r="AX259">
        <f t="shared" si="94"/>
        <v>304.31663360595701</v>
      </c>
      <c r="AY259">
        <f t="shared" si="95"/>
        <v>304.24429740905759</v>
      </c>
      <c r="AZ259">
        <f t="shared" si="96"/>
        <v>6.3848980430163849E-2</v>
      </c>
      <c r="BA259">
        <f t="shared" si="97"/>
        <v>-7.2838121276500689E-2</v>
      </c>
      <c r="BB259">
        <f t="shared" si="98"/>
        <v>4.5544188765150677</v>
      </c>
      <c r="BC259">
        <f t="shared" si="99"/>
        <v>45.803672552819826</v>
      </c>
      <c r="BD259">
        <f t="shared" si="100"/>
        <v>10.317603827233889</v>
      </c>
      <c r="BE259">
        <f t="shared" si="101"/>
        <v>31.130465507507324</v>
      </c>
      <c r="BF259">
        <f t="shared" si="102"/>
        <v>4.545046585351967</v>
      </c>
      <c r="BG259">
        <f t="shared" si="103"/>
        <v>1.1905079537590388E-2</v>
      </c>
      <c r="BH259">
        <f t="shared" si="104"/>
        <v>3.5285035511234311</v>
      </c>
      <c r="BI259">
        <f t="shared" si="105"/>
        <v>1.016543034228536</v>
      </c>
      <c r="BJ259">
        <f t="shared" si="106"/>
        <v>7.4451610894703726E-3</v>
      </c>
      <c r="BK259">
        <f t="shared" si="107"/>
        <v>55.087193585825275</v>
      </c>
      <c r="BL259">
        <f t="shared" si="108"/>
        <v>1.3190058609102406</v>
      </c>
      <c r="BM259">
        <f t="shared" si="109"/>
        <v>76.61836985540009</v>
      </c>
      <c r="BN259">
        <f t="shared" si="110"/>
        <v>420.52507875218578</v>
      </c>
      <c r="BO259">
        <f t="shared" si="111"/>
        <v>-1.9311541829790668E-3</v>
      </c>
    </row>
    <row r="260" spans="1:67" x14ac:dyDescent="0.25">
      <c r="A260" s="1">
        <v>249</v>
      </c>
      <c r="B260" s="1" t="s">
        <v>334</v>
      </c>
      <c r="C260" s="1" t="s">
        <v>81</v>
      </c>
      <c r="D260" s="1" t="s">
        <v>10</v>
      </c>
      <c r="E260" s="1" t="s">
        <v>10</v>
      </c>
      <c r="F260" s="1" t="s">
        <v>82</v>
      </c>
      <c r="G260" s="1" t="s">
        <v>83</v>
      </c>
      <c r="H260" s="1" t="s">
        <v>84</v>
      </c>
      <c r="I260" s="1">
        <v>2141.4999965690076</v>
      </c>
      <c r="J260" s="1">
        <v>0</v>
      </c>
      <c r="K260">
        <f t="shared" si="84"/>
        <v>-1.0111311519423942</v>
      </c>
      <c r="L260">
        <f t="shared" si="85"/>
        <v>1.1840773073940054E-2</v>
      </c>
      <c r="M260">
        <f t="shared" si="86"/>
        <v>548.78047262569191</v>
      </c>
      <c r="N260">
        <f t="shared" si="87"/>
        <v>0.12705430473747675</v>
      </c>
      <c r="O260">
        <f t="shared" si="88"/>
        <v>1.0278406780237899</v>
      </c>
      <c r="P260">
        <f t="shared" si="89"/>
        <v>31.174545288085938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31.098617553710938</v>
      </c>
      <c r="V260" s="1">
        <v>31.174545288085938</v>
      </c>
      <c r="W260" s="1">
        <v>31.018966674804688</v>
      </c>
      <c r="X260" s="1">
        <v>418.859619140625</v>
      </c>
      <c r="Y260" s="1">
        <v>420.00823974609375</v>
      </c>
      <c r="Z260" s="1">
        <v>35.340190887451172</v>
      </c>
      <c r="AA260" s="1">
        <v>35.487155914306641</v>
      </c>
      <c r="AB260" s="1">
        <v>77.455726623535156</v>
      </c>
      <c r="AC260" s="1">
        <v>77.77783203125</v>
      </c>
      <c r="AD260" s="1">
        <v>500.30477905273438</v>
      </c>
      <c r="AE260" s="1">
        <v>0.2078433632850647</v>
      </c>
      <c r="AF260" s="1">
        <v>0.27189067006111145</v>
      </c>
      <c r="AG260" s="1">
        <v>99.43402099609375</v>
      </c>
      <c r="AH260" s="1">
        <v>2.0441615581512451</v>
      </c>
      <c r="AI260" s="1">
        <v>0.15742069482803345</v>
      </c>
      <c r="AJ260" s="1">
        <v>2.7058817446231842E-2</v>
      </c>
      <c r="AK260" s="1">
        <v>1.6144020482897758E-3</v>
      </c>
      <c r="AL260" s="1">
        <v>1.3147380203008652E-2</v>
      </c>
      <c r="AM260" s="1">
        <v>1.9853163976222277E-3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85</v>
      </c>
      <c r="AV260">
        <f t="shared" si="92"/>
        <v>0.83384129842122379</v>
      </c>
      <c r="AW260">
        <f t="shared" si="93"/>
        <v>1.2705430473747674E-4</v>
      </c>
      <c r="AX260">
        <f t="shared" si="94"/>
        <v>304.32454528808591</v>
      </c>
      <c r="AY260">
        <f t="shared" si="95"/>
        <v>304.24861755371091</v>
      </c>
      <c r="AZ260">
        <f t="shared" si="96"/>
        <v>3.3254937382304561E-2</v>
      </c>
      <c r="BA260">
        <f t="shared" si="97"/>
        <v>-7.3186414408387079E-2</v>
      </c>
      <c r="BB260">
        <f t="shared" si="98"/>
        <v>4.5564712842986088</v>
      </c>
      <c r="BC260">
        <f t="shared" si="99"/>
        <v>45.824067443451867</v>
      </c>
      <c r="BD260">
        <f t="shared" si="100"/>
        <v>10.336911529145226</v>
      </c>
      <c r="BE260">
        <f t="shared" si="101"/>
        <v>31.136581420898438</v>
      </c>
      <c r="BF260">
        <f t="shared" si="102"/>
        <v>4.5466302296525667</v>
      </c>
      <c r="BG260">
        <f t="shared" si="103"/>
        <v>1.179161047458622E-2</v>
      </c>
      <c r="BH260">
        <f t="shared" si="104"/>
        <v>3.5286306062748189</v>
      </c>
      <c r="BI260">
        <f t="shared" si="105"/>
        <v>1.0179996233777477</v>
      </c>
      <c r="BJ260">
        <f t="shared" si="106"/>
        <v>7.3741577866891558E-3</v>
      </c>
      <c r="BK260">
        <f t="shared" si="107"/>
        <v>54.567449037309302</v>
      </c>
      <c r="BL260">
        <f t="shared" si="108"/>
        <v>1.3065945395677105</v>
      </c>
      <c r="BM260">
        <f t="shared" si="109"/>
        <v>76.583839268273778</v>
      </c>
      <c r="BN260">
        <f t="shared" si="110"/>
        <v>420.48888306971315</v>
      </c>
      <c r="BO260">
        <f t="shared" si="111"/>
        <v>-1.841577952172938E-3</v>
      </c>
    </row>
    <row r="261" spans="1:67" x14ac:dyDescent="0.25">
      <c r="A261" s="1">
        <v>250</v>
      </c>
      <c r="B261" s="1" t="s">
        <v>335</v>
      </c>
      <c r="C261" s="1" t="s">
        <v>81</v>
      </c>
      <c r="D261" s="1" t="s">
        <v>10</v>
      </c>
      <c r="E261" s="1" t="s">
        <v>10</v>
      </c>
      <c r="F261" s="1" t="s">
        <v>82</v>
      </c>
      <c r="G261" s="1" t="s">
        <v>83</v>
      </c>
      <c r="H261" s="1" t="s">
        <v>84</v>
      </c>
      <c r="I261" s="1">
        <v>2146.9999964460731</v>
      </c>
      <c r="J261" s="1">
        <v>0</v>
      </c>
      <c r="K261">
        <f t="shared" si="84"/>
        <v>-0.96231960032260033</v>
      </c>
      <c r="L261">
        <f t="shared" si="85"/>
        <v>1.1810747150103596E-2</v>
      </c>
      <c r="M261">
        <f t="shared" si="86"/>
        <v>542.4595070929646</v>
      </c>
      <c r="N261">
        <f t="shared" si="87"/>
        <v>0.12685611760177029</v>
      </c>
      <c r="O261">
        <f t="shared" si="88"/>
        <v>1.0288297935764197</v>
      </c>
      <c r="P261">
        <f t="shared" si="89"/>
        <v>31.177524566650391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31.095273971557617</v>
      </c>
      <c r="V261" s="1">
        <v>31.177524566650391</v>
      </c>
      <c r="W261" s="1">
        <v>31.014543533325195</v>
      </c>
      <c r="X261" s="1">
        <v>418.83847045898438</v>
      </c>
      <c r="Y261" s="1">
        <v>419.92886352539063</v>
      </c>
      <c r="Z261" s="1">
        <v>35.338310241699219</v>
      </c>
      <c r="AA261" s="1">
        <v>35.485073089599609</v>
      </c>
      <c r="AB261" s="1">
        <v>77.466171264648438</v>
      </c>
      <c r="AC261" s="1">
        <v>77.787887573242188</v>
      </c>
      <c r="AD261" s="1">
        <v>500.21359252929688</v>
      </c>
      <c r="AE261" s="1">
        <v>0.11412405967712402</v>
      </c>
      <c r="AF261" s="1">
        <v>0.26361829042434692</v>
      </c>
      <c r="AG261" s="1">
        <v>99.433769226074219</v>
      </c>
      <c r="AH261" s="1">
        <v>2.0441615581512451</v>
      </c>
      <c r="AI261" s="1">
        <v>0.15742069482803345</v>
      </c>
      <c r="AJ261" s="1">
        <v>2.7058817446231842E-2</v>
      </c>
      <c r="AK261" s="1">
        <v>1.6144020482897758E-3</v>
      </c>
      <c r="AL261" s="1">
        <v>1.3147380203008652E-2</v>
      </c>
      <c r="AM261" s="1">
        <v>1.9853163976222277E-3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85</v>
      </c>
      <c r="AV261">
        <f t="shared" si="92"/>
        <v>0.83368932088216141</v>
      </c>
      <c r="AW261">
        <f t="shared" si="93"/>
        <v>1.2685611760177029E-4</v>
      </c>
      <c r="AX261">
        <f t="shared" si="94"/>
        <v>304.32752456665037</v>
      </c>
      <c r="AY261">
        <f t="shared" si="95"/>
        <v>304.24527397155759</v>
      </c>
      <c r="AZ261">
        <f t="shared" si="96"/>
        <v>1.8259849140200402E-2</v>
      </c>
      <c r="BA261">
        <f t="shared" si="97"/>
        <v>-7.4122047939509814E-2</v>
      </c>
      <c r="BB261">
        <f t="shared" si="98"/>
        <v>4.5572443621380438</v>
      </c>
      <c r="BC261">
        <f t="shared" si="99"/>
        <v>45.831958273417349</v>
      </c>
      <c r="BD261">
        <f t="shared" si="100"/>
        <v>10.34688518381774</v>
      </c>
      <c r="BE261">
        <f t="shared" si="101"/>
        <v>31.136399269104004</v>
      </c>
      <c r="BF261">
        <f t="shared" si="102"/>
        <v>4.5465830566313503</v>
      </c>
      <c r="BG261">
        <f t="shared" si="103"/>
        <v>1.1761833053419447E-2</v>
      </c>
      <c r="BH261">
        <f t="shared" si="104"/>
        <v>3.5284145685616242</v>
      </c>
      <c r="BI261">
        <f t="shared" si="105"/>
        <v>1.0181684880697262</v>
      </c>
      <c r="BJ261">
        <f t="shared" si="106"/>
        <v>7.3555246909699657E-3</v>
      </c>
      <c r="BK261">
        <f t="shared" si="107"/>
        <v>53.938793442771818</v>
      </c>
      <c r="BL261">
        <f t="shared" si="108"/>
        <v>1.2917890485995738</v>
      </c>
      <c r="BM261">
        <f t="shared" si="109"/>
        <v>76.56496373504676</v>
      </c>
      <c r="BN261">
        <f t="shared" si="110"/>
        <v>420.38630417509722</v>
      </c>
      <c r="BO261">
        <f t="shared" si="111"/>
        <v>-1.7526728289781717E-3</v>
      </c>
    </row>
    <row r="262" spans="1:67" x14ac:dyDescent="0.25">
      <c r="A262" s="1">
        <v>251</v>
      </c>
      <c r="B262" s="1" t="s">
        <v>336</v>
      </c>
      <c r="C262" s="1" t="s">
        <v>81</v>
      </c>
      <c r="D262" s="1" t="s">
        <v>10</v>
      </c>
      <c r="E262" s="1" t="s">
        <v>10</v>
      </c>
      <c r="F262" s="1" t="s">
        <v>82</v>
      </c>
      <c r="G262" s="1" t="s">
        <v>83</v>
      </c>
      <c r="H262" s="1" t="s">
        <v>84</v>
      </c>
      <c r="I262" s="1">
        <v>2151.9999963343143</v>
      </c>
      <c r="J262" s="1">
        <v>0</v>
      </c>
      <c r="K262">
        <f t="shared" si="84"/>
        <v>-0.99974485083719877</v>
      </c>
      <c r="L262">
        <f t="shared" si="85"/>
        <v>1.1807198838269275E-2</v>
      </c>
      <c r="M262">
        <f t="shared" si="86"/>
        <v>547.60879163663333</v>
      </c>
      <c r="N262">
        <f t="shared" si="87"/>
        <v>0.12664778173483479</v>
      </c>
      <c r="O262">
        <f t="shared" si="88"/>
        <v>1.0274543961919229</v>
      </c>
      <c r="P262">
        <f t="shared" si="89"/>
        <v>31.170658111572266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31.093330383300781</v>
      </c>
      <c r="V262" s="1">
        <v>31.170658111572266</v>
      </c>
      <c r="W262" s="1">
        <v>31.016119003295898</v>
      </c>
      <c r="X262" s="1">
        <v>418.84750366210938</v>
      </c>
      <c r="Y262" s="1">
        <v>419.98306274414063</v>
      </c>
      <c r="Z262" s="1">
        <v>35.334606170654297</v>
      </c>
      <c r="AA262" s="1">
        <v>35.481151580810547</v>
      </c>
      <c r="AB262" s="1">
        <v>77.466262817382813</v>
      </c>
      <c r="AC262" s="1">
        <v>77.787544250488281</v>
      </c>
      <c r="AD262" s="1">
        <v>500.13510131835938</v>
      </c>
      <c r="AE262" s="1">
        <v>0.24864912033081055</v>
      </c>
      <c r="AF262" s="1">
        <v>9.6141092479228973E-2</v>
      </c>
      <c r="AG262" s="1">
        <v>99.433311462402344</v>
      </c>
      <c r="AH262" s="1">
        <v>2.0441615581512451</v>
      </c>
      <c r="AI262" s="1">
        <v>0.15742069482803345</v>
      </c>
      <c r="AJ262" s="1">
        <v>2.7058817446231842E-2</v>
      </c>
      <c r="AK262" s="1">
        <v>1.6144020482897758E-3</v>
      </c>
      <c r="AL262" s="1">
        <v>1.3147380203008652E-2</v>
      </c>
      <c r="AM262" s="1">
        <v>1.9853163976222277E-3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85</v>
      </c>
      <c r="AV262">
        <f t="shared" si="92"/>
        <v>0.83355850219726557</v>
      </c>
      <c r="AW262">
        <f t="shared" si="93"/>
        <v>1.2664778173483479E-4</v>
      </c>
      <c r="AX262">
        <f t="shared" si="94"/>
        <v>304.32065811157224</v>
      </c>
      <c r="AY262">
        <f t="shared" si="95"/>
        <v>304.24333038330076</v>
      </c>
      <c r="AZ262">
        <f t="shared" si="96"/>
        <v>3.9783858363691138E-2</v>
      </c>
      <c r="BA262">
        <f t="shared" si="97"/>
        <v>-7.3102220089669226E-2</v>
      </c>
      <c r="BB262">
        <f t="shared" si="98"/>
        <v>4.5554627923713671</v>
      </c>
      <c r="BC262">
        <f t="shared" si="99"/>
        <v>45.814252038602532</v>
      </c>
      <c r="BD262">
        <f t="shared" si="100"/>
        <v>10.333100457791986</v>
      </c>
      <c r="BE262">
        <f t="shared" si="101"/>
        <v>31.131994247436523</v>
      </c>
      <c r="BF262">
        <f t="shared" si="102"/>
        <v>4.5454423896493754</v>
      </c>
      <c r="BG262">
        <f t="shared" si="103"/>
        <v>1.1758314066945493E-2</v>
      </c>
      <c r="BH262">
        <f t="shared" si="104"/>
        <v>3.5280083961794442</v>
      </c>
      <c r="BI262">
        <f t="shared" si="105"/>
        <v>1.0174339934699312</v>
      </c>
      <c r="BJ262">
        <f t="shared" si="106"/>
        <v>7.3533227037373E-3</v>
      </c>
      <c r="BK262">
        <f t="shared" si="107"/>
        <v>54.450555538355147</v>
      </c>
      <c r="BL262">
        <f t="shared" si="108"/>
        <v>1.3038830377077468</v>
      </c>
      <c r="BM262">
        <f t="shared" si="109"/>
        <v>76.587374965250063</v>
      </c>
      <c r="BN262">
        <f t="shared" si="110"/>
        <v>420.4582935655377</v>
      </c>
      <c r="BO262">
        <f t="shared" si="111"/>
        <v>-1.8210565692816272E-3</v>
      </c>
    </row>
    <row r="263" spans="1:67" x14ac:dyDescent="0.25">
      <c r="A263" s="1">
        <v>252</v>
      </c>
      <c r="B263" s="1" t="s">
        <v>337</v>
      </c>
      <c r="C263" s="1" t="s">
        <v>81</v>
      </c>
      <c r="D263" s="1" t="s">
        <v>10</v>
      </c>
      <c r="E263" s="1" t="s">
        <v>10</v>
      </c>
      <c r="F263" s="1" t="s">
        <v>82</v>
      </c>
      <c r="G263" s="1" t="s">
        <v>83</v>
      </c>
      <c r="H263" s="1" t="s">
        <v>84</v>
      </c>
      <c r="I263" s="1">
        <v>2156.9999962225556</v>
      </c>
      <c r="J263" s="1">
        <v>0</v>
      </c>
      <c r="K263">
        <f t="shared" si="84"/>
        <v>-0.98932751745137182</v>
      </c>
      <c r="L263">
        <f t="shared" si="85"/>
        <v>1.16227259585056E-2</v>
      </c>
      <c r="M263">
        <f t="shared" si="86"/>
        <v>548.37072880141989</v>
      </c>
      <c r="N263">
        <f t="shared" si="87"/>
        <v>0.12483223647565296</v>
      </c>
      <c r="O263">
        <f t="shared" si="88"/>
        <v>1.0287292960197929</v>
      </c>
      <c r="P263">
        <f t="shared" si="89"/>
        <v>31.176149368286133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31.095310211181641</v>
      </c>
      <c r="V263" s="1">
        <v>31.176149368286133</v>
      </c>
      <c r="W263" s="1">
        <v>31.019390106201172</v>
      </c>
      <c r="X263" s="1">
        <v>418.9276123046875</v>
      </c>
      <c r="Y263" s="1">
        <v>420.05145263671875</v>
      </c>
      <c r="Z263" s="1">
        <v>35.338058471679688</v>
      </c>
      <c r="AA263" s="1">
        <v>35.482486724853516</v>
      </c>
      <c r="AB263" s="1">
        <v>77.465469360351563</v>
      </c>
      <c r="AC263" s="1">
        <v>77.782073974609375</v>
      </c>
      <c r="AD263" s="1">
        <v>500.19110107421875</v>
      </c>
      <c r="AE263" s="1">
        <v>0.24034380912780762</v>
      </c>
      <c r="AF263" s="1">
        <v>8.4772452712059021E-2</v>
      </c>
      <c r="AG263" s="1">
        <v>99.433792114257813</v>
      </c>
      <c r="AH263" s="1">
        <v>2.0441615581512451</v>
      </c>
      <c r="AI263" s="1">
        <v>0.15742069482803345</v>
      </c>
      <c r="AJ263" s="1">
        <v>2.7058817446231842E-2</v>
      </c>
      <c r="AK263" s="1">
        <v>1.6144020482897758E-3</v>
      </c>
      <c r="AL263" s="1">
        <v>1.3147380203008652E-2</v>
      </c>
      <c r="AM263" s="1">
        <v>1.9853163976222277E-3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85</v>
      </c>
      <c r="AV263">
        <f t="shared" si="92"/>
        <v>0.83365183512369778</v>
      </c>
      <c r="AW263">
        <f t="shared" si="93"/>
        <v>1.2483223647565296E-4</v>
      </c>
      <c r="AX263">
        <f t="shared" si="94"/>
        <v>304.32614936828611</v>
      </c>
      <c r="AY263">
        <f t="shared" si="95"/>
        <v>304.24531021118162</v>
      </c>
      <c r="AZ263">
        <f t="shared" si="96"/>
        <v>3.8455008600912777E-2</v>
      </c>
      <c r="BA263">
        <f t="shared" si="97"/>
        <v>-7.2695016102328286E-2</v>
      </c>
      <c r="BB263">
        <f t="shared" si="98"/>
        <v>4.5568875047157897</v>
      </c>
      <c r="BC263">
        <f t="shared" si="99"/>
        <v>45.828358828752521</v>
      </c>
      <c r="BD263">
        <f t="shared" si="100"/>
        <v>10.345872103899005</v>
      </c>
      <c r="BE263">
        <f t="shared" si="101"/>
        <v>31.135729789733887</v>
      </c>
      <c r="BF263">
        <f t="shared" si="102"/>
        <v>4.5464096809175212</v>
      </c>
      <c r="BG263">
        <f t="shared" si="103"/>
        <v>1.1575353718168339E-2</v>
      </c>
      <c r="BH263">
        <f t="shared" si="104"/>
        <v>3.5281582086959968</v>
      </c>
      <c r="BI263">
        <f t="shared" si="105"/>
        <v>1.0182514722215243</v>
      </c>
      <c r="BJ263">
        <f t="shared" si="106"/>
        <v>7.2388373113821975E-3</v>
      </c>
      <c r="BK263">
        <f t="shared" si="107"/>
        <v>54.526581049184429</v>
      </c>
      <c r="BL263">
        <f t="shared" si="108"/>
        <v>1.3054846623174947</v>
      </c>
      <c r="BM263">
        <f t="shared" si="109"/>
        <v>76.563948248308904</v>
      </c>
      <c r="BN263">
        <f t="shared" si="110"/>
        <v>420.52173155674063</v>
      </c>
      <c r="BO263">
        <f t="shared" si="111"/>
        <v>-1.8012581791282361E-3</v>
      </c>
    </row>
    <row r="264" spans="1:67" x14ac:dyDescent="0.25">
      <c r="A264" s="1">
        <v>253</v>
      </c>
      <c r="B264" s="1" t="s">
        <v>338</v>
      </c>
      <c r="C264" s="1" t="s">
        <v>81</v>
      </c>
      <c r="D264" s="1" t="s">
        <v>10</v>
      </c>
      <c r="E264" s="1" t="s">
        <v>10</v>
      </c>
      <c r="F264" s="1" t="s">
        <v>82</v>
      </c>
      <c r="G264" s="1" t="s">
        <v>83</v>
      </c>
      <c r="H264" s="1" t="s">
        <v>84</v>
      </c>
      <c r="I264" s="1">
        <v>2162.4999960996211</v>
      </c>
      <c r="J264" s="1">
        <v>0</v>
      </c>
      <c r="K264">
        <f t="shared" si="84"/>
        <v>-1.0166225071611719</v>
      </c>
      <c r="L264">
        <f t="shared" si="85"/>
        <v>1.1800579989995461E-2</v>
      </c>
      <c r="M264">
        <f t="shared" si="86"/>
        <v>550.0340908391438</v>
      </c>
      <c r="N264">
        <f t="shared" si="87"/>
        <v>0.12658617234142386</v>
      </c>
      <c r="O264">
        <f t="shared" si="88"/>
        <v>1.0275210597688975</v>
      </c>
      <c r="P264">
        <f t="shared" si="89"/>
        <v>31.171607971191406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31.094980239868164</v>
      </c>
      <c r="V264" s="1">
        <v>31.171607971191406</v>
      </c>
      <c r="W264" s="1">
        <v>31.019460678100586</v>
      </c>
      <c r="X264" s="1">
        <v>418.90240478515625</v>
      </c>
      <c r="Y264" s="1">
        <v>420.0579833984375</v>
      </c>
      <c r="Z264" s="1">
        <v>35.336677551269531</v>
      </c>
      <c r="AA264" s="1">
        <v>35.483119964599609</v>
      </c>
      <c r="AB264" s="1">
        <v>77.463172912597656</v>
      </c>
      <c r="AC264" s="1">
        <v>77.784194946289063</v>
      </c>
      <c r="AD264" s="1">
        <v>500.24237060546875</v>
      </c>
      <c r="AE264" s="1">
        <v>0.10278883576393127</v>
      </c>
      <c r="AF264" s="1">
        <v>9.9246077239513397E-2</v>
      </c>
      <c r="AG264" s="1">
        <v>99.432861328125</v>
      </c>
      <c r="AH264" s="1">
        <v>2.0441615581512451</v>
      </c>
      <c r="AI264" s="1">
        <v>0.15742069482803345</v>
      </c>
      <c r="AJ264" s="1">
        <v>2.7058817446231842E-2</v>
      </c>
      <c r="AK264" s="1">
        <v>1.6144020482897758E-3</v>
      </c>
      <c r="AL264" s="1">
        <v>1.3147380203008652E-2</v>
      </c>
      <c r="AM264" s="1">
        <v>1.9853163976222277E-3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85</v>
      </c>
      <c r="AV264">
        <f t="shared" si="92"/>
        <v>0.83373728434244787</v>
      </c>
      <c r="AW264">
        <f t="shared" si="93"/>
        <v>1.2658617234142386E-4</v>
      </c>
      <c r="AX264">
        <f t="shared" si="94"/>
        <v>304.32160797119138</v>
      </c>
      <c r="AY264">
        <f t="shared" si="95"/>
        <v>304.24498023986814</v>
      </c>
      <c r="AZ264">
        <f t="shared" si="96"/>
        <v>1.6446213354627481E-2</v>
      </c>
      <c r="BA264">
        <f t="shared" si="97"/>
        <v>-7.3238930220539206E-2</v>
      </c>
      <c r="BB264">
        <f t="shared" si="98"/>
        <v>4.5557092066981539</v>
      </c>
      <c r="BC264">
        <f t="shared" si="99"/>
        <v>45.816937638598887</v>
      </c>
      <c r="BD264">
        <f t="shared" si="100"/>
        <v>10.333817673999278</v>
      </c>
      <c r="BE264">
        <f t="shared" si="101"/>
        <v>31.133294105529785</v>
      </c>
      <c r="BF264">
        <f t="shared" si="102"/>
        <v>4.5457789580287251</v>
      </c>
      <c r="BG264">
        <f t="shared" si="103"/>
        <v>1.1751749897369948E-2</v>
      </c>
      <c r="BH264">
        <f t="shared" si="104"/>
        <v>3.5281881469292564</v>
      </c>
      <c r="BI264">
        <f t="shared" si="105"/>
        <v>1.0175908110994687</v>
      </c>
      <c r="BJ264">
        <f t="shared" si="106"/>
        <v>7.3492152113317473E-3</v>
      </c>
      <c r="BK264">
        <f t="shared" si="107"/>
        <v>54.691463480149899</v>
      </c>
      <c r="BL264">
        <f t="shared" si="108"/>
        <v>1.3094242046994262</v>
      </c>
      <c r="BM264">
        <f t="shared" si="109"/>
        <v>76.587011221459719</v>
      </c>
      <c r="BN264">
        <f t="shared" si="110"/>
        <v>420.5412370493309</v>
      </c>
      <c r="BO264">
        <f t="shared" si="111"/>
        <v>-1.8514255560343046E-3</v>
      </c>
    </row>
    <row r="265" spans="1:67" x14ac:dyDescent="0.25">
      <c r="A265" s="1">
        <v>254</v>
      </c>
      <c r="B265" s="1" t="s">
        <v>339</v>
      </c>
      <c r="C265" s="1" t="s">
        <v>81</v>
      </c>
      <c r="D265" s="1" t="s">
        <v>10</v>
      </c>
      <c r="E265" s="1" t="s">
        <v>10</v>
      </c>
      <c r="F265" s="1" t="s">
        <v>82</v>
      </c>
      <c r="G265" s="1" t="s">
        <v>83</v>
      </c>
      <c r="H265" s="1" t="s">
        <v>84</v>
      </c>
      <c r="I265" s="1">
        <v>2167.4999959878623</v>
      </c>
      <c r="J265" s="1">
        <v>0</v>
      </c>
      <c r="K265">
        <f t="shared" si="84"/>
        <v>-1.0623351813649462</v>
      </c>
      <c r="L265">
        <f t="shared" si="85"/>
        <v>1.1793489438752892E-2</v>
      </c>
      <c r="M265">
        <f t="shared" si="86"/>
        <v>556.31862576468984</v>
      </c>
      <c r="N265">
        <f t="shared" si="87"/>
        <v>0.12651532320027292</v>
      </c>
      <c r="O265">
        <f t="shared" si="88"/>
        <v>1.0275741241611964</v>
      </c>
      <c r="P265">
        <f t="shared" si="89"/>
        <v>31.170690536499023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31.094972610473633</v>
      </c>
      <c r="V265" s="1">
        <v>31.170690536499023</v>
      </c>
      <c r="W265" s="1">
        <v>31.01824951171875</v>
      </c>
      <c r="X265" s="1">
        <v>418.880126953125</v>
      </c>
      <c r="Y265" s="1">
        <v>420.090576171875</v>
      </c>
      <c r="Z265" s="1">
        <v>35.333484649658203</v>
      </c>
      <c r="AA265" s="1">
        <v>35.479846954345703</v>
      </c>
      <c r="AB265" s="1">
        <v>77.456962585449219</v>
      </c>
      <c r="AC265" s="1">
        <v>77.777809143066406</v>
      </c>
      <c r="AD265" s="1">
        <v>500.23773193359375</v>
      </c>
      <c r="AE265" s="1">
        <v>0.24336895346641541</v>
      </c>
      <c r="AF265" s="1">
        <v>0.10544950515031815</v>
      </c>
      <c r="AG265" s="1">
        <v>99.433830261230469</v>
      </c>
      <c r="AH265" s="1">
        <v>2.0441615581512451</v>
      </c>
      <c r="AI265" s="1">
        <v>0.15742069482803345</v>
      </c>
      <c r="AJ265" s="1">
        <v>2.7058817446231842E-2</v>
      </c>
      <c r="AK265" s="1">
        <v>1.6144020482897758E-3</v>
      </c>
      <c r="AL265" s="1">
        <v>1.3147380203008652E-2</v>
      </c>
      <c r="AM265" s="1">
        <v>1.9853163976222277E-3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85</v>
      </c>
      <c r="AV265">
        <f t="shared" si="92"/>
        <v>0.83372955322265618</v>
      </c>
      <c r="AW265">
        <f t="shared" si="93"/>
        <v>1.2651532320027292E-4</v>
      </c>
      <c r="AX265">
        <f t="shared" si="94"/>
        <v>304.320690536499</v>
      </c>
      <c r="AY265">
        <f t="shared" si="95"/>
        <v>304.24497261047361</v>
      </c>
      <c r="AZ265">
        <f t="shared" si="96"/>
        <v>3.8939031684271264E-2</v>
      </c>
      <c r="BA265">
        <f t="shared" si="97"/>
        <v>-7.2825640257818847E-2</v>
      </c>
      <c r="BB265">
        <f t="shared" si="98"/>
        <v>4.5554712039140419</v>
      </c>
      <c r="BC265">
        <f t="shared" si="99"/>
        <v>45.814097595818282</v>
      </c>
      <c r="BD265">
        <f t="shared" si="100"/>
        <v>10.334250641472579</v>
      </c>
      <c r="BE265">
        <f t="shared" si="101"/>
        <v>31.132831573486328</v>
      </c>
      <c r="BF265">
        <f t="shared" si="102"/>
        <v>4.5456591934986434</v>
      </c>
      <c r="BG265">
        <f t="shared" si="103"/>
        <v>1.1744717887787108E-2</v>
      </c>
      <c r="BH265">
        <f t="shared" si="104"/>
        <v>3.5278970797528455</v>
      </c>
      <c r="BI265">
        <f t="shared" si="105"/>
        <v>1.0177621137457979</v>
      </c>
      <c r="BJ265">
        <f t="shared" si="106"/>
        <v>7.3448149736877449E-3</v>
      </c>
      <c r="BK265">
        <f t="shared" si="107"/>
        <v>55.316891805447163</v>
      </c>
      <c r="BL265">
        <f t="shared" si="108"/>
        <v>1.3242825650463503</v>
      </c>
      <c r="BM265">
        <f t="shared" si="109"/>
        <v>76.58459519917335</v>
      </c>
      <c r="BN265">
        <f t="shared" si="110"/>
        <v>420.59555943877183</v>
      </c>
      <c r="BO265">
        <f t="shared" si="111"/>
        <v>-1.9343644507145246E-3</v>
      </c>
    </row>
    <row r="266" spans="1:67" x14ac:dyDescent="0.25">
      <c r="A266" s="1">
        <v>255</v>
      </c>
      <c r="B266" s="1" t="s">
        <v>340</v>
      </c>
      <c r="C266" s="1" t="s">
        <v>81</v>
      </c>
      <c r="D266" s="1" t="s">
        <v>10</v>
      </c>
      <c r="E266" s="1" t="s">
        <v>10</v>
      </c>
      <c r="F266" s="1" t="s">
        <v>82</v>
      </c>
      <c r="G266" s="1" t="s">
        <v>83</v>
      </c>
      <c r="H266" s="1" t="s">
        <v>84</v>
      </c>
      <c r="I266" s="1">
        <v>2172.4999958761036</v>
      </c>
      <c r="J266" s="1">
        <v>0</v>
      </c>
      <c r="K266">
        <f t="shared" si="84"/>
        <v>-1.0488713862350034</v>
      </c>
      <c r="L266">
        <f t="shared" si="85"/>
        <v>1.1467874625102967E-2</v>
      </c>
      <c r="M266">
        <f t="shared" si="86"/>
        <v>558.43732422804078</v>
      </c>
      <c r="N266">
        <f t="shared" si="87"/>
        <v>0.12302252543970803</v>
      </c>
      <c r="O266">
        <f t="shared" si="88"/>
        <v>1.0274732559478892</v>
      </c>
      <c r="P266">
        <f t="shared" si="89"/>
        <v>31.169363021850586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31.096315383911133</v>
      </c>
      <c r="V266" s="1">
        <v>31.169363021850586</v>
      </c>
      <c r="W266" s="1">
        <v>31.017309188842773</v>
      </c>
      <c r="X266" s="1">
        <v>418.82275390625</v>
      </c>
      <c r="Y266" s="1">
        <v>420.01882934570313</v>
      </c>
      <c r="Z266" s="1">
        <v>35.334705352783203</v>
      </c>
      <c r="AA266" s="1">
        <v>35.477027893066406</v>
      </c>
      <c r="AB266" s="1">
        <v>77.454521179199219</v>
      </c>
      <c r="AC266" s="1">
        <v>77.766494750976563</v>
      </c>
      <c r="AD266" s="1">
        <v>500.23580932617188</v>
      </c>
      <c r="AE266" s="1">
        <v>0.15720508992671967</v>
      </c>
      <c r="AF266" s="1">
        <v>2.8946522623300552E-2</v>
      </c>
      <c r="AG266" s="1">
        <v>99.434867858886719</v>
      </c>
      <c r="AH266" s="1">
        <v>2.0441615581512451</v>
      </c>
      <c r="AI266" s="1">
        <v>0.15742069482803345</v>
      </c>
      <c r="AJ266" s="1">
        <v>2.7058817446231842E-2</v>
      </c>
      <c r="AK266" s="1">
        <v>1.6144020482897758E-3</v>
      </c>
      <c r="AL266" s="1">
        <v>1.3147380203008652E-2</v>
      </c>
      <c r="AM266" s="1">
        <v>1.9853163976222277E-3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85</v>
      </c>
      <c r="AV266">
        <f t="shared" si="92"/>
        <v>0.83372634887695307</v>
      </c>
      <c r="AW266">
        <f t="shared" si="93"/>
        <v>1.2302252543970802E-4</v>
      </c>
      <c r="AX266">
        <f t="shared" si="94"/>
        <v>304.31936302185056</v>
      </c>
      <c r="AY266">
        <f t="shared" si="95"/>
        <v>304.24631538391111</v>
      </c>
      <c r="AZ266">
        <f t="shared" si="96"/>
        <v>2.5152813826065934E-2</v>
      </c>
      <c r="BA266">
        <f t="shared" si="97"/>
        <v>-7.087915581352798E-2</v>
      </c>
      <c r="BB266">
        <f t="shared" si="98"/>
        <v>4.5551268365209854</v>
      </c>
      <c r="BC266">
        <f t="shared" si="99"/>
        <v>45.8101562822551</v>
      </c>
      <c r="BD266">
        <f t="shared" si="100"/>
        <v>10.333128389188694</v>
      </c>
      <c r="BE266">
        <f t="shared" si="101"/>
        <v>31.132839202880859</v>
      </c>
      <c r="BF266">
        <f t="shared" si="102"/>
        <v>4.5456611689737549</v>
      </c>
      <c r="BG266">
        <f t="shared" si="103"/>
        <v>1.1421753766422446E-2</v>
      </c>
      <c r="BH266">
        <f t="shared" si="104"/>
        <v>3.5276535805730962</v>
      </c>
      <c r="BI266">
        <f t="shared" si="105"/>
        <v>1.0180075884006587</v>
      </c>
      <c r="BJ266">
        <f t="shared" si="106"/>
        <v>7.1427254974351598E-3</v>
      </c>
      <c r="BK266">
        <f t="shared" si="107"/>
        <v>55.528141542085514</v>
      </c>
      <c r="BL266">
        <f t="shared" si="108"/>
        <v>1.3295530705086798</v>
      </c>
      <c r="BM266">
        <f t="shared" si="109"/>
        <v>76.582532378206452</v>
      </c>
      <c r="BN266">
        <f t="shared" si="110"/>
        <v>420.51741256921554</v>
      </c>
      <c r="BO266">
        <f t="shared" si="111"/>
        <v>-1.9101522195277755E-3</v>
      </c>
    </row>
    <row r="267" spans="1:67" x14ac:dyDescent="0.25">
      <c r="A267" s="1">
        <v>256</v>
      </c>
      <c r="B267" s="1" t="s">
        <v>341</v>
      </c>
      <c r="C267" s="1" t="s">
        <v>81</v>
      </c>
      <c r="D267" s="1" t="s">
        <v>10</v>
      </c>
      <c r="E267" s="1" t="s">
        <v>10</v>
      </c>
      <c r="F267" s="1" t="s">
        <v>82</v>
      </c>
      <c r="G267" s="1" t="s">
        <v>83</v>
      </c>
      <c r="H267" s="1" t="s">
        <v>84</v>
      </c>
      <c r="I267" s="1">
        <v>2177.9999957531691</v>
      </c>
      <c r="J267" s="1">
        <v>0</v>
      </c>
      <c r="K267">
        <f t="shared" si="84"/>
        <v>-1.0120254489744673</v>
      </c>
      <c r="L267">
        <f t="shared" si="85"/>
        <v>1.1642159759625233E-2</v>
      </c>
      <c r="M267">
        <f t="shared" si="86"/>
        <v>551.13465376751697</v>
      </c>
      <c r="N267">
        <f t="shared" si="87"/>
        <v>0.12494346684187597</v>
      </c>
      <c r="O267">
        <f t="shared" si="88"/>
        <v>1.0279548497568634</v>
      </c>
      <c r="P267">
        <f t="shared" si="89"/>
        <v>31.171031951904297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31.093944549560547</v>
      </c>
      <c r="V267" s="1">
        <v>31.171031951904297</v>
      </c>
      <c r="W267" s="1">
        <v>31.016328811645508</v>
      </c>
      <c r="X267" s="1">
        <v>418.77777099609375</v>
      </c>
      <c r="Y267" s="1">
        <v>419.92864990234375</v>
      </c>
      <c r="Z267" s="1">
        <v>35.332035064697266</v>
      </c>
      <c r="AA267" s="1">
        <v>35.476573944091797</v>
      </c>
      <c r="AB267" s="1">
        <v>77.459053039550781</v>
      </c>
      <c r="AC267" s="1">
        <v>77.775932312011719</v>
      </c>
      <c r="AD267" s="1">
        <v>500.25668334960938</v>
      </c>
      <c r="AE267" s="1">
        <v>0.29703414440155029</v>
      </c>
      <c r="AF267" s="1">
        <v>0.22020566463470459</v>
      </c>
      <c r="AG267" s="1">
        <v>99.434768676757813</v>
      </c>
      <c r="AH267" s="1">
        <v>2.0441615581512451</v>
      </c>
      <c r="AI267" s="1">
        <v>0.15742069482803345</v>
      </c>
      <c r="AJ267" s="1">
        <v>2.7058817446231842E-2</v>
      </c>
      <c r="AK267" s="1">
        <v>1.6144020482897758E-3</v>
      </c>
      <c r="AL267" s="1">
        <v>1.3147380203008652E-2</v>
      </c>
      <c r="AM267" s="1">
        <v>1.9853163976222277E-3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85</v>
      </c>
      <c r="AV267">
        <f t="shared" si="92"/>
        <v>0.83376113891601555</v>
      </c>
      <c r="AW267">
        <f t="shared" si="93"/>
        <v>1.2494346684187597E-4</v>
      </c>
      <c r="AX267">
        <f t="shared" si="94"/>
        <v>304.32103195190427</v>
      </c>
      <c r="AY267">
        <f t="shared" si="95"/>
        <v>304.24394454956052</v>
      </c>
      <c r="AZ267">
        <f t="shared" si="96"/>
        <v>4.7525462041971167E-2</v>
      </c>
      <c r="BA267">
        <f t="shared" si="97"/>
        <v>-7.2134708239991754E-2</v>
      </c>
      <c r="BB267">
        <f t="shared" si="98"/>
        <v>4.5555597733315247</v>
      </c>
      <c r="BC267">
        <f t="shared" si="99"/>
        <v>45.814555954172548</v>
      </c>
      <c r="BD267">
        <f t="shared" si="100"/>
        <v>10.337982010080751</v>
      </c>
      <c r="BE267">
        <f t="shared" si="101"/>
        <v>31.132488250732422</v>
      </c>
      <c r="BF267">
        <f t="shared" si="102"/>
        <v>4.5455702978925245</v>
      </c>
      <c r="BG267">
        <f t="shared" si="103"/>
        <v>1.1594629293076947E-2</v>
      </c>
      <c r="BH267">
        <f t="shared" si="104"/>
        <v>3.5276049235746614</v>
      </c>
      <c r="BI267">
        <f t="shared" si="105"/>
        <v>1.0179653743178632</v>
      </c>
      <c r="BJ267">
        <f t="shared" si="106"/>
        <v>7.2508986868494441E-3</v>
      </c>
      <c r="BK267">
        <f t="shared" si="107"/>
        <v>54.801946807118064</v>
      </c>
      <c r="BL267">
        <f t="shared" si="108"/>
        <v>1.3124483263899374</v>
      </c>
      <c r="BM267">
        <f t="shared" si="109"/>
        <v>76.575166318639901</v>
      </c>
      <c r="BN267">
        <f t="shared" si="110"/>
        <v>420.40971833194169</v>
      </c>
      <c r="BO267">
        <f t="shared" si="111"/>
        <v>-1.8433450440060411E-3</v>
      </c>
    </row>
    <row r="268" spans="1:67" x14ac:dyDescent="0.25">
      <c r="A268" s="1">
        <v>257</v>
      </c>
      <c r="B268" s="1" t="s">
        <v>342</v>
      </c>
      <c r="C268" s="1" t="s">
        <v>81</v>
      </c>
      <c r="D268" s="1" t="s">
        <v>10</v>
      </c>
      <c r="E268" s="1" t="s">
        <v>10</v>
      </c>
      <c r="F268" s="1" t="s">
        <v>82</v>
      </c>
      <c r="G268" s="1" t="s">
        <v>83</v>
      </c>
      <c r="H268" s="1" t="s">
        <v>84</v>
      </c>
      <c r="I268" s="1">
        <v>2182.9999956414104</v>
      </c>
      <c r="J268" s="1">
        <v>0</v>
      </c>
      <c r="K268">
        <f t="shared" si="84"/>
        <v>-0.91875341266066035</v>
      </c>
      <c r="L268">
        <f t="shared" si="85"/>
        <v>1.134456890863798E-2</v>
      </c>
      <c r="M268">
        <f t="shared" si="86"/>
        <v>541.65406552195395</v>
      </c>
      <c r="N268">
        <f t="shared" si="87"/>
        <v>0.12177761946873143</v>
      </c>
      <c r="O268">
        <f t="shared" si="88"/>
        <v>1.0280777334413775</v>
      </c>
      <c r="P268">
        <f t="shared" si="89"/>
        <v>31.169466018676758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31.092103958129883</v>
      </c>
      <c r="V268" s="1">
        <v>31.169466018676758</v>
      </c>
      <c r="W268" s="1">
        <v>31.006563186645508</v>
      </c>
      <c r="X268" s="1">
        <v>418.87762451171875</v>
      </c>
      <c r="Y268" s="1">
        <v>419.91876220703125</v>
      </c>
      <c r="Z268" s="1">
        <v>35.330646514892578</v>
      </c>
      <c r="AA268" s="1">
        <v>35.471595764160156</v>
      </c>
      <c r="AB268" s="1">
        <v>77.463386535644531</v>
      </c>
      <c r="AC268" s="1">
        <v>77.772422790527344</v>
      </c>
      <c r="AD268" s="1">
        <v>500.00112915039063</v>
      </c>
      <c r="AE268" s="1">
        <v>0.17609833180904388</v>
      </c>
      <c r="AF268" s="1">
        <v>6.0993902385234833E-2</v>
      </c>
      <c r="AG268" s="1">
        <v>99.433807373046875</v>
      </c>
      <c r="AH268" s="1">
        <v>2.0441615581512451</v>
      </c>
      <c r="AI268" s="1">
        <v>0.15742069482803345</v>
      </c>
      <c r="AJ268" s="1">
        <v>2.7058817446231842E-2</v>
      </c>
      <c r="AK268" s="1">
        <v>1.6144020482897758E-3</v>
      </c>
      <c r="AL268" s="1">
        <v>1.3147380203008652E-2</v>
      </c>
      <c r="AM268" s="1">
        <v>1.9853163976222277E-3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85</v>
      </c>
      <c r="AV268">
        <f t="shared" si="92"/>
        <v>0.83333521525065091</v>
      </c>
      <c r="AW268">
        <f t="shared" si="93"/>
        <v>1.2177761946873143E-4</v>
      </c>
      <c r="AX268">
        <f t="shared" si="94"/>
        <v>304.31946601867674</v>
      </c>
      <c r="AY268">
        <f t="shared" si="95"/>
        <v>304.24210395812986</v>
      </c>
      <c r="AZ268">
        <f t="shared" si="96"/>
        <v>2.8175732459670311E-2</v>
      </c>
      <c r="BA268">
        <f t="shared" si="97"/>
        <v>-7.0816417990268818E-2</v>
      </c>
      <c r="BB268">
        <f t="shared" si="98"/>
        <v>4.5551535538694639</v>
      </c>
      <c r="BC268">
        <f t="shared" si="99"/>
        <v>45.810913553574856</v>
      </c>
      <c r="BD268">
        <f t="shared" si="100"/>
        <v>10.3393177894147</v>
      </c>
      <c r="BE268">
        <f t="shared" si="101"/>
        <v>31.13078498840332</v>
      </c>
      <c r="BF268">
        <f t="shared" si="102"/>
        <v>4.5451292993021877</v>
      </c>
      <c r="BG268">
        <f t="shared" si="103"/>
        <v>1.1299432574145264E-2</v>
      </c>
      <c r="BH268">
        <f t="shared" si="104"/>
        <v>3.5270758204280863</v>
      </c>
      <c r="BI268">
        <f t="shared" si="105"/>
        <v>1.0180534788741014</v>
      </c>
      <c r="BJ268">
        <f t="shared" si="106"/>
        <v>7.0661867534188667E-3</v>
      </c>
      <c r="BK268">
        <f t="shared" si="107"/>
        <v>53.858726013937684</v>
      </c>
      <c r="BL268">
        <f t="shared" si="108"/>
        <v>1.2899020340865452</v>
      </c>
      <c r="BM268">
        <f t="shared" si="109"/>
        <v>76.567936790510444</v>
      </c>
      <c r="BN268">
        <f t="shared" si="110"/>
        <v>420.35549357763489</v>
      </c>
      <c r="BO268">
        <f t="shared" si="111"/>
        <v>-1.6735133548022704E-3</v>
      </c>
    </row>
    <row r="269" spans="1:67" x14ac:dyDescent="0.25">
      <c r="A269" s="1">
        <v>258</v>
      </c>
      <c r="B269" s="1" t="s">
        <v>343</v>
      </c>
      <c r="C269" s="1" t="s">
        <v>81</v>
      </c>
      <c r="D269" s="1" t="s">
        <v>10</v>
      </c>
      <c r="E269" s="1" t="s">
        <v>10</v>
      </c>
      <c r="F269" s="1" t="s">
        <v>82</v>
      </c>
      <c r="G269" s="1" t="s">
        <v>83</v>
      </c>
      <c r="H269" s="1" t="s">
        <v>84</v>
      </c>
      <c r="I269" s="1">
        <v>2187.9999955296516</v>
      </c>
      <c r="J269" s="1">
        <v>0</v>
      </c>
      <c r="K269">
        <f t="shared" ref="K269:K332" si="112">(X269-Y269*(1000-Z269)/(1000-AA269))*AV269</f>
        <v>-1.0607791793156025</v>
      </c>
      <c r="L269">
        <f t="shared" ref="L269:L332" si="113">IF(BG269&lt;&gt;0,1/(1/BG269-1/T269),0)</f>
        <v>1.1285753554825022E-2</v>
      </c>
      <c r="M269">
        <f t="shared" ref="M269:M332" si="114">((BJ269-AW269/2)*Y269-K269)/(BJ269+AW269/2)</f>
        <v>562.50451934841271</v>
      </c>
      <c r="N269">
        <f t="shared" ref="N269:N332" si="115">AW269*1000</f>
        <v>0.12108178627318628</v>
      </c>
      <c r="O269">
        <f t="shared" ref="O269:O332" si="116">(BB269-BH269)</f>
        <v>1.0275160202088038</v>
      </c>
      <c r="P269">
        <f t="shared" ref="P269:P332" si="117">(V269+BA269*J269)</f>
        <v>31.166572570800781</v>
      </c>
      <c r="Q269" s="1">
        <v>6</v>
      </c>
      <c r="R269">
        <f t="shared" ref="R269:R332" si="118">(Q269*AO269+AP269)</f>
        <v>1.4200000166893005</v>
      </c>
      <c r="S269" s="1">
        <v>1</v>
      </c>
      <c r="T269">
        <f t="shared" ref="T269:T332" si="119">R269*(S269+1)*(S269+1)/(S269*S269+1)</f>
        <v>2.8400000333786011</v>
      </c>
      <c r="U269" s="1">
        <v>31.091585159301758</v>
      </c>
      <c r="V269" s="1">
        <v>31.166572570800781</v>
      </c>
      <c r="W269" s="1">
        <v>30.996852874755859</v>
      </c>
      <c r="X269" s="1">
        <v>418.8555908203125</v>
      </c>
      <c r="Y269" s="1">
        <v>420.06646728515625</v>
      </c>
      <c r="Z269" s="1">
        <v>35.329616546630859</v>
      </c>
      <c r="AA269" s="1">
        <v>35.469642639160156</v>
      </c>
      <c r="AB269" s="1">
        <v>77.463531494140625</v>
      </c>
      <c r="AC269" s="1">
        <v>77.770553588867188</v>
      </c>
      <c r="AD269" s="1">
        <v>500.42269897460938</v>
      </c>
      <c r="AE269" s="1">
        <v>0.27283716201782227</v>
      </c>
      <c r="AF269" s="1">
        <v>0.33184590935707092</v>
      </c>
      <c r="AG269" s="1">
        <v>99.4339599609375</v>
      </c>
      <c r="AH269" s="1">
        <v>2.0441615581512451</v>
      </c>
      <c r="AI269" s="1">
        <v>0.15742069482803345</v>
      </c>
      <c r="AJ269" s="1">
        <v>2.7058817446231842E-2</v>
      </c>
      <c r="AK269" s="1">
        <v>1.6144020482897758E-3</v>
      </c>
      <c r="AL269" s="1">
        <v>1.3147380203008652E-2</v>
      </c>
      <c r="AM269" s="1">
        <v>1.9853163976222277E-3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85</v>
      </c>
      <c r="AV269">
        <f t="shared" ref="AV269:AV332" si="120">AD269*0.000001/(Q269*0.0001)</f>
        <v>0.83403783162434886</v>
      </c>
      <c r="AW269">
        <f t="shared" ref="AW269:AW332" si="121">(AA269-Z269)/(1000-AA269)*AV269</f>
        <v>1.2108178627318628E-4</v>
      </c>
      <c r="AX269">
        <f t="shared" ref="AX269:AX332" si="122">(V269+273.15)</f>
        <v>304.31657257080076</v>
      </c>
      <c r="AY269">
        <f t="shared" ref="AY269:AY332" si="123">(U269+273.15)</f>
        <v>304.24158515930174</v>
      </c>
      <c r="AZ269">
        <f t="shared" ref="AZ269:AZ332" si="124">(AE269*AQ269+AF269*AR269)*AS269</f>
        <v>4.3653944947109835E-2</v>
      </c>
      <c r="BA269">
        <f t="shared" ref="BA269:BA332" si="125">((AZ269+0.00000010773*(AY269^4-AX269^4))-AW269*44100)/(R269*0.92*2*29.3+0.00000043092*AX269^3)</f>
        <v>-6.9971050281408514E-2</v>
      </c>
      <c r="BB269">
        <f t="shared" ref="BB269:BB332" si="126">0.61365*EXP(17.502*P269/(240.97+P269))</f>
        <v>4.5544030462198162</v>
      </c>
      <c r="BC269">
        <f t="shared" ref="BC269:BC332" si="127">BB269*1000/AG269</f>
        <v>45.803295453676064</v>
      </c>
      <c r="BD269">
        <f t="shared" ref="BD269:BD332" si="128">(BC269-AA269)</f>
        <v>10.333652814515908</v>
      </c>
      <c r="BE269">
        <f t="shared" ref="BE269:BE332" si="129">IF(J269,V269,(U269+V269)/2)</f>
        <v>31.12907886505127</v>
      </c>
      <c r="BF269">
        <f t="shared" ref="BF269:BF332" si="130">0.61365*EXP(17.502*BE269/(240.97+BE269))</f>
        <v>4.5446875973108973</v>
      </c>
      <c r="BG269">
        <f t="shared" ref="BG269:BG332" si="131">IF(BD269&lt;&gt;0,(1000-(BC269+AA269)/2)/BD269*AW269,0)</f>
        <v>1.1241083099873105E-2</v>
      </c>
      <c r="BH269">
        <f t="shared" ref="BH269:BH332" si="132">AA269*AG269/1000</f>
        <v>3.5268870260110123</v>
      </c>
      <c r="BI269">
        <f t="shared" ref="BI269:BI332" si="133">(BF269-BH269)</f>
        <v>1.017800571299885</v>
      </c>
      <c r="BJ269">
        <f t="shared" ref="BJ269:BJ332" si="134">1/(1.6/L269+1.37/T269)</f>
        <v>7.0296766889934069E-3</v>
      </c>
      <c r="BK269">
        <f t="shared" ref="BK269:BK332" si="135">M269*AG269*0.001</f>
        <v>55.932051854736464</v>
      </c>
      <c r="BL269">
        <f t="shared" ref="BL269:BL332" si="136">M269/Y269</f>
        <v>1.3390845572221417</v>
      </c>
      <c r="BM269">
        <f t="shared" ref="BM269:BM332" si="137">(1-AW269*AG269/BB269/L269)*100</f>
        <v>76.576513905855137</v>
      </c>
      <c r="BN269">
        <f t="shared" ref="BN269:BN332" si="138">(Y269-K269/(T269/1.35))</f>
        <v>420.57071090320028</v>
      </c>
      <c r="BO269">
        <f t="shared" ref="BO269:BO332" si="139">K269*BM269/100/BN269</f>
        <v>-1.9314414786863068E-3</v>
      </c>
    </row>
    <row r="270" spans="1:67" x14ac:dyDescent="0.25">
      <c r="A270" s="1">
        <v>259</v>
      </c>
      <c r="B270" s="1" t="s">
        <v>344</v>
      </c>
      <c r="C270" s="1" t="s">
        <v>81</v>
      </c>
      <c r="D270" s="1" t="s">
        <v>10</v>
      </c>
      <c r="E270" s="1" t="s">
        <v>10</v>
      </c>
      <c r="F270" s="1" t="s">
        <v>82</v>
      </c>
      <c r="G270" s="1" t="s">
        <v>83</v>
      </c>
      <c r="H270" s="1" t="s">
        <v>84</v>
      </c>
      <c r="I270" s="1">
        <v>2193.4999954067171</v>
      </c>
      <c r="J270" s="1">
        <v>0</v>
      </c>
      <c r="K270">
        <f t="shared" si="112"/>
        <v>-1.0223538348854329</v>
      </c>
      <c r="L270">
        <f t="shared" si="113"/>
        <v>1.1666663821626193E-2</v>
      </c>
      <c r="M270">
        <f t="shared" si="114"/>
        <v>552.38834398955862</v>
      </c>
      <c r="N270">
        <f t="shared" si="115"/>
        <v>0.12523773919249004</v>
      </c>
      <c r="O270">
        <f t="shared" si="116"/>
        <v>1.0282216223607268</v>
      </c>
      <c r="P270">
        <f t="shared" si="117"/>
        <v>31.170570373535156</v>
      </c>
      <c r="Q270" s="1">
        <v>6</v>
      </c>
      <c r="R270">
        <f t="shared" si="118"/>
        <v>1.4200000166893005</v>
      </c>
      <c r="S270" s="1">
        <v>1</v>
      </c>
      <c r="T270">
        <f t="shared" si="119"/>
        <v>2.8400000333786011</v>
      </c>
      <c r="U270" s="1">
        <v>31.086601257324219</v>
      </c>
      <c r="V270" s="1">
        <v>31.170570373535156</v>
      </c>
      <c r="W270" s="1">
        <v>31.002353668212891</v>
      </c>
      <c r="X270" s="1">
        <v>418.90399169921875</v>
      </c>
      <c r="Y270" s="1">
        <v>420.06716918945313</v>
      </c>
      <c r="Z270" s="1">
        <v>35.327854156494141</v>
      </c>
      <c r="AA270" s="1">
        <v>35.472743988037109</v>
      </c>
      <c r="AB270" s="1">
        <v>77.482177734375</v>
      </c>
      <c r="AC270" s="1">
        <v>77.799957275390625</v>
      </c>
      <c r="AD270" s="1">
        <v>500.22232055664063</v>
      </c>
      <c r="AE270" s="1">
        <v>3.6277852952480316E-2</v>
      </c>
      <c r="AF270" s="1">
        <v>2.0675947889685631E-2</v>
      </c>
      <c r="AG270" s="1">
        <v>99.434608459472656</v>
      </c>
      <c r="AH270" s="1">
        <v>2.0441615581512451</v>
      </c>
      <c r="AI270" s="1">
        <v>0.15742069482803345</v>
      </c>
      <c r="AJ270" s="1">
        <v>2.7058817446231842E-2</v>
      </c>
      <c r="AK270" s="1">
        <v>1.6144020482897758E-3</v>
      </c>
      <c r="AL270" s="1">
        <v>1.3147380203008652E-2</v>
      </c>
      <c r="AM270" s="1">
        <v>1.9853163976222277E-3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85</v>
      </c>
      <c r="AV270">
        <f t="shared" si="120"/>
        <v>0.83370386759440096</v>
      </c>
      <c r="AW270">
        <f t="shared" si="121"/>
        <v>1.2523773919249004E-4</v>
      </c>
      <c r="AX270">
        <f t="shared" si="122"/>
        <v>304.32057037353513</v>
      </c>
      <c r="AY270">
        <f t="shared" si="123"/>
        <v>304.2366012573242</v>
      </c>
      <c r="AZ270">
        <f t="shared" si="124"/>
        <v>5.8044563426571383E-3</v>
      </c>
      <c r="BA270">
        <f t="shared" si="125"/>
        <v>-7.3692872069282545E-2</v>
      </c>
      <c r="BB270">
        <f t="shared" si="126"/>
        <v>4.5554400317943093</v>
      </c>
      <c r="BC270">
        <f t="shared" si="127"/>
        <v>45.81342555043102</v>
      </c>
      <c r="BD270">
        <f t="shared" si="128"/>
        <v>10.340681562393911</v>
      </c>
      <c r="BE270">
        <f t="shared" si="129"/>
        <v>31.128585815429688</v>
      </c>
      <c r="BF270">
        <f t="shared" si="130"/>
        <v>4.5445599575837496</v>
      </c>
      <c r="BG270">
        <f t="shared" si="131"/>
        <v>1.1618933473314282E-2</v>
      </c>
      <c r="BH270">
        <f t="shared" si="132"/>
        <v>3.5272184094335826</v>
      </c>
      <c r="BI270">
        <f t="shared" si="133"/>
        <v>1.0173415481501671</v>
      </c>
      <c r="BJ270">
        <f t="shared" si="134"/>
        <v>7.2661066633513622E-3</v>
      </c>
      <c r="BK270">
        <f t="shared" si="135"/>
        <v>54.926518702178257</v>
      </c>
      <c r="BL270">
        <f t="shared" si="136"/>
        <v>1.3150000392923535</v>
      </c>
      <c r="BM270">
        <f t="shared" si="137"/>
        <v>76.568733186515644</v>
      </c>
      <c r="BN270">
        <f t="shared" si="138"/>
        <v>420.55314723905667</v>
      </c>
      <c r="BO270">
        <f t="shared" si="139"/>
        <v>-1.8613661202981457E-3</v>
      </c>
    </row>
    <row r="271" spans="1:67" x14ac:dyDescent="0.25">
      <c r="A271" s="1">
        <v>260</v>
      </c>
      <c r="B271" s="1" t="s">
        <v>345</v>
      </c>
      <c r="C271" s="1" t="s">
        <v>81</v>
      </c>
      <c r="D271" s="1" t="s">
        <v>10</v>
      </c>
      <c r="E271" s="1" t="s">
        <v>10</v>
      </c>
      <c r="F271" s="1" t="s">
        <v>82</v>
      </c>
      <c r="G271" s="1" t="s">
        <v>83</v>
      </c>
      <c r="H271" s="1" t="s">
        <v>84</v>
      </c>
      <c r="I271" s="1">
        <v>2198.4999952949584</v>
      </c>
      <c r="J271" s="1">
        <v>0</v>
      </c>
      <c r="K271">
        <f t="shared" si="112"/>
        <v>-1.0871503575481265</v>
      </c>
      <c r="L271">
        <f t="shared" si="113"/>
        <v>1.1261524491834807E-2</v>
      </c>
      <c r="M271">
        <f t="shared" si="114"/>
        <v>566.51350453101816</v>
      </c>
      <c r="N271">
        <f t="shared" si="115"/>
        <v>0.12070979473017843</v>
      </c>
      <c r="O271">
        <f t="shared" si="116"/>
        <v>1.0265626090720819</v>
      </c>
      <c r="P271">
        <f t="shared" si="117"/>
        <v>31.160831451416016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31.087234497070313</v>
      </c>
      <c r="V271" s="1">
        <v>31.160831451416016</v>
      </c>
      <c r="W271" s="1">
        <v>31.025259017944336</v>
      </c>
      <c r="X271" s="1">
        <v>418.77532958984375</v>
      </c>
      <c r="Y271" s="1">
        <v>420.01861572265625</v>
      </c>
      <c r="Z271" s="1">
        <v>35.324684143066406</v>
      </c>
      <c r="AA271" s="1">
        <v>35.464347839355469</v>
      </c>
      <c r="AB271" s="1">
        <v>77.471725463867188</v>
      </c>
      <c r="AC271" s="1">
        <v>77.778030395507813</v>
      </c>
      <c r="AD271" s="1">
        <v>500.18252563476563</v>
      </c>
      <c r="AE271" s="1">
        <v>0.33632948994636536</v>
      </c>
      <c r="AF271" s="1">
        <v>7.9603239893913269E-2</v>
      </c>
      <c r="AG271" s="1">
        <v>99.433708190917969</v>
      </c>
      <c r="AH271" s="1">
        <v>2.0441615581512451</v>
      </c>
      <c r="AI271" s="1">
        <v>0.15742069482803345</v>
      </c>
      <c r="AJ271" s="1">
        <v>2.7058817446231842E-2</v>
      </c>
      <c r="AK271" s="1">
        <v>1.6144020482897758E-3</v>
      </c>
      <c r="AL271" s="1">
        <v>1.3147380203008652E-2</v>
      </c>
      <c r="AM271" s="1">
        <v>1.9853163976222277E-3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85</v>
      </c>
      <c r="AV271">
        <f t="shared" si="120"/>
        <v>0.83363754272460922</v>
      </c>
      <c r="AW271">
        <f t="shared" si="121"/>
        <v>1.2070979473017842E-4</v>
      </c>
      <c r="AX271">
        <f t="shared" si="122"/>
        <v>304.31083145141599</v>
      </c>
      <c r="AY271">
        <f t="shared" si="123"/>
        <v>304.23723449707029</v>
      </c>
      <c r="AZ271">
        <f t="shared" si="124"/>
        <v>5.381271718861047E-2</v>
      </c>
      <c r="BA271">
        <f t="shared" si="125"/>
        <v>-6.9481303631362942E-2</v>
      </c>
      <c r="BB271">
        <f t="shared" si="126"/>
        <v>4.5529142233117659</v>
      </c>
      <c r="BC271">
        <f t="shared" si="127"/>
        <v>45.788438409336294</v>
      </c>
      <c r="BD271">
        <f t="shared" si="128"/>
        <v>10.324090569980825</v>
      </c>
      <c r="BE271">
        <f t="shared" si="129"/>
        <v>31.124032974243164</v>
      </c>
      <c r="BF271">
        <f t="shared" si="130"/>
        <v>4.5433814744331462</v>
      </c>
      <c r="BG271">
        <f t="shared" si="131"/>
        <v>1.1217045256483659E-2</v>
      </c>
      <c r="BH271">
        <f t="shared" si="132"/>
        <v>3.526351614239684</v>
      </c>
      <c r="BI271">
        <f t="shared" si="133"/>
        <v>1.0170298601934622</v>
      </c>
      <c r="BJ271">
        <f t="shared" si="134"/>
        <v>7.0146359442418782E-3</v>
      </c>
      <c r="BK271">
        <f t="shared" si="135"/>
        <v>56.33053849575154</v>
      </c>
      <c r="BL271">
        <f t="shared" si="136"/>
        <v>1.348781895193651</v>
      </c>
      <c r="BM271">
        <f t="shared" si="137"/>
        <v>76.590642541479312</v>
      </c>
      <c r="BN271">
        <f t="shared" si="138"/>
        <v>420.53539493583958</v>
      </c>
      <c r="BO271">
        <f t="shared" si="139"/>
        <v>-1.979988971832292E-3</v>
      </c>
    </row>
    <row r="272" spans="1:67" x14ac:dyDescent="0.25">
      <c r="A272" s="1">
        <v>261</v>
      </c>
      <c r="B272" s="1" t="s">
        <v>346</v>
      </c>
      <c r="C272" s="1" t="s">
        <v>81</v>
      </c>
      <c r="D272" s="1" t="s">
        <v>10</v>
      </c>
      <c r="E272" s="1" t="s">
        <v>10</v>
      </c>
      <c r="F272" s="1" t="s">
        <v>82</v>
      </c>
      <c r="G272" s="1" t="s">
        <v>83</v>
      </c>
      <c r="H272" s="1" t="s">
        <v>84</v>
      </c>
      <c r="I272" s="1">
        <v>2203.4999951831996</v>
      </c>
      <c r="J272" s="1">
        <v>0</v>
      </c>
      <c r="K272">
        <f t="shared" si="112"/>
        <v>-0.97577077826386771</v>
      </c>
      <c r="L272">
        <f t="shared" si="113"/>
        <v>1.1470489377679192E-2</v>
      </c>
      <c r="M272">
        <f t="shared" si="114"/>
        <v>548.23077239459178</v>
      </c>
      <c r="N272">
        <f t="shared" si="115"/>
        <v>0.12314655003618669</v>
      </c>
      <c r="O272">
        <f t="shared" si="116"/>
        <v>1.0282890303411327</v>
      </c>
      <c r="P272">
        <f t="shared" si="117"/>
        <v>31.169216156005859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31.095430374145508</v>
      </c>
      <c r="V272" s="1">
        <v>31.169216156005859</v>
      </c>
      <c r="W272" s="1">
        <v>31.043079376220703</v>
      </c>
      <c r="X272" s="1">
        <v>418.88763427734375</v>
      </c>
      <c r="Y272" s="1">
        <v>419.99600219726563</v>
      </c>
      <c r="Z272" s="1">
        <v>35.32568359375</v>
      </c>
      <c r="AA272" s="1">
        <v>35.468154907226563</v>
      </c>
      <c r="AB272" s="1">
        <v>77.43927001953125</v>
      </c>
      <c r="AC272" s="1">
        <v>77.751594543457031</v>
      </c>
      <c r="AD272" s="1">
        <v>500.22183227539063</v>
      </c>
      <c r="AE272" s="1">
        <v>0.18819928169250488</v>
      </c>
      <c r="AF272" s="1">
        <v>0.10441792756319046</v>
      </c>
      <c r="AG272" s="1">
        <v>99.4356689453125</v>
      </c>
      <c r="AH272" s="1">
        <v>2.0441615581512451</v>
      </c>
      <c r="AI272" s="1">
        <v>0.15742069482803345</v>
      </c>
      <c r="AJ272" s="1">
        <v>2.7058817446231842E-2</v>
      </c>
      <c r="AK272" s="1">
        <v>1.6144020482897758E-3</v>
      </c>
      <c r="AL272" s="1">
        <v>1.3147380203008652E-2</v>
      </c>
      <c r="AM272" s="1">
        <v>1.9853163976222277E-3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85</v>
      </c>
      <c r="AV272">
        <f t="shared" si="120"/>
        <v>0.83370305379231746</v>
      </c>
      <c r="AW272">
        <f t="shared" si="121"/>
        <v>1.2314655003618668E-4</v>
      </c>
      <c r="AX272">
        <f t="shared" si="122"/>
        <v>304.31921615600584</v>
      </c>
      <c r="AY272">
        <f t="shared" si="123"/>
        <v>304.24543037414549</v>
      </c>
      <c r="AZ272">
        <f t="shared" si="124"/>
        <v>3.0111884397747701E-2</v>
      </c>
      <c r="BA272">
        <f t="shared" si="125"/>
        <v>-7.0985902357971836E-2</v>
      </c>
      <c r="BB272">
        <f t="shared" si="126"/>
        <v>4.5550887397971742</v>
      </c>
      <c r="BC272">
        <f t="shared" si="127"/>
        <v>45.809404091225822</v>
      </c>
      <c r="BD272">
        <f t="shared" si="128"/>
        <v>10.34124918399926</v>
      </c>
      <c r="BE272">
        <f t="shared" si="129"/>
        <v>31.132323265075684</v>
      </c>
      <c r="BF272">
        <f t="shared" si="130"/>
        <v>4.5455275791537879</v>
      </c>
      <c r="BG272">
        <f t="shared" si="131"/>
        <v>1.1424347527180148E-2</v>
      </c>
      <c r="BH272">
        <f t="shared" si="132"/>
        <v>3.5267997094560415</v>
      </c>
      <c r="BI272">
        <f t="shared" si="133"/>
        <v>1.0187278696977464</v>
      </c>
      <c r="BJ272">
        <f t="shared" si="134"/>
        <v>7.1443484741484349E-3</v>
      </c>
      <c r="BK272">
        <f t="shared" si="135"/>
        <v>54.513693589461596</v>
      </c>
      <c r="BL272">
        <f t="shared" si="136"/>
        <v>1.3053237876704746</v>
      </c>
      <c r="BM272">
        <f t="shared" si="137"/>
        <v>76.563882854924032</v>
      </c>
      <c r="BN272">
        <f t="shared" si="138"/>
        <v>420.45983689274948</v>
      </c>
      <c r="BO272">
        <f t="shared" si="139"/>
        <v>-1.776835573936387E-3</v>
      </c>
    </row>
    <row r="273" spans="1:67" x14ac:dyDescent="0.25">
      <c r="A273" s="1">
        <v>262</v>
      </c>
      <c r="B273" s="1" t="s">
        <v>347</v>
      </c>
      <c r="C273" s="1" t="s">
        <v>81</v>
      </c>
      <c r="D273" s="1" t="s">
        <v>10</v>
      </c>
      <c r="E273" s="1" t="s">
        <v>10</v>
      </c>
      <c r="F273" s="1" t="s">
        <v>82</v>
      </c>
      <c r="G273" s="1" t="s">
        <v>83</v>
      </c>
      <c r="H273" s="1" t="s">
        <v>84</v>
      </c>
      <c r="I273" s="1">
        <v>2208.9999950602651</v>
      </c>
      <c r="J273" s="1">
        <v>0</v>
      </c>
      <c r="K273">
        <f t="shared" si="112"/>
        <v>-1.0579759269319471</v>
      </c>
      <c r="L273">
        <f t="shared" si="113"/>
        <v>1.1762555301457473E-2</v>
      </c>
      <c r="M273">
        <f t="shared" si="114"/>
        <v>555.95640629192746</v>
      </c>
      <c r="N273">
        <f t="shared" si="115"/>
        <v>0.12629765431135379</v>
      </c>
      <c r="O273">
        <f t="shared" si="116"/>
        <v>1.028513549650655</v>
      </c>
      <c r="P273">
        <f t="shared" si="117"/>
        <v>31.169958114624023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31.100061416625977</v>
      </c>
      <c r="V273" s="1">
        <v>31.169958114624023</v>
      </c>
      <c r="W273" s="1">
        <v>31.037992477416992</v>
      </c>
      <c r="X273" s="1">
        <v>418.74172973632813</v>
      </c>
      <c r="Y273" s="1">
        <v>419.94757080078125</v>
      </c>
      <c r="Z273" s="1">
        <v>35.321865081787109</v>
      </c>
      <c r="AA273" s="1">
        <v>35.468036651611328</v>
      </c>
      <c r="AB273" s="1">
        <v>77.410026550292969</v>
      </c>
      <c r="AC273" s="1">
        <v>77.730377197265625</v>
      </c>
      <c r="AD273" s="1">
        <v>500.03482055664063</v>
      </c>
      <c r="AE273" s="1">
        <v>0.18214911222457886</v>
      </c>
      <c r="AF273" s="1">
        <v>0.16644510626792908</v>
      </c>
      <c r="AG273" s="1">
        <v>99.435096740722656</v>
      </c>
      <c r="AH273" s="1">
        <v>2.0441615581512451</v>
      </c>
      <c r="AI273" s="1">
        <v>0.15742069482803345</v>
      </c>
      <c r="AJ273" s="1">
        <v>2.7058817446231842E-2</v>
      </c>
      <c r="AK273" s="1">
        <v>1.6144020482897758E-3</v>
      </c>
      <c r="AL273" s="1">
        <v>1.3147380203008652E-2</v>
      </c>
      <c r="AM273" s="1">
        <v>1.9853163976222277E-3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85</v>
      </c>
      <c r="AV273">
        <f t="shared" si="120"/>
        <v>0.83339136759440102</v>
      </c>
      <c r="AW273">
        <f t="shared" si="121"/>
        <v>1.2629765431135378E-4</v>
      </c>
      <c r="AX273">
        <f t="shared" si="122"/>
        <v>304.319958114624</v>
      </c>
      <c r="AY273">
        <f t="shared" si="123"/>
        <v>304.25006141662595</v>
      </c>
      <c r="AZ273">
        <f t="shared" si="124"/>
        <v>2.9143857304516629E-2</v>
      </c>
      <c r="BA273">
        <f t="shared" si="125"/>
        <v>-7.203137888896391E-2</v>
      </c>
      <c r="BB273">
        <f t="shared" si="126"/>
        <v>4.5552812053071241</v>
      </c>
      <c r="BC273">
        <f t="shared" si="127"/>
        <v>45.811603293201742</v>
      </c>
      <c r="BD273">
        <f t="shared" si="128"/>
        <v>10.343566641590414</v>
      </c>
      <c r="BE273">
        <f t="shared" si="129"/>
        <v>31.135009765625</v>
      </c>
      <c r="BF273">
        <f t="shared" si="130"/>
        <v>4.5462232220110739</v>
      </c>
      <c r="BG273">
        <f t="shared" si="131"/>
        <v>1.1714038742691658E-2</v>
      </c>
      <c r="BH273">
        <f t="shared" si="132"/>
        <v>3.5267676556564691</v>
      </c>
      <c r="BI273">
        <f t="shared" si="133"/>
        <v>1.0194555663546048</v>
      </c>
      <c r="BJ273">
        <f t="shared" si="134"/>
        <v>7.3256177200843754E-3</v>
      </c>
      <c r="BK273">
        <f t="shared" si="135"/>
        <v>55.281579043262319</v>
      </c>
      <c r="BL273">
        <f t="shared" si="136"/>
        <v>1.3238709899709538</v>
      </c>
      <c r="BM273">
        <f t="shared" si="137"/>
        <v>76.562131404150719</v>
      </c>
      <c r="BN273">
        <f t="shared" si="138"/>
        <v>420.45048188689805</v>
      </c>
      <c r="BO273">
        <f t="shared" si="139"/>
        <v>-1.9265263195008366E-3</v>
      </c>
    </row>
    <row r="274" spans="1:67" x14ac:dyDescent="0.25">
      <c r="A274" s="1">
        <v>263</v>
      </c>
      <c r="B274" s="1" t="s">
        <v>348</v>
      </c>
      <c r="C274" s="1" t="s">
        <v>81</v>
      </c>
      <c r="D274" s="1" t="s">
        <v>10</v>
      </c>
      <c r="E274" s="1" t="s">
        <v>10</v>
      </c>
      <c r="F274" s="1" t="s">
        <v>82</v>
      </c>
      <c r="G274" s="1" t="s">
        <v>83</v>
      </c>
      <c r="H274" s="1" t="s">
        <v>84</v>
      </c>
      <c r="I274" s="1">
        <v>2213.9999949485064</v>
      </c>
      <c r="J274" s="1">
        <v>0</v>
      </c>
      <c r="K274">
        <f t="shared" si="112"/>
        <v>-1.0107919068134046</v>
      </c>
      <c r="L274">
        <f t="shared" si="113"/>
        <v>1.1217584970550512E-2</v>
      </c>
      <c r="M274">
        <f t="shared" si="114"/>
        <v>556.2104688893495</v>
      </c>
      <c r="N274">
        <f t="shared" si="115"/>
        <v>0.12094159853121023</v>
      </c>
      <c r="O274">
        <f t="shared" si="116"/>
        <v>1.0325309844287176</v>
      </c>
      <c r="P274">
        <f t="shared" si="117"/>
        <v>31.183242797851563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31.104084014892578</v>
      </c>
      <c r="V274" s="1">
        <v>31.183242797851563</v>
      </c>
      <c r="W274" s="1">
        <v>31.019281387329102</v>
      </c>
      <c r="X274" s="1">
        <v>418.84771728515625</v>
      </c>
      <c r="Y274" s="1">
        <v>419.99880981445313</v>
      </c>
      <c r="Z274" s="1">
        <v>35.322437286376953</v>
      </c>
      <c r="AA274" s="1">
        <v>35.462310791015625</v>
      </c>
      <c r="AB274" s="1">
        <v>77.393531799316406</v>
      </c>
      <c r="AC274" s="1">
        <v>77.700004577636719</v>
      </c>
      <c r="AD274" s="1">
        <v>500.39239501953125</v>
      </c>
      <c r="AE274" s="1">
        <v>0.18138992786407471</v>
      </c>
      <c r="AF274" s="1">
        <v>0.16127298772335052</v>
      </c>
      <c r="AG274" s="1">
        <v>99.435073852539063</v>
      </c>
      <c r="AH274" s="1">
        <v>2.0441615581512451</v>
      </c>
      <c r="AI274" s="1">
        <v>0.15742069482803345</v>
      </c>
      <c r="AJ274" s="1">
        <v>2.7058817446231842E-2</v>
      </c>
      <c r="AK274" s="1">
        <v>1.6144020482897758E-3</v>
      </c>
      <c r="AL274" s="1">
        <v>1.3147380203008652E-2</v>
      </c>
      <c r="AM274" s="1">
        <v>1.9853163976222277E-3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85</v>
      </c>
      <c r="AV274">
        <f t="shared" si="120"/>
        <v>0.83398732503255191</v>
      </c>
      <c r="AW274">
        <f t="shared" si="121"/>
        <v>1.2094159853121022E-4</v>
      </c>
      <c r="AX274">
        <f t="shared" si="122"/>
        <v>304.33324279785154</v>
      </c>
      <c r="AY274">
        <f t="shared" si="123"/>
        <v>304.25408401489256</v>
      </c>
      <c r="AZ274">
        <f t="shared" si="124"/>
        <v>2.902238780955102E-2</v>
      </c>
      <c r="BA274">
        <f t="shared" si="125"/>
        <v>-7.0637191040518868E-2</v>
      </c>
      <c r="BB274">
        <f t="shared" si="126"/>
        <v>4.5587284769150491</v>
      </c>
      <c r="BC274">
        <f t="shared" si="127"/>
        <v>45.846282406101345</v>
      </c>
      <c r="BD274">
        <f t="shared" si="128"/>
        <v>10.38397161508572</v>
      </c>
      <c r="BE274">
        <f t="shared" si="129"/>
        <v>31.14366340637207</v>
      </c>
      <c r="BF274">
        <f t="shared" si="130"/>
        <v>4.5484646274690617</v>
      </c>
      <c r="BG274">
        <f t="shared" si="131"/>
        <v>1.1173451470616411E-2</v>
      </c>
      <c r="BH274">
        <f t="shared" si="132"/>
        <v>3.5261974924863315</v>
      </c>
      <c r="BI274">
        <f t="shared" si="133"/>
        <v>1.0222671349827301</v>
      </c>
      <c r="BJ274">
        <f t="shared" si="134"/>
        <v>6.9873589231914286E-3</v>
      </c>
      <c r="BK274">
        <f t="shared" si="135"/>
        <v>55.306829051567846</v>
      </c>
      <c r="BL274">
        <f t="shared" si="136"/>
        <v>1.3243143930219039</v>
      </c>
      <c r="BM274">
        <f t="shared" si="137"/>
        <v>76.483525669455361</v>
      </c>
      <c r="BN274">
        <f t="shared" si="138"/>
        <v>420.47929187718563</v>
      </c>
      <c r="BO274">
        <f t="shared" si="139"/>
        <v>-1.8385906332295976E-3</v>
      </c>
    </row>
    <row r="275" spans="1:67" x14ac:dyDescent="0.25">
      <c r="A275" s="1">
        <v>264</v>
      </c>
      <c r="B275" s="1" t="s">
        <v>349</v>
      </c>
      <c r="C275" s="1" t="s">
        <v>81</v>
      </c>
      <c r="D275" s="1" t="s">
        <v>10</v>
      </c>
      <c r="E275" s="1" t="s">
        <v>10</v>
      </c>
      <c r="F275" s="1" t="s">
        <v>82</v>
      </c>
      <c r="G275" s="1" t="s">
        <v>83</v>
      </c>
      <c r="H275" s="1" t="s">
        <v>84</v>
      </c>
      <c r="I275" s="1">
        <v>2218.9999948367476</v>
      </c>
      <c r="J275" s="1">
        <v>0</v>
      </c>
      <c r="K275">
        <f t="shared" si="112"/>
        <v>-1.002211852710353</v>
      </c>
      <c r="L275">
        <f t="shared" si="113"/>
        <v>1.1260186311637334E-2</v>
      </c>
      <c r="M275">
        <f t="shared" si="114"/>
        <v>554.43245001558489</v>
      </c>
      <c r="N275">
        <f t="shared" si="115"/>
        <v>0.12129241121631185</v>
      </c>
      <c r="O275">
        <f t="shared" si="116"/>
        <v>1.0316436205076225</v>
      </c>
      <c r="P275">
        <f t="shared" si="117"/>
        <v>31.179540634155273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31.098379135131836</v>
      </c>
      <c r="V275" s="1">
        <v>31.179540634155273</v>
      </c>
      <c r="W275" s="1">
        <v>31.010429382324219</v>
      </c>
      <c r="X275" s="1">
        <v>418.82553100585938</v>
      </c>
      <c r="Y275" s="1">
        <v>419.96646118164063</v>
      </c>
      <c r="Z275" s="1">
        <v>35.320781707763672</v>
      </c>
      <c r="AA275" s="1">
        <v>35.461097717285156</v>
      </c>
      <c r="AB275" s="1">
        <v>77.416091918945313</v>
      </c>
      <c r="AC275" s="1">
        <v>77.723640441894531</v>
      </c>
      <c r="AD275" s="1">
        <v>500.26187133789063</v>
      </c>
      <c r="AE275" s="1">
        <v>0.1209254190325737</v>
      </c>
      <c r="AF275" s="1">
        <v>2.0675817504525185E-2</v>
      </c>
      <c r="AG275" s="1">
        <v>99.4364013671875</v>
      </c>
      <c r="AH275" s="1">
        <v>2.0441615581512451</v>
      </c>
      <c r="AI275" s="1">
        <v>0.15742069482803345</v>
      </c>
      <c r="AJ275" s="1">
        <v>2.7058817446231842E-2</v>
      </c>
      <c r="AK275" s="1">
        <v>1.6144020482897758E-3</v>
      </c>
      <c r="AL275" s="1">
        <v>1.3147380203008652E-2</v>
      </c>
      <c r="AM275" s="1">
        <v>1.9853163976222277E-3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85</v>
      </c>
      <c r="AV275">
        <f t="shared" si="120"/>
        <v>0.83376978556315096</v>
      </c>
      <c r="AW275">
        <f t="shared" si="121"/>
        <v>1.2129241121631185E-4</v>
      </c>
      <c r="AX275">
        <f t="shared" si="122"/>
        <v>304.32954063415525</v>
      </c>
      <c r="AY275">
        <f t="shared" si="123"/>
        <v>304.24837913513181</v>
      </c>
      <c r="AZ275">
        <f t="shared" si="124"/>
        <v>1.9348066612748793E-2</v>
      </c>
      <c r="BA275">
        <f t="shared" si="125"/>
        <v>-7.1194647766351538E-2</v>
      </c>
      <c r="BB275">
        <f t="shared" si="126"/>
        <v>4.5577675660446459</v>
      </c>
      <c r="BC275">
        <f t="shared" si="127"/>
        <v>45.836006767926335</v>
      </c>
      <c r="BD275">
        <f t="shared" si="128"/>
        <v>10.374909050641179</v>
      </c>
      <c r="BE275">
        <f t="shared" si="129"/>
        <v>31.138959884643555</v>
      </c>
      <c r="BF275">
        <f t="shared" si="130"/>
        <v>4.547246234824545</v>
      </c>
      <c r="BG275">
        <f t="shared" si="131"/>
        <v>1.1215717625511394E-2</v>
      </c>
      <c r="BH275">
        <f t="shared" si="132"/>
        <v>3.5261239455370235</v>
      </c>
      <c r="BI275">
        <f t="shared" si="133"/>
        <v>1.0211222892875216</v>
      </c>
      <c r="BJ275">
        <f t="shared" si="134"/>
        <v>7.013805231910396E-3</v>
      </c>
      <c r="BK275">
        <f t="shared" si="135"/>
        <v>55.130767630742824</v>
      </c>
      <c r="BL275">
        <f t="shared" si="136"/>
        <v>1.3201826842448403</v>
      </c>
      <c r="BM275">
        <f t="shared" si="137"/>
        <v>76.499274036132761</v>
      </c>
      <c r="BN275">
        <f t="shared" si="138"/>
        <v>420.44286469757628</v>
      </c>
      <c r="BO275">
        <f t="shared" si="139"/>
        <v>-1.8235171910432372E-3</v>
      </c>
    </row>
    <row r="276" spans="1:67" x14ac:dyDescent="0.25">
      <c r="A276" s="1">
        <v>265</v>
      </c>
      <c r="B276" s="1" t="s">
        <v>350</v>
      </c>
      <c r="C276" s="1" t="s">
        <v>81</v>
      </c>
      <c r="D276" s="1" t="s">
        <v>10</v>
      </c>
      <c r="E276" s="1" t="s">
        <v>10</v>
      </c>
      <c r="F276" s="1" t="s">
        <v>82</v>
      </c>
      <c r="G276" s="1" t="s">
        <v>83</v>
      </c>
      <c r="H276" s="1" t="s">
        <v>84</v>
      </c>
      <c r="I276" s="1">
        <v>2224.4999947138131</v>
      </c>
      <c r="J276" s="1">
        <v>0</v>
      </c>
      <c r="K276">
        <f t="shared" si="112"/>
        <v>-0.96932276641150983</v>
      </c>
      <c r="L276">
        <f t="shared" si="113"/>
        <v>1.1535544552364656E-2</v>
      </c>
      <c r="M276">
        <f t="shared" si="114"/>
        <v>546.57222394464713</v>
      </c>
      <c r="N276">
        <f t="shared" si="115"/>
        <v>0.12417967146515391</v>
      </c>
      <c r="O276">
        <f t="shared" si="116"/>
        <v>1.0310951679315532</v>
      </c>
      <c r="P276">
        <f t="shared" si="117"/>
        <v>31.176498413085938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31.094331741333008</v>
      </c>
      <c r="V276" s="1">
        <v>31.176498413085938</v>
      </c>
      <c r="W276" s="1">
        <v>31.014436721801758</v>
      </c>
      <c r="X276" s="1">
        <v>418.910400390625</v>
      </c>
      <c r="Y276" s="1">
        <v>420.01101684570313</v>
      </c>
      <c r="Z276" s="1">
        <v>35.314907073974609</v>
      </c>
      <c r="AA276" s="1">
        <v>35.458641052246094</v>
      </c>
      <c r="AB276" s="1">
        <v>77.421142578125</v>
      </c>
      <c r="AC276" s="1">
        <v>77.736251831054688</v>
      </c>
      <c r="AD276" s="1">
        <v>499.99212646484375</v>
      </c>
      <c r="AE276" s="1">
        <v>0.15569077432155609</v>
      </c>
      <c r="AF276" s="1">
        <v>7.6500177383422852E-2</v>
      </c>
      <c r="AG276" s="1">
        <v>99.436492919921875</v>
      </c>
      <c r="AH276" s="1">
        <v>2.0441615581512451</v>
      </c>
      <c r="AI276" s="1">
        <v>0.15742069482803345</v>
      </c>
      <c r="AJ276" s="1">
        <v>2.7058817446231842E-2</v>
      </c>
      <c r="AK276" s="1">
        <v>1.6144020482897758E-3</v>
      </c>
      <c r="AL276" s="1">
        <v>1.3147380203008652E-2</v>
      </c>
      <c r="AM276" s="1">
        <v>1.9853163976222277E-3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85</v>
      </c>
      <c r="AV276">
        <f t="shared" si="120"/>
        <v>0.83332021077473939</v>
      </c>
      <c r="AW276">
        <f t="shared" si="121"/>
        <v>1.2417967146515391E-4</v>
      </c>
      <c r="AX276">
        <f t="shared" si="122"/>
        <v>304.32649841308591</v>
      </c>
      <c r="AY276">
        <f t="shared" si="123"/>
        <v>304.24433174133299</v>
      </c>
      <c r="AZ276">
        <f t="shared" si="124"/>
        <v>2.4910523334655377E-2</v>
      </c>
      <c r="BA276">
        <f t="shared" si="125"/>
        <v>-7.2704904506958962E-2</v>
      </c>
      <c r="BB276">
        <f t="shared" si="126"/>
        <v>4.5569780778732731</v>
      </c>
      <c r="BC276">
        <f t="shared" si="127"/>
        <v>45.828024943951867</v>
      </c>
      <c r="BD276">
        <f t="shared" si="128"/>
        <v>10.369383891705773</v>
      </c>
      <c r="BE276">
        <f t="shared" si="129"/>
        <v>31.135415077209473</v>
      </c>
      <c r="BF276">
        <f t="shared" si="130"/>
        <v>4.546328181503271</v>
      </c>
      <c r="BG276">
        <f t="shared" si="131"/>
        <v>1.1488878892939097E-2</v>
      </c>
      <c r="BH276">
        <f t="shared" si="132"/>
        <v>3.5258829099417199</v>
      </c>
      <c r="BI276">
        <f t="shared" si="133"/>
        <v>1.0204452715615511</v>
      </c>
      <c r="BJ276">
        <f t="shared" si="134"/>
        <v>7.1847273948492706E-3</v>
      </c>
      <c r="BK276">
        <f t="shared" si="135"/>
        <v>54.349225076497859</v>
      </c>
      <c r="BL276">
        <f t="shared" si="136"/>
        <v>1.3013283033607617</v>
      </c>
      <c r="BM276">
        <f t="shared" si="137"/>
        <v>76.51009475664037</v>
      </c>
      <c r="BN276">
        <f t="shared" si="138"/>
        <v>420.47178646516642</v>
      </c>
      <c r="BO276">
        <f t="shared" si="139"/>
        <v>-1.7638038768638608E-3</v>
      </c>
    </row>
    <row r="277" spans="1:67" x14ac:dyDescent="0.25">
      <c r="A277" s="1">
        <v>266</v>
      </c>
      <c r="B277" s="1" t="s">
        <v>351</v>
      </c>
      <c r="C277" s="1" t="s">
        <v>81</v>
      </c>
      <c r="D277" s="1" t="s">
        <v>10</v>
      </c>
      <c r="E277" s="1" t="s">
        <v>10</v>
      </c>
      <c r="F277" s="1" t="s">
        <v>82</v>
      </c>
      <c r="G277" s="1" t="s">
        <v>83</v>
      </c>
      <c r="H277" s="1" t="s">
        <v>84</v>
      </c>
      <c r="I277" s="1">
        <v>2229.4999946020544</v>
      </c>
      <c r="J277" s="1">
        <v>0</v>
      </c>
      <c r="K277">
        <f t="shared" si="112"/>
        <v>-1.0063117671754664</v>
      </c>
      <c r="L277">
        <f t="shared" si="113"/>
        <v>1.1173353745062953E-2</v>
      </c>
      <c r="M277">
        <f t="shared" si="114"/>
        <v>556.23274738317195</v>
      </c>
      <c r="N277">
        <f t="shared" si="115"/>
        <v>0.12025449493507845</v>
      </c>
      <c r="O277">
        <f t="shared" si="116"/>
        <v>1.030730582112136</v>
      </c>
      <c r="P277">
        <f t="shared" si="117"/>
        <v>31.175680160522461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31.096088409423828</v>
      </c>
      <c r="V277" s="1">
        <v>31.175680160522461</v>
      </c>
      <c r="W277" s="1">
        <v>31.017578125</v>
      </c>
      <c r="X277" s="1">
        <v>418.93423461914063</v>
      </c>
      <c r="Y277" s="1">
        <v>420.08010864257813</v>
      </c>
      <c r="Z277" s="1">
        <v>35.321422576904297</v>
      </c>
      <c r="AA277" s="1">
        <v>35.460479736328125</v>
      </c>
      <c r="AB277" s="1">
        <v>77.427001953125</v>
      </c>
      <c r="AC277" s="1">
        <v>77.731826782226563</v>
      </c>
      <c r="AD277" s="1">
        <v>500.47137451171875</v>
      </c>
      <c r="AE277" s="1">
        <v>0.17534652352333069</v>
      </c>
      <c r="AF277" s="1">
        <v>0.10338184237480164</v>
      </c>
      <c r="AG277" s="1">
        <v>99.435630798339844</v>
      </c>
      <c r="AH277" s="1">
        <v>2.0441615581512451</v>
      </c>
      <c r="AI277" s="1">
        <v>0.15742069482803345</v>
      </c>
      <c r="AJ277" s="1">
        <v>2.7058817446231842E-2</v>
      </c>
      <c r="AK277" s="1">
        <v>1.6144020482897758E-3</v>
      </c>
      <c r="AL277" s="1">
        <v>1.3147380203008652E-2</v>
      </c>
      <c r="AM277" s="1">
        <v>1.9853163976222277E-3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85</v>
      </c>
      <c r="AV277">
        <f t="shared" si="120"/>
        <v>0.83411895751953102</v>
      </c>
      <c r="AW277">
        <f t="shared" si="121"/>
        <v>1.2025449493507845E-4</v>
      </c>
      <c r="AX277">
        <f t="shared" si="122"/>
        <v>304.32568016052244</v>
      </c>
      <c r="AY277">
        <f t="shared" si="123"/>
        <v>304.24608840942381</v>
      </c>
      <c r="AZ277">
        <f t="shared" si="124"/>
        <v>2.8055443136644875E-2</v>
      </c>
      <c r="BA277">
        <f t="shared" si="125"/>
        <v>-7.0365630368801224E-2</v>
      </c>
      <c r="BB277">
        <f t="shared" si="126"/>
        <v>4.5567657531056707</v>
      </c>
      <c r="BC277">
        <f t="shared" si="127"/>
        <v>45.826286981042102</v>
      </c>
      <c r="BD277">
        <f t="shared" si="128"/>
        <v>10.365807244713977</v>
      </c>
      <c r="BE277">
        <f t="shared" si="129"/>
        <v>31.135884284973145</v>
      </c>
      <c r="BF277">
        <f t="shared" si="130"/>
        <v>4.5464496901865408</v>
      </c>
      <c r="BG277">
        <f t="shared" si="131"/>
        <v>1.1129566918742208E-2</v>
      </c>
      <c r="BH277">
        <f t="shared" si="132"/>
        <v>3.5260351709935347</v>
      </c>
      <c r="BI277">
        <f t="shared" si="133"/>
        <v>1.0204145191930061</v>
      </c>
      <c r="BJ277">
        <f t="shared" si="134"/>
        <v>6.9599000889061487E-3</v>
      </c>
      <c r="BK277">
        <f t="shared" si="135"/>
        <v>55.30935410673932</v>
      </c>
      <c r="BL277">
        <f t="shared" si="136"/>
        <v>1.3241111300902806</v>
      </c>
      <c r="BM277">
        <f t="shared" si="137"/>
        <v>76.514322144535413</v>
      </c>
      <c r="BN277">
        <f t="shared" si="138"/>
        <v>420.55846106149369</v>
      </c>
      <c r="BO277">
        <f t="shared" si="139"/>
        <v>-1.8308337570277034E-3</v>
      </c>
    </row>
    <row r="278" spans="1:67" x14ac:dyDescent="0.25">
      <c r="A278" s="1">
        <v>267</v>
      </c>
      <c r="B278" s="1" t="s">
        <v>352</v>
      </c>
      <c r="C278" s="1" t="s">
        <v>81</v>
      </c>
      <c r="D278" s="1" t="s">
        <v>10</v>
      </c>
      <c r="E278" s="1" t="s">
        <v>10</v>
      </c>
      <c r="F278" s="1" t="s">
        <v>82</v>
      </c>
      <c r="G278" s="1" t="s">
        <v>83</v>
      </c>
      <c r="H278" s="1" t="s">
        <v>84</v>
      </c>
      <c r="I278" s="1">
        <v>2234.4999944902956</v>
      </c>
      <c r="J278" s="1">
        <v>0</v>
      </c>
      <c r="K278">
        <f t="shared" si="112"/>
        <v>-0.99884901349972233</v>
      </c>
      <c r="L278">
        <f t="shared" si="113"/>
        <v>1.1518054436518791E-2</v>
      </c>
      <c r="M278">
        <f t="shared" si="114"/>
        <v>550.86263224685138</v>
      </c>
      <c r="N278">
        <f t="shared" si="115"/>
        <v>0.12396354663607155</v>
      </c>
      <c r="O278">
        <f t="shared" si="116"/>
        <v>1.0308559937729527</v>
      </c>
      <c r="P278">
        <f t="shared" si="117"/>
        <v>31.174619674682617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31.094928741455078</v>
      </c>
      <c r="V278" s="1">
        <v>31.174619674682617</v>
      </c>
      <c r="W278" s="1">
        <v>31.018796920776367</v>
      </c>
      <c r="X278" s="1">
        <v>418.88031005859375</v>
      </c>
      <c r="Y278" s="1">
        <v>420.01666259765625</v>
      </c>
      <c r="Z278" s="1">
        <v>35.312808990478516</v>
      </c>
      <c r="AA278" s="1">
        <v>35.456317901611328</v>
      </c>
      <c r="AB278" s="1">
        <v>77.413520812988281</v>
      </c>
      <c r="AC278" s="1">
        <v>77.728126525878906</v>
      </c>
      <c r="AD278" s="1">
        <v>499.90591430664063</v>
      </c>
      <c r="AE278" s="1">
        <v>0.13226257264614105</v>
      </c>
      <c r="AF278" s="1">
        <v>0.15196771919727325</v>
      </c>
      <c r="AG278" s="1">
        <v>99.436004638671875</v>
      </c>
      <c r="AH278" s="1">
        <v>2.0441615581512451</v>
      </c>
      <c r="AI278" s="1">
        <v>0.15742069482803345</v>
      </c>
      <c r="AJ278" s="1">
        <v>2.7058817446231842E-2</v>
      </c>
      <c r="AK278" s="1">
        <v>1.6144020482897758E-3</v>
      </c>
      <c r="AL278" s="1">
        <v>1.3147380203008652E-2</v>
      </c>
      <c r="AM278" s="1">
        <v>1.9853163976222277E-3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85</v>
      </c>
      <c r="AV278">
        <f t="shared" si="120"/>
        <v>0.833176523844401</v>
      </c>
      <c r="AW278">
        <f t="shared" si="121"/>
        <v>1.2396354663607155E-4</v>
      </c>
      <c r="AX278">
        <f t="shared" si="122"/>
        <v>304.32461967468259</v>
      </c>
      <c r="AY278">
        <f t="shared" si="123"/>
        <v>304.24492874145506</v>
      </c>
      <c r="AZ278">
        <f t="shared" si="124"/>
        <v>2.1162011150374749E-2</v>
      </c>
      <c r="BA278">
        <f t="shared" si="125"/>
        <v>-7.2300968043249314E-2</v>
      </c>
      <c r="BB278">
        <f t="shared" si="126"/>
        <v>4.5564905851078015</v>
      </c>
      <c r="BC278">
        <f t="shared" si="127"/>
        <v>45.823347404846615</v>
      </c>
      <c r="BD278">
        <f t="shared" si="128"/>
        <v>10.367029503235287</v>
      </c>
      <c r="BE278">
        <f t="shared" si="129"/>
        <v>31.134774208068848</v>
      </c>
      <c r="BF278">
        <f t="shared" si="130"/>
        <v>4.5461622229935577</v>
      </c>
      <c r="BG278">
        <f t="shared" si="131"/>
        <v>1.1471529892778561E-2</v>
      </c>
      <c r="BH278">
        <f t="shared" si="132"/>
        <v>3.5256345913348488</v>
      </c>
      <c r="BI278">
        <f t="shared" si="133"/>
        <v>1.0205276316587089</v>
      </c>
      <c r="BJ278">
        <f t="shared" si="134"/>
        <v>7.1738716572174472E-3</v>
      </c>
      <c r="BK278">
        <f t="shared" si="135"/>
        <v>54.77557925536891</v>
      </c>
      <c r="BL278">
        <f t="shared" si="136"/>
        <v>1.3115256638628539</v>
      </c>
      <c r="BM278">
        <f t="shared" si="137"/>
        <v>76.512972570583841</v>
      </c>
      <c r="BN278">
        <f t="shared" si="138"/>
        <v>420.49146758088733</v>
      </c>
      <c r="BO278">
        <f t="shared" si="139"/>
        <v>-1.8175138632832684E-3</v>
      </c>
    </row>
    <row r="279" spans="1:67" x14ac:dyDescent="0.25">
      <c r="A279" s="1">
        <v>268</v>
      </c>
      <c r="B279" s="1" t="s">
        <v>353</v>
      </c>
      <c r="C279" s="1" t="s">
        <v>81</v>
      </c>
      <c r="D279" s="1" t="s">
        <v>10</v>
      </c>
      <c r="E279" s="1" t="s">
        <v>10</v>
      </c>
      <c r="F279" s="1" t="s">
        <v>82</v>
      </c>
      <c r="G279" s="1" t="s">
        <v>83</v>
      </c>
      <c r="H279" s="1" t="s">
        <v>84</v>
      </c>
      <c r="I279" s="1">
        <v>2239.9999943673611</v>
      </c>
      <c r="J279" s="1">
        <v>0</v>
      </c>
      <c r="K279">
        <f t="shared" si="112"/>
        <v>-0.95162915530600156</v>
      </c>
      <c r="L279">
        <f t="shared" si="113"/>
        <v>1.1015977148383413E-2</v>
      </c>
      <c r="M279">
        <f t="shared" si="114"/>
        <v>550.27230962495344</v>
      </c>
      <c r="N279">
        <f t="shared" si="115"/>
        <v>0.11860476239577619</v>
      </c>
      <c r="O279">
        <f t="shared" si="116"/>
        <v>1.0310713100085462</v>
      </c>
      <c r="P279">
        <f t="shared" si="117"/>
        <v>31.174102783203125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31.097135543823242</v>
      </c>
      <c r="V279" s="1">
        <v>31.174102783203125</v>
      </c>
      <c r="W279" s="1">
        <v>31.016035079956055</v>
      </c>
      <c r="X279" s="1">
        <v>418.89825439453125</v>
      </c>
      <c r="Y279" s="1">
        <v>419.98004150390625</v>
      </c>
      <c r="Z279" s="1">
        <v>35.3154296875</v>
      </c>
      <c r="AA279" s="1">
        <v>35.452659606933594</v>
      </c>
      <c r="AB279" s="1">
        <v>77.40985107421875</v>
      </c>
      <c r="AC279" s="1">
        <v>77.710655212402344</v>
      </c>
      <c r="AD279" s="1">
        <v>500.18206787109375</v>
      </c>
      <c r="AE279" s="1">
        <v>0.22371396422386169</v>
      </c>
      <c r="AF279" s="1">
        <v>0.12819118797779083</v>
      </c>
      <c r="AG279" s="1">
        <v>99.436408996582031</v>
      </c>
      <c r="AH279" s="1">
        <v>2.0441615581512451</v>
      </c>
      <c r="AI279" s="1">
        <v>0.15742069482803345</v>
      </c>
      <c r="AJ279" s="1">
        <v>2.7058817446231842E-2</v>
      </c>
      <c r="AK279" s="1">
        <v>1.6144020482897758E-3</v>
      </c>
      <c r="AL279" s="1">
        <v>1.3147380203008652E-2</v>
      </c>
      <c r="AM279" s="1">
        <v>1.9853163976222277E-3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85</v>
      </c>
      <c r="AV279">
        <f t="shared" si="120"/>
        <v>0.83363677978515605</v>
      </c>
      <c r="AW279">
        <f t="shared" si="121"/>
        <v>1.1860476239577619E-4</v>
      </c>
      <c r="AX279">
        <f t="shared" si="122"/>
        <v>304.3241027832031</v>
      </c>
      <c r="AY279">
        <f t="shared" si="123"/>
        <v>304.24713554382322</v>
      </c>
      <c r="AZ279">
        <f t="shared" si="124"/>
        <v>3.5794233475754389E-2</v>
      </c>
      <c r="BA279">
        <f t="shared" si="125"/>
        <v>-6.9099067836622369E-2</v>
      </c>
      <c r="BB279">
        <f t="shared" si="126"/>
        <v>4.556356470700198</v>
      </c>
      <c r="BC279">
        <f t="shared" si="127"/>
        <v>45.821812318833992</v>
      </c>
      <c r="BD279">
        <f t="shared" si="128"/>
        <v>10.369152711900398</v>
      </c>
      <c r="BE279">
        <f t="shared" si="129"/>
        <v>31.135619163513184</v>
      </c>
      <c r="BF279">
        <f t="shared" si="130"/>
        <v>4.5463810324935441</v>
      </c>
      <c r="BG279">
        <f t="shared" si="131"/>
        <v>1.0973412760079163E-2</v>
      </c>
      <c r="BH279">
        <f t="shared" si="132"/>
        <v>3.5252851606916518</v>
      </c>
      <c r="BI279">
        <f t="shared" si="133"/>
        <v>1.0210958718018923</v>
      </c>
      <c r="BJ279">
        <f t="shared" si="134"/>
        <v>6.8621944603079726E-3</v>
      </c>
      <c r="BK279">
        <f t="shared" si="135"/>
        <v>54.717102439360694</v>
      </c>
      <c r="BL279">
        <f t="shared" si="136"/>
        <v>1.3102344284135115</v>
      </c>
      <c r="BM279">
        <f t="shared" si="137"/>
        <v>76.503301766423107</v>
      </c>
      <c r="BN279">
        <f t="shared" si="138"/>
        <v>420.43240042804848</v>
      </c>
      <c r="BO279">
        <f t="shared" si="139"/>
        <v>-1.7316166014793289E-3</v>
      </c>
    </row>
    <row r="280" spans="1:67" x14ac:dyDescent="0.25">
      <c r="A280" s="1">
        <v>269</v>
      </c>
      <c r="B280" s="1" t="s">
        <v>354</v>
      </c>
      <c r="C280" s="1" t="s">
        <v>81</v>
      </c>
      <c r="D280" s="1" t="s">
        <v>10</v>
      </c>
      <c r="E280" s="1" t="s">
        <v>10</v>
      </c>
      <c r="F280" s="1" t="s">
        <v>82</v>
      </c>
      <c r="G280" s="1" t="s">
        <v>83</v>
      </c>
      <c r="H280" s="1" t="s">
        <v>84</v>
      </c>
      <c r="I280" s="1">
        <v>2244.9999942556024</v>
      </c>
      <c r="J280" s="1">
        <v>0</v>
      </c>
      <c r="K280">
        <f t="shared" si="112"/>
        <v>-1.0403493007481772</v>
      </c>
      <c r="L280">
        <f t="shared" si="113"/>
        <v>1.1389687817780931E-2</v>
      </c>
      <c r="M280">
        <f t="shared" si="114"/>
        <v>558.22585326994317</v>
      </c>
      <c r="N280">
        <f t="shared" si="115"/>
        <v>0.12264443264887304</v>
      </c>
      <c r="O280">
        <f t="shared" si="116"/>
        <v>1.031339198722971</v>
      </c>
      <c r="P280">
        <f t="shared" si="117"/>
        <v>31.175304412841797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31.097068786621094</v>
      </c>
      <c r="V280" s="1">
        <v>31.175304412841797</v>
      </c>
      <c r="W280" s="1">
        <v>31.016555786132813</v>
      </c>
      <c r="X280" s="1">
        <v>418.84786987304688</v>
      </c>
      <c r="Y280" s="1">
        <v>420.033935546875</v>
      </c>
      <c r="Z280" s="1">
        <v>35.311225891113281</v>
      </c>
      <c r="AA280" s="1">
        <v>35.453117370605469</v>
      </c>
      <c r="AB280" s="1">
        <v>77.400894165039063</v>
      </c>
      <c r="AC280" s="1">
        <v>77.7119140625</v>
      </c>
      <c r="AD280" s="1">
        <v>500.225830078125</v>
      </c>
      <c r="AE280" s="1">
        <v>0.35673552751541138</v>
      </c>
      <c r="AF280" s="1">
        <v>0.16127388179302216</v>
      </c>
      <c r="AG280" s="1">
        <v>99.436363220214844</v>
      </c>
      <c r="AH280" s="1">
        <v>2.0441615581512451</v>
      </c>
      <c r="AI280" s="1">
        <v>0.15742069482803345</v>
      </c>
      <c r="AJ280" s="1">
        <v>2.7058817446231842E-2</v>
      </c>
      <c r="AK280" s="1">
        <v>1.6144020482897758E-3</v>
      </c>
      <c r="AL280" s="1">
        <v>1.3147380203008652E-2</v>
      </c>
      <c r="AM280" s="1">
        <v>1.9853163976222277E-3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85</v>
      </c>
      <c r="AV280">
        <f t="shared" si="120"/>
        <v>0.833709716796875</v>
      </c>
      <c r="AW280">
        <f t="shared" si="121"/>
        <v>1.2264443264887304E-4</v>
      </c>
      <c r="AX280">
        <f t="shared" si="122"/>
        <v>304.32530441284177</v>
      </c>
      <c r="AY280">
        <f t="shared" si="123"/>
        <v>304.24706878662107</v>
      </c>
      <c r="AZ280">
        <f t="shared" si="124"/>
        <v>5.7077683126680157E-2</v>
      </c>
      <c r="BA280">
        <f t="shared" si="125"/>
        <v>-7.1041115004025643E-2</v>
      </c>
      <c r="BB280">
        <f t="shared" si="126"/>
        <v>4.5566682548754045</v>
      </c>
      <c r="BC280">
        <f t="shared" si="127"/>
        <v>45.82496892795713</v>
      </c>
      <c r="BD280">
        <f t="shared" si="128"/>
        <v>10.371851557351661</v>
      </c>
      <c r="BE280">
        <f t="shared" si="129"/>
        <v>31.136186599731445</v>
      </c>
      <c r="BF280">
        <f t="shared" si="130"/>
        <v>4.5465279808161334</v>
      </c>
      <c r="BG280">
        <f t="shared" si="131"/>
        <v>1.1344192462438176E-2</v>
      </c>
      <c r="BH280">
        <f t="shared" si="132"/>
        <v>3.5253290561524335</v>
      </c>
      <c r="BI280">
        <f t="shared" si="133"/>
        <v>1.0211989246636999</v>
      </c>
      <c r="BJ280">
        <f t="shared" si="134"/>
        <v>7.0941937742080045E-3</v>
      </c>
      <c r="BK280">
        <f t="shared" si="135"/>
        <v>55.507948704664429</v>
      </c>
      <c r="BL280">
        <f t="shared" si="136"/>
        <v>1.3290017925412272</v>
      </c>
      <c r="BM280">
        <f t="shared" si="137"/>
        <v>76.501840964237729</v>
      </c>
      <c r="BN280">
        <f t="shared" si="138"/>
        <v>420.52846777909446</v>
      </c>
      <c r="BO280">
        <f t="shared" si="139"/>
        <v>-1.8925861826529487E-3</v>
      </c>
    </row>
    <row r="281" spans="1:67" x14ac:dyDescent="0.25">
      <c r="A281" s="1">
        <v>270</v>
      </c>
      <c r="B281" s="1" t="s">
        <v>355</v>
      </c>
      <c r="C281" s="1" t="s">
        <v>81</v>
      </c>
      <c r="D281" s="1" t="s">
        <v>10</v>
      </c>
      <c r="E281" s="1" t="s">
        <v>10</v>
      </c>
      <c r="F281" s="1" t="s">
        <v>82</v>
      </c>
      <c r="G281" s="1" t="s">
        <v>83</v>
      </c>
      <c r="H281" s="1" t="s">
        <v>84</v>
      </c>
      <c r="I281" s="1">
        <v>2249.9999941438437</v>
      </c>
      <c r="J281" s="1">
        <v>0</v>
      </c>
      <c r="K281">
        <f t="shared" si="112"/>
        <v>-1.1316814588877835</v>
      </c>
      <c r="L281">
        <f t="shared" si="113"/>
        <v>1.1492652386517966E-2</v>
      </c>
      <c r="M281">
        <f t="shared" si="114"/>
        <v>569.59265830497895</v>
      </c>
      <c r="N281">
        <f t="shared" si="115"/>
        <v>0.12381825888430656</v>
      </c>
      <c r="O281">
        <f t="shared" si="116"/>
        <v>1.0319178480177316</v>
      </c>
      <c r="P281">
        <f t="shared" si="117"/>
        <v>31.177860260009766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31.096328735351563</v>
      </c>
      <c r="V281" s="1">
        <v>31.177860260009766</v>
      </c>
      <c r="W281" s="1">
        <v>31.018003463745117</v>
      </c>
      <c r="X281" s="1">
        <v>418.75906372070313</v>
      </c>
      <c r="Y281" s="1">
        <v>420.05401611328125</v>
      </c>
      <c r="Z281" s="1">
        <v>35.310630798339844</v>
      </c>
      <c r="AA281" s="1">
        <v>35.453872680664063</v>
      </c>
      <c r="AB281" s="1">
        <v>77.403060913085938</v>
      </c>
      <c r="AC281" s="1">
        <v>77.717056274414063</v>
      </c>
      <c r="AD281" s="1">
        <v>500.25210571289063</v>
      </c>
      <c r="AE281" s="1">
        <v>4.5347373932600021E-2</v>
      </c>
      <c r="AF281" s="1">
        <v>0.14886701107025146</v>
      </c>
      <c r="AG281" s="1">
        <v>99.436630249023438</v>
      </c>
      <c r="AH281" s="1">
        <v>2.0441615581512451</v>
      </c>
      <c r="AI281" s="1">
        <v>0.15742069482803345</v>
      </c>
      <c r="AJ281" s="1">
        <v>2.7058817446231842E-2</v>
      </c>
      <c r="AK281" s="1">
        <v>1.6144020482897758E-3</v>
      </c>
      <c r="AL281" s="1">
        <v>1.3147380203008652E-2</v>
      </c>
      <c r="AM281" s="1">
        <v>1.9853163976222277E-3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85</v>
      </c>
      <c r="AV281">
        <f t="shared" si="120"/>
        <v>0.83375350952148419</v>
      </c>
      <c r="AW281">
        <f t="shared" si="121"/>
        <v>1.2381825888430656E-4</v>
      </c>
      <c r="AX281">
        <f t="shared" si="122"/>
        <v>304.32786026000974</v>
      </c>
      <c r="AY281">
        <f t="shared" si="123"/>
        <v>304.24632873535154</v>
      </c>
      <c r="AZ281">
        <f t="shared" si="124"/>
        <v>7.2555796670411565E-3</v>
      </c>
      <c r="BA281">
        <f t="shared" si="125"/>
        <v>-7.2637375382502006E-2</v>
      </c>
      <c r="BB281">
        <f t="shared" si="126"/>
        <v>4.5573314766608775</v>
      </c>
      <c r="BC281">
        <f t="shared" si="127"/>
        <v>45.831515662264053</v>
      </c>
      <c r="BD281">
        <f t="shared" si="128"/>
        <v>10.37764298159999</v>
      </c>
      <c r="BE281">
        <f t="shared" si="129"/>
        <v>31.137094497680664</v>
      </c>
      <c r="BF281">
        <f t="shared" si="130"/>
        <v>4.546763106736786</v>
      </c>
      <c r="BG281">
        <f t="shared" si="131"/>
        <v>1.1446332415389617E-2</v>
      </c>
      <c r="BH281">
        <f t="shared" si="132"/>
        <v>3.5254136286431459</v>
      </c>
      <c r="BI281">
        <f t="shared" si="133"/>
        <v>1.0213494780936401</v>
      </c>
      <c r="BJ281">
        <f t="shared" si="134"/>
        <v>7.1581049495356179E-3</v>
      </c>
      <c r="BK281">
        <f t="shared" si="135"/>
        <v>56.638374556430541</v>
      </c>
      <c r="BL281">
        <f t="shared" si="136"/>
        <v>1.3559986012641043</v>
      </c>
      <c r="BM281">
        <f t="shared" si="137"/>
        <v>76.492837905899805</v>
      </c>
      <c r="BN281">
        <f t="shared" si="138"/>
        <v>420.59196327931738</v>
      </c>
      <c r="BO281">
        <f t="shared" si="139"/>
        <v>-2.058183083691659E-3</v>
      </c>
    </row>
    <row r="282" spans="1:67" x14ac:dyDescent="0.25">
      <c r="A282" s="1">
        <v>271</v>
      </c>
      <c r="B282" s="1" t="s">
        <v>356</v>
      </c>
      <c r="C282" s="1" t="s">
        <v>81</v>
      </c>
      <c r="D282" s="1" t="s">
        <v>10</v>
      </c>
      <c r="E282" s="1" t="s">
        <v>10</v>
      </c>
      <c r="F282" s="1" t="s">
        <v>82</v>
      </c>
      <c r="G282" s="1" t="s">
        <v>83</v>
      </c>
      <c r="H282" s="1" t="s">
        <v>84</v>
      </c>
      <c r="I282" s="1">
        <v>2255.4999940209091</v>
      </c>
      <c r="J282" s="1">
        <v>0</v>
      </c>
      <c r="K282">
        <f t="shared" si="112"/>
        <v>-1.0656410314122902</v>
      </c>
      <c r="L282">
        <f t="shared" si="113"/>
        <v>1.0979236898902662E-2</v>
      </c>
      <c r="M282">
        <f t="shared" si="114"/>
        <v>567.24618090663114</v>
      </c>
      <c r="N282">
        <f t="shared" si="115"/>
        <v>0.1182064875056571</v>
      </c>
      <c r="O282">
        <f t="shared" si="116"/>
        <v>1.0310403053296491</v>
      </c>
      <c r="P282">
        <f t="shared" si="117"/>
        <v>31.173000335693359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31.093032836914063</v>
      </c>
      <c r="V282" s="1">
        <v>31.173000335693359</v>
      </c>
      <c r="W282" s="1">
        <v>31.016435623168945</v>
      </c>
      <c r="X282" s="1">
        <v>418.749267578125</v>
      </c>
      <c r="Y282" s="1">
        <v>419.9677734375</v>
      </c>
      <c r="Z282" s="1">
        <v>35.313255310058594</v>
      </c>
      <c r="AA282" s="1">
        <v>35.449996948242188</v>
      </c>
      <c r="AB282" s="1">
        <v>77.42340087890625</v>
      </c>
      <c r="AC282" s="1">
        <v>77.723197937011719</v>
      </c>
      <c r="AD282" s="1">
        <v>500.28390502929688</v>
      </c>
      <c r="AE282" s="1">
        <v>0.23202690482139587</v>
      </c>
      <c r="AF282" s="1">
        <v>0.15610328316688538</v>
      </c>
      <c r="AG282" s="1">
        <v>99.436683654785156</v>
      </c>
      <c r="AH282" s="1">
        <v>2.0441615581512451</v>
      </c>
      <c r="AI282" s="1">
        <v>0.15742069482803345</v>
      </c>
      <c r="AJ282" s="1">
        <v>2.7058817446231842E-2</v>
      </c>
      <c r="AK282" s="1">
        <v>1.6144020482897758E-3</v>
      </c>
      <c r="AL282" s="1">
        <v>1.3147380203008652E-2</v>
      </c>
      <c r="AM282" s="1">
        <v>1.9853163976222277E-3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85</v>
      </c>
      <c r="AV282">
        <f t="shared" si="120"/>
        <v>0.8338065083821613</v>
      </c>
      <c r="AW282">
        <f t="shared" si="121"/>
        <v>1.182064875056571E-4</v>
      </c>
      <c r="AX282">
        <f t="shared" si="122"/>
        <v>304.32300033569334</v>
      </c>
      <c r="AY282">
        <f t="shared" si="123"/>
        <v>304.24303283691404</v>
      </c>
      <c r="AZ282">
        <f t="shared" si="124"/>
        <v>3.7124303941630465E-2</v>
      </c>
      <c r="BA282">
        <f t="shared" si="125"/>
        <v>-6.9296533516707601E-2</v>
      </c>
      <c r="BB282">
        <f t="shared" si="126"/>
        <v>4.5560704374351069</v>
      </c>
      <c r="BC282">
        <f t="shared" si="127"/>
        <v>45.818809215846741</v>
      </c>
      <c r="BD282">
        <f t="shared" si="128"/>
        <v>10.368812267604554</v>
      </c>
      <c r="BE282">
        <f t="shared" si="129"/>
        <v>31.133016586303711</v>
      </c>
      <c r="BF282">
        <f t="shared" si="130"/>
        <v>4.5457070989808885</v>
      </c>
      <c r="BG282">
        <f t="shared" si="131"/>
        <v>1.0936955411927664E-2</v>
      </c>
      <c r="BH282">
        <f t="shared" si="132"/>
        <v>3.5250301321054578</v>
      </c>
      <c r="BI282">
        <f t="shared" si="133"/>
        <v>1.0206769668754307</v>
      </c>
      <c r="BJ282">
        <f t="shared" si="134"/>
        <v>6.8393833267352475E-3</v>
      </c>
      <c r="BK282">
        <f t="shared" si="135"/>
        <v>56.405079045197716</v>
      </c>
      <c r="BL282">
        <f t="shared" si="136"/>
        <v>1.3506897833222655</v>
      </c>
      <c r="BM282">
        <f t="shared" si="137"/>
        <v>76.502299802397516</v>
      </c>
      <c r="BN282">
        <f t="shared" si="138"/>
        <v>420.47432814718258</v>
      </c>
      <c r="BO282">
        <f t="shared" si="139"/>
        <v>-1.9388577187595272E-3</v>
      </c>
    </row>
    <row r="283" spans="1:67" x14ac:dyDescent="0.25">
      <c r="A283" s="1">
        <v>272</v>
      </c>
      <c r="B283" s="1" t="s">
        <v>357</v>
      </c>
      <c r="C283" s="1" t="s">
        <v>81</v>
      </c>
      <c r="D283" s="1" t="s">
        <v>10</v>
      </c>
      <c r="E283" s="1" t="s">
        <v>10</v>
      </c>
      <c r="F283" s="1" t="s">
        <v>82</v>
      </c>
      <c r="G283" s="1" t="s">
        <v>83</v>
      </c>
      <c r="H283" s="1" t="s">
        <v>84</v>
      </c>
      <c r="I283" s="1">
        <v>2260.4999939091504</v>
      </c>
      <c r="J283" s="1">
        <v>0</v>
      </c>
      <c r="K283">
        <f t="shared" si="112"/>
        <v>-1.0045684777740853</v>
      </c>
      <c r="L283">
        <f t="shared" si="113"/>
        <v>1.0805252692391741E-2</v>
      </c>
      <c r="M283">
        <f t="shared" si="114"/>
        <v>560.76606937648603</v>
      </c>
      <c r="N283">
        <f t="shared" si="115"/>
        <v>0.11643884610418208</v>
      </c>
      <c r="O283">
        <f t="shared" si="116"/>
        <v>1.0319116043147023</v>
      </c>
      <c r="P283">
        <f t="shared" si="117"/>
        <v>31.175443649291992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31.093439102172852</v>
      </c>
      <c r="V283" s="1">
        <v>31.175443649291992</v>
      </c>
      <c r="W283" s="1">
        <v>31.009408950805664</v>
      </c>
      <c r="X283" s="1">
        <v>418.8653564453125</v>
      </c>
      <c r="Y283" s="1">
        <v>420.0115966796875</v>
      </c>
      <c r="Z283" s="1">
        <v>35.3128662109375</v>
      </c>
      <c r="AA283" s="1">
        <v>35.447574615478516</v>
      </c>
      <c r="AB283" s="1">
        <v>77.420829772949219</v>
      </c>
      <c r="AC283" s="1">
        <v>77.716163635253906</v>
      </c>
      <c r="AD283" s="1">
        <v>500.24215698242188</v>
      </c>
      <c r="AE283" s="1">
        <v>0.20481979846954346</v>
      </c>
      <c r="AF283" s="1">
        <v>3.6183103919029236E-2</v>
      </c>
      <c r="AG283" s="1">
        <v>99.436782836914063</v>
      </c>
      <c r="AH283" s="1">
        <v>2.0441615581512451</v>
      </c>
      <c r="AI283" s="1">
        <v>0.15742069482803345</v>
      </c>
      <c r="AJ283" s="1">
        <v>2.7058817446231842E-2</v>
      </c>
      <c r="AK283" s="1">
        <v>1.6144020482897758E-3</v>
      </c>
      <c r="AL283" s="1">
        <v>1.3147380203008652E-2</v>
      </c>
      <c r="AM283" s="1">
        <v>1.9853163976222277E-3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85</v>
      </c>
      <c r="AV283">
        <f t="shared" si="120"/>
        <v>0.83373692830403634</v>
      </c>
      <c r="AW283">
        <f t="shared" si="121"/>
        <v>1.1643884610418208E-4</v>
      </c>
      <c r="AX283">
        <f t="shared" si="122"/>
        <v>304.32544364929197</v>
      </c>
      <c r="AY283">
        <f t="shared" si="123"/>
        <v>304.24343910217283</v>
      </c>
      <c r="AZ283">
        <f t="shared" si="124"/>
        <v>3.2771167022634273E-2</v>
      </c>
      <c r="BA283">
        <f t="shared" si="125"/>
        <v>-6.8745513250517726E-2</v>
      </c>
      <c r="BB283">
        <f t="shared" si="126"/>
        <v>4.5567043834493468</v>
      </c>
      <c r="BC283">
        <f t="shared" si="127"/>
        <v>45.825138881683074</v>
      </c>
      <c r="BD283">
        <f t="shared" si="128"/>
        <v>10.377564266204558</v>
      </c>
      <c r="BE283">
        <f t="shared" si="129"/>
        <v>31.134441375732422</v>
      </c>
      <c r="BF283">
        <f t="shared" si="130"/>
        <v>4.5460760353135461</v>
      </c>
      <c r="BG283">
        <f t="shared" si="131"/>
        <v>1.0764298129020859E-2</v>
      </c>
      <c r="BH283">
        <f t="shared" si="132"/>
        <v>3.5247927791346445</v>
      </c>
      <c r="BI283">
        <f t="shared" si="133"/>
        <v>1.0212832561789016</v>
      </c>
      <c r="BJ283">
        <f t="shared" si="134"/>
        <v>6.73135389420182E-3</v>
      </c>
      <c r="BK283">
        <f t="shared" si="135"/>
        <v>55.760773862899526</v>
      </c>
      <c r="BL283">
        <f t="shared" si="136"/>
        <v>1.3351204438389395</v>
      </c>
      <c r="BM283">
        <f t="shared" si="137"/>
        <v>76.484231542862062</v>
      </c>
      <c r="BN283">
        <f t="shared" si="138"/>
        <v>420.48912042231285</v>
      </c>
      <c r="BO283">
        <f t="shared" si="139"/>
        <v>-1.8272446140239428E-3</v>
      </c>
    </row>
    <row r="284" spans="1:67" x14ac:dyDescent="0.25">
      <c r="A284" s="1">
        <v>273</v>
      </c>
      <c r="B284" s="1" t="s">
        <v>358</v>
      </c>
      <c r="C284" s="1" t="s">
        <v>81</v>
      </c>
      <c r="D284" s="1" t="s">
        <v>10</v>
      </c>
      <c r="E284" s="1" t="s">
        <v>10</v>
      </c>
      <c r="F284" s="1" t="s">
        <v>82</v>
      </c>
      <c r="G284" s="1" t="s">
        <v>83</v>
      </c>
      <c r="H284" s="1" t="s">
        <v>84</v>
      </c>
      <c r="I284" s="1">
        <v>2265.4999937973917</v>
      </c>
      <c r="J284" s="1">
        <v>0</v>
      </c>
      <c r="K284">
        <f t="shared" si="112"/>
        <v>-1.0377443710009746</v>
      </c>
      <c r="L284">
        <f t="shared" si="113"/>
        <v>1.0603479599351581E-2</v>
      </c>
      <c r="M284">
        <f t="shared" si="114"/>
        <v>568.57218313837666</v>
      </c>
      <c r="N284">
        <f t="shared" si="115"/>
        <v>0.11439335434334505</v>
      </c>
      <c r="O284">
        <f t="shared" si="116"/>
        <v>1.0330020416788832</v>
      </c>
      <c r="P284">
        <f t="shared" si="117"/>
        <v>31.178163528442383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31.092477798461914</v>
      </c>
      <c r="V284" s="1">
        <v>31.178163528442383</v>
      </c>
      <c r="W284" s="1">
        <v>31.001230239868164</v>
      </c>
      <c r="X284" s="1">
        <v>418.85482788085938</v>
      </c>
      <c r="Y284" s="1">
        <v>420.04196166992188</v>
      </c>
      <c r="Z284" s="1">
        <v>35.311298370361328</v>
      </c>
      <c r="AA284" s="1">
        <v>35.443649291992188</v>
      </c>
      <c r="AB284" s="1">
        <v>77.4217529296875</v>
      </c>
      <c r="AC284" s="1">
        <v>77.711944580078125</v>
      </c>
      <c r="AD284" s="1">
        <v>500.21035766601563</v>
      </c>
      <c r="AE284" s="1">
        <v>0.22824907302856445</v>
      </c>
      <c r="AF284" s="1">
        <v>3.9284456521272659E-2</v>
      </c>
      <c r="AG284" s="1">
        <v>99.436943054199219</v>
      </c>
      <c r="AH284" s="1">
        <v>2.0441615581512451</v>
      </c>
      <c r="AI284" s="1">
        <v>0.15742069482803345</v>
      </c>
      <c r="AJ284" s="1">
        <v>2.7058817446231842E-2</v>
      </c>
      <c r="AK284" s="1">
        <v>1.6144020482897758E-3</v>
      </c>
      <c r="AL284" s="1">
        <v>1.3147380203008652E-2</v>
      </c>
      <c r="AM284" s="1">
        <v>1.9853163976222277E-3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85</v>
      </c>
      <c r="AV284">
        <f t="shared" si="120"/>
        <v>0.83368392944335923</v>
      </c>
      <c r="AW284">
        <f t="shared" si="121"/>
        <v>1.1439335434334504E-4</v>
      </c>
      <c r="AX284">
        <f t="shared" si="122"/>
        <v>304.32816352844236</v>
      </c>
      <c r="AY284">
        <f t="shared" si="123"/>
        <v>304.24247779846189</v>
      </c>
      <c r="AZ284">
        <f t="shared" si="124"/>
        <v>3.6519850868288017E-2</v>
      </c>
      <c r="BA284">
        <f t="shared" si="125"/>
        <v>-6.8189972254709033E-2</v>
      </c>
      <c r="BB284">
        <f t="shared" si="126"/>
        <v>4.5574101779597189</v>
      </c>
      <c r="BC284">
        <f t="shared" si="127"/>
        <v>45.832162956534688</v>
      </c>
      <c r="BD284">
        <f t="shared" si="128"/>
        <v>10.388513664542501</v>
      </c>
      <c r="BE284">
        <f t="shared" si="129"/>
        <v>31.135320663452148</v>
      </c>
      <c r="BF284">
        <f t="shared" si="130"/>
        <v>4.546303731927126</v>
      </c>
      <c r="BG284">
        <f t="shared" si="131"/>
        <v>1.0564037502580849E-2</v>
      </c>
      <c r="BH284">
        <f t="shared" si="132"/>
        <v>3.5244081362808357</v>
      </c>
      <c r="BI284">
        <f t="shared" si="133"/>
        <v>1.0218955956462903</v>
      </c>
      <c r="BJ284">
        <f t="shared" si="134"/>
        <v>6.6060557724369542E-3</v>
      </c>
      <c r="BK284">
        <f t="shared" si="135"/>
        <v>56.537079796932495</v>
      </c>
      <c r="BL284">
        <f t="shared" si="136"/>
        <v>1.353608055914121</v>
      </c>
      <c r="BM284">
        <f t="shared" si="137"/>
        <v>76.461323709955835</v>
      </c>
      <c r="BN284">
        <f t="shared" si="138"/>
        <v>420.53525564329715</v>
      </c>
      <c r="BO284">
        <f t="shared" si="139"/>
        <v>-1.8868170317352256E-3</v>
      </c>
    </row>
    <row r="285" spans="1:67" x14ac:dyDescent="0.25">
      <c r="A285" s="1">
        <v>274</v>
      </c>
      <c r="B285" s="1" t="s">
        <v>359</v>
      </c>
      <c r="C285" s="1" t="s">
        <v>81</v>
      </c>
      <c r="D285" s="1" t="s">
        <v>10</v>
      </c>
      <c r="E285" s="1" t="s">
        <v>10</v>
      </c>
      <c r="F285" s="1" t="s">
        <v>82</v>
      </c>
      <c r="G285" s="1" t="s">
        <v>83</v>
      </c>
      <c r="H285" s="1" t="s">
        <v>84</v>
      </c>
      <c r="I285" s="1">
        <v>2270.4999936856329</v>
      </c>
      <c r="J285" s="1">
        <v>0</v>
      </c>
      <c r="K285">
        <f t="shared" si="112"/>
        <v>-0.97290915732685479</v>
      </c>
      <c r="L285">
        <f t="shared" si="113"/>
        <v>1.0821112340970739E-2</v>
      </c>
      <c r="M285">
        <f t="shared" si="114"/>
        <v>555.90447100423603</v>
      </c>
      <c r="N285">
        <f t="shared" si="115"/>
        <v>0.11682959932742784</v>
      </c>
      <c r="O285">
        <f t="shared" si="116"/>
        <v>1.0338677805349747</v>
      </c>
      <c r="P285">
        <f t="shared" si="117"/>
        <v>31.182279586791992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31.091907501220703</v>
      </c>
      <c r="V285" s="1">
        <v>31.182279586791992</v>
      </c>
      <c r="W285" s="1">
        <v>31.004079818725586</v>
      </c>
      <c r="X285" s="1">
        <v>418.92990112304688</v>
      </c>
      <c r="Y285" s="1">
        <v>420.03854370117188</v>
      </c>
      <c r="Z285" s="1">
        <v>35.310066223144531</v>
      </c>
      <c r="AA285" s="1">
        <v>35.445297241210938</v>
      </c>
      <c r="AB285" s="1">
        <v>77.422416687011719</v>
      </c>
      <c r="AC285" s="1">
        <v>77.718940734863281</v>
      </c>
      <c r="AD285" s="1">
        <v>499.98236083984375</v>
      </c>
      <c r="AE285" s="1">
        <v>0.1254635751247406</v>
      </c>
      <c r="AF285" s="1">
        <v>1.8608748912811279E-2</v>
      </c>
      <c r="AG285" s="1">
        <v>99.438034057617188</v>
      </c>
      <c r="AH285" s="1">
        <v>2.0441615581512451</v>
      </c>
      <c r="AI285" s="1">
        <v>0.15742069482803345</v>
      </c>
      <c r="AJ285" s="1">
        <v>2.7058817446231842E-2</v>
      </c>
      <c r="AK285" s="1">
        <v>1.6144020482897758E-3</v>
      </c>
      <c r="AL285" s="1">
        <v>1.3147380203008652E-2</v>
      </c>
      <c r="AM285" s="1">
        <v>1.9853163976222277E-3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85</v>
      </c>
      <c r="AV285">
        <f t="shared" si="120"/>
        <v>0.83330393473307285</v>
      </c>
      <c r="AW285">
        <f t="shared" si="121"/>
        <v>1.1682959932742784E-4</v>
      </c>
      <c r="AX285">
        <f t="shared" si="122"/>
        <v>304.33227958679197</v>
      </c>
      <c r="AY285">
        <f t="shared" si="123"/>
        <v>304.24190750122068</v>
      </c>
      <c r="AZ285">
        <f t="shared" si="124"/>
        <v>2.0074171571265786E-2</v>
      </c>
      <c r="BA285">
        <f t="shared" si="125"/>
        <v>-7.0227877755954071E-2</v>
      </c>
      <c r="BB285">
        <f t="shared" si="126"/>
        <v>4.5584784547888724</v>
      </c>
      <c r="BC285">
        <f t="shared" si="127"/>
        <v>45.842403241274475</v>
      </c>
      <c r="BD285">
        <f t="shared" si="128"/>
        <v>10.397106000063538</v>
      </c>
      <c r="BE285">
        <f t="shared" si="129"/>
        <v>31.137093544006348</v>
      </c>
      <c r="BF285">
        <f t="shared" si="130"/>
        <v>4.5467628597502197</v>
      </c>
      <c r="BG285">
        <f t="shared" si="131"/>
        <v>1.0780037693944309E-2</v>
      </c>
      <c r="BH285">
        <f t="shared" si="132"/>
        <v>3.5246106742538976</v>
      </c>
      <c r="BI285">
        <f t="shared" si="133"/>
        <v>1.022152185496322</v>
      </c>
      <c r="BJ285">
        <f t="shared" si="134"/>
        <v>6.7412018584808286E-3</v>
      </c>
      <c r="BK285">
        <f t="shared" si="135"/>
        <v>55.278047720500886</v>
      </c>
      <c r="BL285">
        <f t="shared" si="136"/>
        <v>1.3234606188895923</v>
      </c>
      <c r="BM285">
        <f t="shared" si="137"/>
        <v>76.448769417668501</v>
      </c>
      <c r="BN285">
        <f t="shared" si="138"/>
        <v>420.50101811911361</v>
      </c>
      <c r="BO285">
        <f t="shared" si="139"/>
        <v>-1.7687878180535157E-3</v>
      </c>
    </row>
    <row r="286" spans="1:67" x14ac:dyDescent="0.25">
      <c r="A286" s="1">
        <v>275</v>
      </c>
      <c r="B286" s="1" t="s">
        <v>360</v>
      </c>
      <c r="C286" s="1" t="s">
        <v>81</v>
      </c>
      <c r="D286" s="1" t="s">
        <v>10</v>
      </c>
      <c r="E286" s="1" t="s">
        <v>10</v>
      </c>
      <c r="F286" s="1" t="s">
        <v>82</v>
      </c>
      <c r="G286" s="1" t="s">
        <v>83</v>
      </c>
      <c r="H286" s="1" t="s">
        <v>84</v>
      </c>
      <c r="I286" s="1">
        <v>2275.9999935626984</v>
      </c>
      <c r="J286" s="1">
        <v>0</v>
      </c>
      <c r="K286">
        <f t="shared" si="112"/>
        <v>-0.9639731772216904</v>
      </c>
      <c r="L286">
        <f t="shared" si="113"/>
        <v>1.0918747447174531E-2</v>
      </c>
      <c r="M286">
        <f t="shared" si="114"/>
        <v>553.2800006392481</v>
      </c>
      <c r="N286">
        <f t="shared" si="115"/>
        <v>0.11807832519418333</v>
      </c>
      <c r="O286">
        <f t="shared" si="116"/>
        <v>1.0355847704626147</v>
      </c>
      <c r="P286">
        <f t="shared" si="117"/>
        <v>31.187356948852539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31.091619491577148</v>
      </c>
      <c r="V286" s="1">
        <v>31.187356948852539</v>
      </c>
      <c r="W286" s="1">
        <v>31.007219314575195</v>
      </c>
      <c r="X286" s="1">
        <v>418.90896606445313</v>
      </c>
      <c r="Y286" s="1">
        <v>420.00531005859375</v>
      </c>
      <c r="Z286" s="1">
        <v>35.305393218994141</v>
      </c>
      <c r="AA286" s="1">
        <v>35.441951751708984</v>
      </c>
      <c r="AB286" s="1">
        <v>77.4119873046875</v>
      </c>
      <c r="AC286" s="1">
        <v>77.711410522460938</v>
      </c>
      <c r="AD286" s="1">
        <v>500.41574096679688</v>
      </c>
      <c r="AE286" s="1">
        <v>0.11941271275281906</v>
      </c>
      <c r="AF286" s="1">
        <v>0.14266179502010345</v>
      </c>
      <c r="AG286" s="1">
        <v>99.436164855957031</v>
      </c>
      <c r="AH286" s="1">
        <v>2.0441615581512451</v>
      </c>
      <c r="AI286" s="1">
        <v>0.15742069482803345</v>
      </c>
      <c r="AJ286" s="1">
        <v>2.7058817446231842E-2</v>
      </c>
      <c r="AK286" s="1">
        <v>1.6144020482897758E-3</v>
      </c>
      <c r="AL286" s="1">
        <v>1.3147380203008652E-2</v>
      </c>
      <c r="AM286" s="1">
        <v>1.9853163976222277E-3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85</v>
      </c>
      <c r="AV286">
        <f t="shared" si="120"/>
        <v>0.83402623494466133</v>
      </c>
      <c r="AW286">
        <f t="shared" si="121"/>
        <v>1.1807832519418334E-4</v>
      </c>
      <c r="AX286">
        <f t="shared" si="122"/>
        <v>304.33735694885252</v>
      </c>
      <c r="AY286">
        <f t="shared" si="123"/>
        <v>304.24161949157713</v>
      </c>
      <c r="AZ286">
        <f t="shared" si="124"/>
        <v>1.910603361339791E-2</v>
      </c>
      <c r="BA286">
        <f t="shared" si="125"/>
        <v>-7.1593819820652119E-2</v>
      </c>
      <c r="BB286">
        <f t="shared" si="126"/>
        <v>4.5597965276624244</v>
      </c>
      <c r="BC286">
        <f t="shared" si="127"/>
        <v>45.856520454783571</v>
      </c>
      <c r="BD286">
        <f t="shared" si="128"/>
        <v>10.414568703074586</v>
      </c>
      <c r="BE286">
        <f t="shared" si="129"/>
        <v>31.139488220214844</v>
      </c>
      <c r="BF286">
        <f t="shared" si="130"/>
        <v>4.5473830798414623</v>
      </c>
      <c r="BG286">
        <f t="shared" si="131"/>
        <v>1.0876929684207377E-2</v>
      </c>
      <c r="BH286">
        <f t="shared" si="132"/>
        <v>3.5242117571998097</v>
      </c>
      <c r="BI286">
        <f t="shared" si="133"/>
        <v>1.0231713226416526</v>
      </c>
      <c r="BJ286">
        <f t="shared" si="134"/>
        <v>6.8018257897319457E-3</v>
      </c>
      <c r="BK286">
        <f t="shared" si="135"/>
        <v>55.016041355068289</v>
      </c>
      <c r="BL286">
        <f t="shared" si="136"/>
        <v>1.3173166800249778</v>
      </c>
      <c r="BM286">
        <f t="shared" si="137"/>
        <v>76.417151233458284</v>
      </c>
      <c r="BN286">
        <f t="shared" si="138"/>
        <v>420.46353673956361</v>
      </c>
      <c r="BO286">
        <f t="shared" si="139"/>
        <v>-1.7519731827393861E-3</v>
      </c>
    </row>
    <row r="287" spans="1:67" x14ac:dyDescent="0.25">
      <c r="A287" s="1">
        <v>276</v>
      </c>
      <c r="B287" s="1" t="s">
        <v>361</v>
      </c>
      <c r="C287" s="1" t="s">
        <v>81</v>
      </c>
      <c r="D287" s="1" t="s">
        <v>10</v>
      </c>
      <c r="E287" s="1" t="s">
        <v>10</v>
      </c>
      <c r="F287" s="1" t="s">
        <v>82</v>
      </c>
      <c r="G287" s="1" t="s">
        <v>83</v>
      </c>
      <c r="H287" s="1" t="s">
        <v>84</v>
      </c>
      <c r="I287" s="1">
        <v>2280.9999934509397</v>
      </c>
      <c r="J287" s="1">
        <v>0</v>
      </c>
      <c r="K287">
        <f t="shared" si="112"/>
        <v>-1.0100679030402406</v>
      </c>
      <c r="L287">
        <f t="shared" si="113"/>
        <v>1.1204915769422711E-2</v>
      </c>
      <c r="M287">
        <f t="shared" si="114"/>
        <v>556.27147680759788</v>
      </c>
      <c r="N287">
        <f t="shared" si="115"/>
        <v>0.12080738831614127</v>
      </c>
      <c r="O287">
        <f t="shared" si="116"/>
        <v>1.0325957776358115</v>
      </c>
      <c r="P287">
        <f t="shared" si="117"/>
        <v>31.176734924316406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31.092208862304688</v>
      </c>
      <c r="V287" s="1">
        <v>31.176734924316406</v>
      </c>
      <c r="W287" s="1">
        <v>31.027921676635742</v>
      </c>
      <c r="X287" s="1">
        <v>418.85064697265625</v>
      </c>
      <c r="Y287" s="1">
        <v>420.001220703125</v>
      </c>
      <c r="Z287" s="1">
        <v>35.303916931152344</v>
      </c>
      <c r="AA287" s="1">
        <v>35.443672180175781</v>
      </c>
      <c r="AB287" s="1">
        <v>77.407493591308594</v>
      </c>
      <c r="AC287" s="1">
        <v>77.713920593261719</v>
      </c>
      <c r="AD287" s="1">
        <v>500.26971435546875</v>
      </c>
      <c r="AE287" s="1">
        <v>0.38998451828956604</v>
      </c>
      <c r="AF287" s="1">
        <v>4.1351635009050369E-2</v>
      </c>
      <c r="AG287" s="1">
        <v>99.437881469726563</v>
      </c>
      <c r="AH287" s="1">
        <v>2.0441615581512451</v>
      </c>
      <c r="AI287" s="1">
        <v>0.15742069482803345</v>
      </c>
      <c r="AJ287" s="1">
        <v>2.7058817446231842E-2</v>
      </c>
      <c r="AK287" s="1">
        <v>1.6144020482897758E-3</v>
      </c>
      <c r="AL287" s="1">
        <v>1.3147380203008652E-2</v>
      </c>
      <c r="AM287" s="1">
        <v>1.9853163976222277E-3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85</v>
      </c>
      <c r="AV287">
        <f t="shared" si="120"/>
        <v>0.83378285725911438</v>
      </c>
      <c r="AW287">
        <f t="shared" si="121"/>
        <v>1.2080738831614127E-4</v>
      </c>
      <c r="AX287">
        <f t="shared" si="122"/>
        <v>304.32673492431638</v>
      </c>
      <c r="AY287">
        <f t="shared" si="123"/>
        <v>304.24220886230466</v>
      </c>
      <c r="AZ287">
        <f t="shared" si="124"/>
        <v>6.2397521531637246E-2</v>
      </c>
      <c r="BA287">
        <f t="shared" si="125"/>
        <v>-7.0928457625268018E-2</v>
      </c>
      <c r="BB287">
        <f t="shared" si="126"/>
        <v>4.5570394507399756</v>
      </c>
      <c r="BC287">
        <f t="shared" si="127"/>
        <v>45.828002199819061</v>
      </c>
      <c r="BD287">
        <f t="shared" si="128"/>
        <v>10.384330019643279</v>
      </c>
      <c r="BE287">
        <f t="shared" si="129"/>
        <v>31.134471893310547</v>
      </c>
      <c r="BF287">
        <f t="shared" si="130"/>
        <v>4.546083937849585</v>
      </c>
      <c r="BG287">
        <f t="shared" si="131"/>
        <v>1.1160881706758302E-2</v>
      </c>
      <c r="BH287">
        <f t="shared" si="132"/>
        <v>3.5244436731041642</v>
      </c>
      <c r="BI287">
        <f t="shared" si="133"/>
        <v>1.0216402647454208</v>
      </c>
      <c r="BJ287">
        <f t="shared" si="134"/>
        <v>6.9794939320856689E-3</v>
      </c>
      <c r="BK287">
        <f t="shared" si="135"/>
        <v>55.314457175783666</v>
      </c>
      <c r="BL287">
        <f t="shared" si="136"/>
        <v>1.3244520477258197</v>
      </c>
      <c r="BM287">
        <f t="shared" si="137"/>
        <v>76.473681394366253</v>
      </c>
      <c r="BN287">
        <f t="shared" si="138"/>
        <v>420.4813586091384</v>
      </c>
      <c r="BO287">
        <f t="shared" si="139"/>
        <v>-1.8370281921481653E-3</v>
      </c>
    </row>
    <row r="288" spans="1:67" x14ac:dyDescent="0.25">
      <c r="A288" s="1">
        <v>277</v>
      </c>
      <c r="B288" s="1" t="s">
        <v>362</v>
      </c>
      <c r="C288" s="1" t="s">
        <v>81</v>
      </c>
      <c r="D288" s="1" t="s">
        <v>10</v>
      </c>
      <c r="E288" s="1" t="s">
        <v>10</v>
      </c>
      <c r="F288" s="1" t="s">
        <v>82</v>
      </c>
      <c r="G288" s="1" t="s">
        <v>83</v>
      </c>
      <c r="H288" s="1" t="s">
        <v>84</v>
      </c>
      <c r="I288" s="1">
        <v>2286.4999933280051</v>
      </c>
      <c r="J288" s="1">
        <v>0</v>
      </c>
      <c r="K288">
        <f t="shared" si="112"/>
        <v>-1.0223736481913124</v>
      </c>
      <c r="L288">
        <f t="shared" si="113"/>
        <v>1.1326734978565761E-2</v>
      </c>
      <c r="M288">
        <f t="shared" si="114"/>
        <v>556.42865735492694</v>
      </c>
      <c r="N288">
        <f t="shared" si="115"/>
        <v>0.1221562855881359</v>
      </c>
      <c r="O288">
        <f t="shared" si="116"/>
        <v>1.0329383720381178</v>
      </c>
      <c r="P288">
        <f t="shared" si="117"/>
        <v>31.177608489990234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31.096965789794922</v>
      </c>
      <c r="V288" s="1">
        <v>31.177608489990234</v>
      </c>
      <c r="W288" s="1">
        <v>31.039802551269531</v>
      </c>
      <c r="X288" s="1">
        <v>418.803955078125</v>
      </c>
      <c r="Y288" s="1">
        <v>419.96923828125</v>
      </c>
      <c r="Z288" s="1">
        <v>35.3011474609375</v>
      </c>
      <c r="AA288" s="1">
        <v>35.442539215087891</v>
      </c>
      <c r="AB288" s="1">
        <v>77.380363464355469</v>
      </c>
      <c r="AC288" s="1">
        <v>77.690299987792969</v>
      </c>
      <c r="AD288" s="1">
        <v>500.00125122070313</v>
      </c>
      <c r="AE288" s="1">
        <v>0.17458346486091614</v>
      </c>
      <c r="AF288" s="1">
        <v>1.1371530592441559E-2</v>
      </c>
      <c r="AG288" s="1">
        <v>99.437789916992188</v>
      </c>
      <c r="AH288" s="1">
        <v>2.0441615581512451</v>
      </c>
      <c r="AI288" s="1">
        <v>0.15742069482803345</v>
      </c>
      <c r="AJ288" s="1">
        <v>2.7058817446231842E-2</v>
      </c>
      <c r="AK288" s="1">
        <v>1.6144020482897758E-3</v>
      </c>
      <c r="AL288" s="1">
        <v>1.3147380203008652E-2</v>
      </c>
      <c r="AM288" s="1">
        <v>1.9853163976222277E-3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85</v>
      </c>
      <c r="AV288">
        <f t="shared" si="120"/>
        <v>0.83333541870117178</v>
      </c>
      <c r="AW288">
        <f t="shared" si="121"/>
        <v>1.221562855881359E-4</v>
      </c>
      <c r="AX288">
        <f t="shared" si="122"/>
        <v>304.32760848999021</v>
      </c>
      <c r="AY288">
        <f t="shared" si="123"/>
        <v>304.2469657897949</v>
      </c>
      <c r="AZ288">
        <f t="shared" si="124"/>
        <v>2.7933353753387458E-2</v>
      </c>
      <c r="BA288">
        <f t="shared" si="125"/>
        <v>-7.1456349764424568E-2</v>
      </c>
      <c r="BB288">
        <f t="shared" si="126"/>
        <v>4.5572661406327848</v>
      </c>
      <c r="BC288">
        <f t="shared" si="127"/>
        <v>45.830324109546886</v>
      </c>
      <c r="BD288">
        <f t="shared" si="128"/>
        <v>10.387784894458996</v>
      </c>
      <c r="BE288">
        <f t="shared" si="129"/>
        <v>31.137287139892578</v>
      </c>
      <c r="BF288">
        <f t="shared" si="130"/>
        <v>4.5468129982625873</v>
      </c>
      <c r="BG288">
        <f t="shared" si="131"/>
        <v>1.1281740161872554E-2</v>
      </c>
      <c r="BH288">
        <f t="shared" si="132"/>
        <v>3.524327768594667</v>
      </c>
      <c r="BI288">
        <f t="shared" si="133"/>
        <v>1.0224852296679203</v>
      </c>
      <c r="BJ288">
        <f t="shared" si="134"/>
        <v>7.0551163461865457E-3</v>
      </c>
      <c r="BK288">
        <f t="shared" si="135"/>
        <v>55.33003593385326</v>
      </c>
      <c r="BL288">
        <f t="shared" si="136"/>
        <v>1.3249271771240807</v>
      </c>
      <c r="BM288">
        <f t="shared" si="137"/>
        <v>76.468037317135611</v>
      </c>
      <c r="BN288">
        <f t="shared" si="138"/>
        <v>420.45522574915026</v>
      </c>
      <c r="BO288">
        <f t="shared" si="139"/>
        <v>-1.8593871949778556E-3</v>
      </c>
    </row>
    <row r="289" spans="1:67" x14ac:dyDescent="0.25">
      <c r="A289" s="1">
        <v>278</v>
      </c>
      <c r="B289" s="1" t="s">
        <v>363</v>
      </c>
      <c r="C289" s="1" t="s">
        <v>81</v>
      </c>
      <c r="D289" s="1" t="s">
        <v>10</v>
      </c>
      <c r="E289" s="1" t="s">
        <v>10</v>
      </c>
      <c r="F289" s="1" t="s">
        <v>82</v>
      </c>
      <c r="G289" s="1" t="s">
        <v>83</v>
      </c>
      <c r="H289" s="1" t="s">
        <v>84</v>
      </c>
      <c r="I289" s="1">
        <v>2291.4999932162464</v>
      </c>
      <c r="J289" s="1">
        <v>0</v>
      </c>
      <c r="K289">
        <f t="shared" si="112"/>
        <v>-1.0357287490937259</v>
      </c>
      <c r="L289">
        <f t="shared" si="113"/>
        <v>1.1056218981803196E-2</v>
      </c>
      <c r="M289">
        <f t="shared" si="114"/>
        <v>561.85321284145664</v>
      </c>
      <c r="N289">
        <f t="shared" si="115"/>
        <v>0.11945745179361208</v>
      </c>
      <c r="O289">
        <f t="shared" si="116"/>
        <v>1.0347324517739063</v>
      </c>
      <c r="P289">
        <f t="shared" si="117"/>
        <v>31.184219360351563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31.101692199707031</v>
      </c>
      <c r="V289" s="1">
        <v>31.184219360351563</v>
      </c>
      <c r="W289" s="1">
        <v>31.023244857788086</v>
      </c>
      <c r="X289" s="1">
        <v>418.8006591796875</v>
      </c>
      <c r="Y289" s="1">
        <v>419.98309326171875</v>
      </c>
      <c r="Z289" s="1">
        <v>35.303272247314453</v>
      </c>
      <c r="AA289" s="1">
        <v>35.441513061523438</v>
      </c>
      <c r="AB289" s="1">
        <v>77.364715576171875</v>
      </c>
      <c r="AC289" s="1">
        <v>77.667655944824219</v>
      </c>
      <c r="AD289" s="1">
        <v>500.09991455078125</v>
      </c>
      <c r="AE289" s="1">
        <v>0.10505355894565582</v>
      </c>
      <c r="AF289" s="1">
        <v>0.18504787981510162</v>
      </c>
      <c r="AG289" s="1">
        <v>99.438461303710938</v>
      </c>
      <c r="AH289" s="1">
        <v>2.0441615581512451</v>
      </c>
      <c r="AI289" s="1">
        <v>0.15742069482803345</v>
      </c>
      <c r="AJ289" s="1">
        <v>2.7058817446231842E-2</v>
      </c>
      <c r="AK289" s="1">
        <v>1.6144020482897758E-3</v>
      </c>
      <c r="AL289" s="1">
        <v>1.3147380203008652E-2</v>
      </c>
      <c r="AM289" s="1">
        <v>1.9853163976222277E-3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85</v>
      </c>
      <c r="AV289">
        <f t="shared" si="120"/>
        <v>0.83349985758463518</v>
      </c>
      <c r="AW289">
        <f t="shared" si="121"/>
        <v>1.1945745179361209E-4</v>
      </c>
      <c r="AX289">
        <f t="shared" si="122"/>
        <v>304.33421936035154</v>
      </c>
      <c r="AY289">
        <f t="shared" si="123"/>
        <v>304.25169219970701</v>
      </c>
      <c r="AZ289">
        <f t="shared" si="124"/>
        <v>1.6808569055604128E-2</v>
      </c>
      <c r="BA289">
        <f t="shared" si="125"/>
        <v>-7.0497905239966269E-2</v>
      </c>
      <c r="BB289">
        <f t="shared" si="126"/>
        <v>4.5589819768871704</v>
      </c>
      <c r="BC289">
        <f t="shared" si="127"/>
        <v>45.847269930724821</v>
      </c>
      <c r="BD289">
        <f t="shared" si="128"/>
        <v>10.405756869201383</v>
      </c>
      <c r="BE289">
        <f t="shared" si="129"/>
        <v>31.142955780029297</v>
      </c>
      <c r="BF289">
        <f t="shared" si="130"/>
        <v>4.5482813069197974</v>
      </c>
      <c r="BG289">
        <f t="shared" si="131"/>
        <v>1.1013343651626043E-2</v>
      </c>
      <c r="BH289">
        <f t="shared" si="132"/>
        <v>3.5242495251132642</v>
      </c>
      <c r="BI289">
        <f t="shared" si="133"/>
        <v>1.0240317818065332</v>
      </c>
      <c r="BJ289">
        <f t="shared" si="134"/>
        <v>6.8871790648050279E-3</v>
      </c>
      <c r="BK289">
        <f t="shared" si="135"/>
        <v>55.869818963500855</v>
      </c>
      <c r="BL289">
        <f t="shared" si="136"/>
        <v>1.3377995968312215</v>
      </c>
      <c r="BM289">
        <f t="shared" si="137"/>
        <v>76.433605976381216</v>
      </c>
      <c r="BN289">
        <f t="shared" si="138"/>
        <v>420.47542910497333</v>
      </c>
      <c r="BO289">
        <f t="shared" si="139"/>
        <v>-1.8827374354584779E-3</v>
      </c>
    </row>
    <row r="290" spans="1:67" x14ac:dyDescent="0.25">
      <c r="A290" s="1">
        <v>279</v>
      </c>
      <c r="B290" s="1" t="s">
        <v>364</v>
      </c>
      <c r="C290" s="1" t="s">
        <v>81</v>
      </c>
      <c r="D290" s="1" t="s">
        <v>10</v>
      </c>
      <c r="E290" s="1" t="s">
        <v>10</v>
      </c>
      <c r="F290" s="1" t="s">
        <v>82</v>
      </c>
      <c r="G290" s="1" t="s">
        <v>83</v>
      </c>
      <c r="H290" s="1" t="s">
        <v>84</v>
      </c>
      <c r="I290" s="1">
        <v>2296.4999931044877</v>
      </c>
      <c r="J290" s="1">
        <v>0</v>
      </c>
      <c r="K290">
        <f t="shared" si="112"/>
        <v>-1.0396542240250135</v>
      </c>
      <c r="L290">
        <f t="shared" si="113"/>
        <v>1.1390519970824974E-2</v>
      </c>
      <c r="M290">
        <f t="shared" si="114"/>
        <v>558.09390338699836</v>
      </c>
      <c r="N290">
        <f t="shared" si="115"/>
        <v>0.12282712385310186</v>
      </c>
      <c r="O290">
        <f t="shared" si="116"/>
        <v>1.0328298068404878</v>
      </c>
      <c r="P290">
        <f t="shared" si="117"/>
        <v>31.176473617553711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31.102180480957031</v>
      </c>
      <c r="V290" s="1">
        <v>31.176473617553711</v>
      </c>
      <c r="W290" s="1">
        <v>31.012657165527344</v>
      </c>
      <c r="X290" s="1">
        <v>418.83609008789063</v>
      </c>
      <c r="Y290" s="1">
        <v>420.0213623046875</v>
      </c>
      <c r="Z290" s="1">
        <v>35.298244476318359</v>
      </c>
      <c r="AA290" s="1">
        <v>35.440364837646484</v>
      </c>
      <c r="AB290" s="1">
        <v>77.3516845703125</v>
      </c>
      <c r="AC290" s="1">
        <v>77.663124084472656</v>
      </c>
      <c r="AD290" s="1">
        <v>500.1707763671875</v>
      </c>
      <c r="AE290" s="1">
        <v>0.34691375494003296</v>
      </c>
      <c r="AF290" s="1">
        <v>0.25535294413566589</v>
      </c>
      <c r="AG290" s="1">
        <v>99.438644409179688</v>
      </c>
      <c r="AH290" s="1">
        <v>2.0441615581512451</v>
      </c>
      <c r="AI290" s="1">
        <v>0.15742069482803345</v>
      </c>
      <c r="AJ290" s="1">
        <v>2.7058817446231842E-2</v>
      </c>
      <c r="AK290" s="1">
        <v>1.6144020482897758E-3</v>
      </c>
      <c r="AL290" s="1">
        <v>1.3147380203008652E-2</v>
      </c>
      <c r="AM290" s="1">
        <v>1.9853163976222277E-3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85</v>
      </c>
      <c r="AV290">
        <f t="shared" si="120"/>
        <v>0.83361796061197913</v>
      </c>
      <c r="AW290">
        <f t="shared" si="121"/>
        <v>1.2282712385310187E-4</v>
      </c>
      <c r="AX290">
        <f t="shared" si="122"/>
        <v>304.32647361755369</v>
      </c>
      <c r="AY290">
        <f t="shared" si="123"/>
        <v>304.25218048095701</v>
      </c>
      <c r="AZ290">
        <f t="shared" si="124"/>
        <v>5.5506199549745006E-2</v>
      </c>
      <c r="BA290">
        <f t="shared" si="125"/>
        <v>-7.0610245113188655E-2</v>
      </c>
      <c r="BB290">
        <f t="shared" si="126"/>
        <v>4.5569716436628118</v>
      </c>
      <c r="BC290">
        <f t="shared" si="127"/>
        <v>45.826968687458638</v>
      </c>
      <c r="BD290">
        <f t="shared" si="128"/>
        <v>10.386603849812154</v>
      </c>
      <c r="BE290">
        <f t="shared" si="129"/>
        <v>31.139327049255371</v>
      </c>
      <c r="BF290">
        <f t="shared" si="130"/>
        <v>4.5473413343207323</v>
      </c>
      <c r="BG290">
        <f t="shared" si="131"/>
        <v>1.134501798055803E-2</v>
      </c>
      <c r="BH290">
        <f t="shared" si="132"/>
        <v>3.5241418368223241</v>
      </c>
      <c r="BI290">
        <f t="shared" si="133"/>
        <v>1.0231994974984082</v>
      </c>
      <c r="BJ290">
        <f t="shared" si="134"/>
        <v>7.094710316080736E-3</v>
      </c>
      <c r="BK290">
        <f t="shared" si="135"/>
        <v>55.496101205830811</v>
      </c>
      <c r="BL290">
        <f t="shared" si="136"/>
        <v>1.3287274254925914</v>
      </c>
      <c r="BM290">
        <f t="shared" si="137"/>
        <v>76.469584194842028</v>
      </c>
      <c r="BN290">
        <f t="shared" si="138"/>
        <v>420.515564130722</v>
      </c>
      <c r="BO290">
        <f t="shared" si="139"/>
        <v>-1.8905822518590501E-3</v>
      </c>
    </row>
    <row r="291" spans="1:67" x14ac:dyDescent="0.25">
      <c r="A291" s="1">
        <v>280</v>
      </c>
      <c r="B291" s="1" t="s">
        <v>365</v>
      </c>
      <c r="C291" s="1" t="s">
        <v>81</v>
      </c>
      <c r="D291" s="1" t="s">
        <v>10</v>
      </c>
      <c r="E291" s="1" t="s">
        <v>10</v>
      </c>
      <c r="F291" s="1" t="s">
        <v>82</v>
      </c>
      <c r="G291" s="1" t="s">
        <v>83</v>
      </c>
      <c r="H291" s="1" t="s">
        <v>84</v>
      </c>
      <c r="I291" s="1">
        <v>2301.9999929815531</v>
      </c>
      <c r="J291" s="1">
        <v>0</v>
      </c>
      <c r="K291">
        <f t="shared" si="112"/>
        <v>-1.0384911498272802</v>
      </c>
      <c r="L291">
        <f t="shared" si="113"/>
        <v>1.0959445320790271E-2</v>
      </c>
      <c r="M291">
        <f t="shared" si="114"/>
        <v>563.62173663257397</v>
      </c>
      <c r="N291">
        <f t="shared" si="115"/>
        <v>0.11853624265597332</v>
      </c>
      <c r="O291">
        <f t="shared" si="116"/>
        <v>1.0357789382088107</v>
      </c>
      <c r="P291">
        <f t="shared" si="117"/>
        <v>31.187114715576172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31.099758148193359</v>
      </c>
      <c r="V291" s="1">
        <v>31.187114715576172</v>
      </c>
      <c r="W291" s="1">
        <v>31.016834259033203</v>
      </c>
      <c r="X291" s="1">
        <v>418.86224365234375</v>
      </c>
      <c r="Y291" s="1">
        <v>420.048095703125</v>
      </c>
      <c r="Z291" s="1">
        <v>35.301506042480469</v>
      </c>
      <c r="AA291" s="1">
        <v>35.438640594482422</v>
      </c>
      <c r="AB291" s="1">
        <v>77.369163513183594</v>
      </c>
      <c r="AC291" s="1">
        <v>77.669715881347656</v>
      </c>
      <c r="AD291" s="1">
        <v>500.24801635742188</v>
      </c>
      <c r="AE291" s="1">
        <v>0.21238096058368683</v>
      </c>
      <c r="AF291" s="1">
        <v>9.3043679371476173E-3</v>
      </c>
      <c r="AG291" s="1">
        <v>99.438201904296875</v>
      </c>
      <c r="AH291" s="1">
        <v>2.0441615581512451</v>
      </c>
      <c r="AI291" s="1">
        <v>0.15742069482803345</v>
      </c>
      <c r="AJ291" s="1">
        <v>2.7058817446231842E-2</v>
      </c>
      <c r="AK291" s="1">
        <v>1.6144020482897758E-3</v>
      </c>
      <c r="AL291" s="1">
        <v>1.3147380203008652E-2</v>
      </c>
      <c r="AM291" s="1">
        <v>1.9853163976222277E-3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85</v>
      </c>
      <c r="AV291">
        <f t="shared" si="120"/>
        <v>0.83374669392903633</v>
      </c>
      <c r="AW291">
        <f t="shared" si="121"/>
        <v>1.1853624265597332E-4</v>
      </c>
      <c r="AX291">
        <f t="shared" si="122"/>
        <v>304.33711471557615</v>
      </c>
      <c r="AY291">
        <f t="shared" si="123"/>
        <v>304.24975814819334</v>
      </c>
      <c r="AZ291">
        <f t="shared" si="124"/>
        <v>3.398095293385639E-2</v>
      </c>
      <c r="BA291">
        <f t="shared" si="125"/>
        <v>-7.0507139829708437E-2</v>
      </c>
      <c r="BB291">
        <f t="shared" si="126"/>
        <v>4.5597336368567651</v>
      </c>
      <c r="BC291">
        <f t="shared" si="127"/>
        <v>45.854948596568818</v>
      </c>
      <c r="BD291">
        <f t="shared" si="128"/>
        <v>10.416308002086396</v>
      </c>
      <c r="BE291">
        <f t="shared" si="129"/>
        <v>31.143436431884766</v>
      </c>
      <c r="BF291">
        <f t="shared" si="130"/>
        <v>4.5484058258371389</v>
      </c>
      <c r="BG291">
        <f t="shared" si="131"/>
        <v>1.0917315840298958E-2</v>
      </c>
      <c r="BH291">
        <f t="shared" si="132"/>
        <v>3.5239546986479544</v>
      </c>
      <c r="BI291">
        <f t="shared" si="133"/>
        <v>1.0244511271891845</v>
      </c>
      <c r="BJ291">
        <f t="shared" si="134"/>
        <v>6.8270950051297066E-3</v>
      </c>
      <c r="BK291">
        <f t="shared" si="135"/>
        <v>56.045532044920328</v>
      </c>
      <c r="BL291">
        <f t="shared" si="136"/>
        <v>1.3418028611440764</v>
      </c>
      <c r="BM291">
        <f t="shared" si="137"/>
        <v>76.412800963433298</v>
      </c>
      <c r="BN291">
        <f t="shared" si="138"/>
        <v>420.54174465938894</v>
      </c>
      <c r="BO291">
        <f t="shared" si="139"/>
        <v>-1.8869474562700182E-3</v>
      </c>
    </row>
    <row r="292" spans="1:67" x14ac:dyDescent="0.25">
      <c r="A292" s="1">
        <v>281</v>
      </c>
      <c r="B292" s="1" t="s">
        <v>366</v>
      </c>
      <c r="C292" s="1" t="s">
        <v>81</v>
      </c>
      <c r="D292" s="1" t="s">
        <v>10</v>
      </c>
      <c r="E292" s="1" t="s">
        <v>10</v>
      </c>
      <c r="F292" s="1" t="s">
        <v>82</v>
      </c>
      <c r="G292" s="1" t="s">
        <v>83</v>
      </c>
      <c r="H292" s="1" t="s">
        <v>84</v>
      </c>
      <c r="I292" s="1">
        <v>2306.9999928697944</v>
      </c>
      <c r="J292" s="1">
        <v>0</v>
      </c>
      <c r="K292">
        <f t="shared" si="112"/>
        <v>-0.95603498148669264</v>
      </c>
      <c r="L292">
        <f t="shared" si="113"/>
        <v>1.0683330990195805E-2</v>
      </c>
      <c r="M292">
        <f t="shared" si="114"/>
        <v>555.1535604608772</v>
      </c>
      <c r="N292">
        <f t="shared" si="115"/>
        <v>0.11569206111962793</v>
      </c>
      <c r="O292">
        <f t="shared" si="116"/>
        <v>1.0369537154892932</v>
      </c>
      <c r="P292">
        <f t="shared" si="117"/>
        <v>31.190700531005859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31.102859497070313</v>
      </c>
      <c r="V292" s="1">
        <v>31.190700531005859</v>
      </c>
      <c r="W292" s="1">
        <v>31.017654418945313</v>
      </c>
      <c r="X292" s="1">
        <v>418.89764404296875</v>
      </c>
      <c r="Y292" s="1">
        <v>419.98602294921875</v>
      </c>
      <c r="Z292" s="1">
        <v>35.302219390869141</v>
      </c>
      <c r="AA292" s="1">
        <v>35.436061859130859</v>
      </c>
      <c r="AB292" s="1">
        <v>77.357337951660156</v>
      </c>
      <c r="AC292" s="1">
        <v>77.650627136230469</v>
      </c>
      <c r="AD292" s="1">
        <v>500.25552368164063</v>
      </c>
      <c r="AE292" s="1">
        <v>0.25243628025054932</v>
      </c>
      <c r="AF292" s="1">
        <v>0.10544853657484055</v>
      </c>
      <c r="AG292" s="1">
        <v>99.438560485839844</v>
      </c>
      <c r="AH292" s="1">
        <v>2.0441615581512451</v>
      </c>
      <c r="AI292" s="1">
        <v>0.15742069482803345</v>
      </c>
      <c r="AJ292" s="1">
        <v>2.7058817446231842E-2</v>
      </c>
      <c r="AK292" s="1">
        <v>1.6144020482897758E-3</v>
      </c>
      <c r="AL292" s="1">
        <v>1.3147380203008652E-2</v>
      </c>
      <c r="AM292" s="1">
        <v>1.9853163976222277E-3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85</v>
      </c>
      <c r="AV292">
        <f t="shared" si="120"/>
        <v>0.83375920613606758</v>
      </c>
      <c r="AW292">
        <f t="shared" si="121"/>
        <v>1.1569206111962793E-4</v>
      </c>
      <c r="AX292">
        <f t="shared" si="122"/>
        <v>304.34070053100584</v>
      </c>
      <c r="AY292">
        <f t="shared" si="123"/>
        <v>304.25285949707029</v>
      </c>
      <c r="AZ292">
        <f t="shared" si="124"/>
        <v>4.0389803937305402E-2</v>
      </c>
      <c r="BA292">
        <f t="shared" si="125"/>
        <v>-6.9087218877558906E-2</v>
      </c>
      <c r="BB292">
        <f t="shared" si="126"/>
        <v>4.5606646960484394</v>
      </c>
      <c r="BC292">
        <f t="shared" si="127"/>
        <v>45.86414640121307</v>
      </c>
      <c r="BD292">
        <f t="shared" si="128"/>
        <v>10.42808454208221</v>
      </c>
      <c r="BE292">
        <f t="shared" si="129"/>
        <v>31.146780014038086</v>
      </c>
      <c r="BF292">
        <f t="shared" si="130"/>
        <v>4.5492721050767893</v>
      </c>
      <c r="BG292">
        <f t="shared" si="131"/>
        <v>1.0643293726684658E-2</v>
      </c>
      <c r="BH292">
        <f t="shared" si="132"/>
        <v>3.5237109805591462</v>
      </c>
      <c r="BI292">
        <f t="shared" si="133"/>
        <v>1.025561124517643</v>
      </c>
      <c r="BJ292">
        <f t="shared" si="134"/>
        <v>6.6556441280664286E-3</v>
      </c>
      <c r="BK292">
        <f t="shared" si="135"/>
        <v>55.203670900818288</v>
      </c>
      <c r="BL292">
        <f t="shared" si="136"/>
        <v>1.3218381806196484</v>
      </c>
      <c r="BM292">
        <f t="shared" si="137"/>
        <v>76.388501009915231</v>
      </c>
      <c r="BN292">
        <f t="shared" si="138"/>
        <v>420.44047619211943</v>
      </c>
      <c r="BO292">
        <f t="shared" si="139"/>
        <v>-1.7369897353897859E-3</v>
      </c>
    </row>
    <row r="293" spans="1:67" x14ac:dyDescent="0.25">
      <c r="A293" s="1">
        <v>282</v>
      </c>
      <c r="B293" s="1" t="s">
        <v>367</v>
      </c>
      <c r="C293" s="1" t="s">
        <v>81</v>
      </c>
      <c r="D293" s="1" t="s">
        <v>10</v>
      </c>
      <c r="E293" s="1" t="s">
        <v>10</v>
      </c>
      <c r="F293" s="1" t="s">
        <v>82</v>
      </c>
      <c r="G293" s="1" t="s">
        <v>83</v>
      </c>
      <c r="H293" s="1" t="s">
        <v>84</v>
      </c>
      <c r="I293" s="1">
        <v>2311.9999927580357</v>
      </c>
      <c r="J293" s="1">
        <v>0</v>
      </c>
      <c r="K293">
        <f t="shared" si="112"/>
        <v>-1.0317147295579256</v>
      </c>
      <c r="L293">
        <f t="shared" si="113"/>
        <v>1.079756073548401E-2</v>
      </c>
      <c r="M293">
        <f t="shared" si="114"/>
        <v>564.89980918212188</v>
      </c>
      <c r="N293">
        <f t="shared" si="115"/>
        <v>0.11685717869516239</v>
      </c>
      <c r="O293">
        <f t="shared" si="116"/>
        <v>1.0363721230868941</v>
      </c>
      <c r="P293">
        <f t="shared" si="117"/>
        <v>31.187374114990234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31.097929000854492</v>
      </c>
      <c r="V293" s="1">
        <v>31.187374114990234</v>
      </c>
      <c r="W293" s="1">
        <v>31.019079208374023</v>
      </c>
      <c r="X293" s="1">
        <v>418.89822387695313</v>
      </c>
      <c r="Y293" s="1">
        <v>420.07669067382813</v>
      </c>
      <c r="Z293" s="1">
        <v>35.297771453857422</v>
      </c>
      <c r="AA293" s="1">
        <v>35.432952880859375</v>
      </c>
      <c r="AB293" s="1">
        <v>77.369911193847656</v>
      </c>
      <c r="AC293" s="1">
        <v>77.666221618652344</v>
      </c>
      <c r="AD293" s="1">
        <v>500.29025268554688</v>
      </c>
      <c r="AE293" s="1">
        <v>0.10429930686950684</v>
      </c>
      <c r="AF293" s="1">
        <v>0.14679990708827972</v>
      </c>
      <c r="AG293" s="1">
        <v>99.439323425292969</v>
      </c>
      <c r="AH293" s="1">
        <v>2.0441615581512451</v>
      </c>
      <c r="AI293" s="1">
        <v>0.15742069482803345</v>
      </c>
      <c r="AJ293" s="1">
        <v>2.7058817446231842E-2</v>
      </c>
      <c r="AK293" s="1">
        <v>1.6144020482897758E-3</v>
      </c>
      <c r="AL293" s="1">
        <v>1.3147380203008652E-2</v>
      </c>
      <c r="AM293" s="1">
        <v>1.9853163976222277E-3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85</v>
      </c>
      <c r="AV293">
        <f t="shared" si="120"/>
        <v>0.83381708780924468</v>
      </c>
      <c r="AW293">
        <f t="shared" si="121"/>
        <v>1.168571786951624E-4</v>
      </c>
      <c r="AX293">
        <f t="shared" si="122"/>
        <v>304.33737411499021</v>
      </c>
      <c r="AY293">
        <f t="shared" si="123"/>
        <v>304.24792900085447</v>
      </c>
      <c r="AZ293">
        <f t="shared" si="124"/>
        <v>1.6687888726117706E-2</v>
      </c>
      <c r="BA293">
        <f t="shared" si="125"/>
        <v>-7.0153076927958788E-2</v>
      </c>
      <c r="BB293">
        <f t="shared" si="126"/>
        <v>4.5598009845198355</v>
      </c>
      <c r="BC293">
        <f t="shared" si="127"/>
        <v>45.855108697974345</v>
      </c>
      <c r="BD293">
        <f t="shared" si="128"/>
        <v>10.42215581711497</v>
      </c>
      <c r="BE293">
        <f t="shared" si="129"/>
        <v>31.142651557922363</v>
      </c>
      <c r="BF293">
        <f t="shared" si="130"/>
        <v>4.5482024958853868</v>
      </c>
      <c r="BG293">
        <f t="shared" si="131"/>
        <v>1.0756664349827878E-2</v>
      </c>
      <c r="BH293">
        <f t="shared" si="132"/>
        <v>3.5234288614329414</v>
      </c>
      <c r="BI293">
        <f t="shared" si="133"/>
        <v>1.0247736344524454</v>
      </c>
      <c r="BJ293">
        <f t="shared" si="134"/>
        <v>6.7265775807405746E-3</v>
      </c>
      <c r="BK293">
        <f t="shared" si="135"/>
        <v>56.1732548281473</v>
      </c>
      <c r="BL293">
        <f t="shared" si="136"/>
        <v>1.3447539978378444</v>
      </c>
      <c r="BM293">
        <f t="shared" si="137"/>
        <v>76.398369114936159</v>
      </c>
      <c r="BN293">
        <f t="shared" si="138"/>
        <v>420.56711844443851</v>
      </c>
      <c r="BO293">
        <f t="shared" si="139"/>
        <v>-1.8741675055725046E-3</v>
      </c>
    </row>
    <row r="294" spans="1:67" x14ac:dyDescent="0.25">
      <c r="A294" s="1">
        <v>283</v>
      </c>
      <c r="B294" s="1" t="s">
        <v>368</v>
      </c>
      <c r="C294" s="1" t="s">
        <v>81</v>
      </c>
      <c r="D294" s="1" t="s">
        <v>10</v>
      </c>
      <c r="E294" s="1" t="s">
        <v>10</v>
      </c>
      <c r="F294" s="1" t="s">
        <v>82</v>
      </c>
      <c r="G294" s="1" t="s">
        <v>83</v>
      </c>
      <c r="H294" s="1" t="s">
        <v>84</v>
      </c>
      <c r="I294" s="1">
        <v>2317.4999926351011</v>
      </c>
      <c r="J294" s="1">
        <v>0</v>
      </c>
      <c r="K294">
        <f t="shared" si="112"/>
        <v>-1.0602547767369985</v>
      </c>
      <c r="L294">
        <f t="shared" si="113"/>
        <v>1.0987978125388497E-2</v>
      </c>
      <c r="M294">
        <f t="shared" si="114"/>
        <v>566.39869546553825</v>
      </c>
      <c r="N294">
        <f t="shared" si="115"/>
        <v>0.1187582557101791</v>
      </c>
      <c r="O294">
        <f t="shared" si="116"/>
        <v>1.0350567001805779</v>
      </c>
      <c r="P294">
        <f t="shared" si="117"/>
        <v>31.180841445922852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31.097499847412109</v>
      </c>
      <c r="V294" s="1">
        <v>31.180841445922852</v>
      </c>
      <c r="W294" s="1">
        <v>31.015815734863281</v>
      </c>
      <c r="X294" s="1">
        <v>418.8453369140625</v>
      </c>
      <c r="Y294" s="1">
        <v>420.05718994140625</v>
      </c>
      <c r="Z294" s="1">
        <v>35.291858673095703</v>
      </c>
      <c r="AA294" s="1">
        <v>35.429252624511719</v>
      </c>
      <c r="AB294" s="1">
        <v>77.358573913574219</v>
      </c>
      <c r="AC294" s="1">
        <v>77.659736633300781</v>
      </c>
      <c r="AD294" s="1">
        <v>500.24359130859375</v>
      </c>
      <c r="AE294" s="1">
        <v>0.26073840260505676</v>
      </c>
      <c r="AF294" s="1">
        <v>0.15816575288772583</v>
      </c>
      <c r="AG294" s="1">
        <v>99.438972473144531</v>
      </c>
      <c r="AH294" s="1">
        <v>2.0441615581512451</v>
      </c>
      <c r="AI294" s="1">
        <v>0.15742069482803345</v>
      </c>
      <c r="AJ294" s="1">
        <v>2.7058817446231842E-2</v>
      </c>
      <c r="AK294" s="1">
        <v>1.6144020482897758E-3</v>
      </c>
      <c r="AL294" s="1">
        <v>1.3147380203008652E-2</v>
      </c>
      <c r="AM294" s="1">
        <v>1.9853163976222277E-3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85</v>
      </c>
      <c r="AV294">
        <f t="shared" si="120"/>
        <v>0.83373931884765606</v>
      </c>
      <c r="AW294">
        <f t="shared" si="121"/>
        <v>1.1875825571017911E-4</v>
      </c>
      <c r="AX294">
        <f t="shared" si="122"/>
        <v>304.33084144592283</v>
      </c>
      <c r="AY294">
        <f t="shared" si="123"/>
        <v>304.24749984741209</v>
      </c>
      <c r="AZ294">
        <f t="shared" si="124"/>
        <v>4.171814348433589E-2</v>
      </c>
      <c r="BA294">
        <f t="shared" si="125"/>
        <v>-6.9980832918273006E-2</v>
      </c>
      <c r="BB294">
        <f t="shared" si="126"/>
        <v>4.5581051766534824</v>
      </c>
      <c r="BC294">
        <f t="shared" si="127"/>
        <v>45.83821678049307</v>
      </c>
      <c r="BD294">
        <f t="shared" si="128"/>
        <v>10.408964155981351</v>
      </c>
      <c r="BE294">
        <f t="shared" si="129"/>
        <v>31.13917064666748</v>
      </c>
      <c r="BF294">
        <f t="shared" si="130"/>
        <v>4.5473008241936927</v>
      </c>
      <c r="BG294">
        <f t="shared" si="131"/>
        <v>1.094562941581945E-2</v>
      </c>
      <c r="BH294">
        <f t="shared" si="132"/>
        <v>3.5230484764729044</v>
      </c>
      <c r="BI294">
        <f t="shared" si="133"/>
        <v>1.0242523477207883</v>
      </c>
      <c r="BJ294">
        <f t="shared" si="134"/>
        <v>6.8448105888102616E-3</v>
      </c>
      <c r="BK294">
        <f t="shared" si="135"/>
        <v>56.322104287222636</v>
      </c>
      <c r="BL294">
        <f t="shared" si="136"/>
        <v>1.3483847176727177</v>
      </c>
      <c r="BM294">
        <f t="shared" si="137"/>
        <v>76.421383987764713</v>
      </c>
      <c r="BN294">
        <f t="shared" si="138"/>
        <v>420.56118428357962</v>
      </c>
      <c r="BO294">
        <f t="shared" si="139"/>
        <v>-1.9266194895258071E-3</v>
      </c>
    </row>
    <row r="295" spans="1:67" x14ac:dyDescent="0.25">
      <c r="A295" s="1">
        <v>284</v>
      </c>
      <c r="B295" s="1" t="s">
        <v>369</v>
      </c>
      <c r="C295" s="1" t="s">
        <v>81</v>
      </c>
      <c r="D295" s="1" t="s">
        <v>10</v>
      </c>
      <c r="E295" s="1" t="s">
        <v>10</v>
      </c>
      <c r="F295" s="1" t="s">
        <v>82</v>
      </c>
      <c r="G295" s="1" t="s">
        <v>83</v>
      </c>
      <c r="H295" s="1" t="s">
        <v>84</v>
      </c>
      <c r="I295" s="1">
        <v>2322.4999925233424</v>
      </c>
      <c r="J295" s="1">
        <v>0</v>
      </c>
      <c r="K295">
        <f t="shared" si="112"/>
        <v>-1.0887643413799386</v>
      </c>
      <c r="L295">
        <f t="shared" si="113"/>
        <v>1.0803663456027429E-2</v>
      </c>
      <c r="M295">
        <f t="shared" si="114"/>
        <v>573.20253564172901</v>
      </c>
      <c r="N295">
        <f t="shared" si="115"/>
        <v>0.11674585513040224</v>
      </c>
      <c r="O295">
        <f t="shared" si="116"/>
        <v>1.0348144391518441</v>
      </c>
      <c r="P295">
        <f t="shared" si="117"/>
        <v>31.178726196289063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31.098335266113281</v>
      </c>
      <c r="V295" s="1">
        <v>31.178726196289063</v>
      </c>
      <c r="W295" s="1">
        <v>31.017263412475586</v>
      </c>
      <c r="X295" s="1">
        <v>418.80105590820313</v>
      </c>
      <c r="Y295" s="1">
        <v>420.04812622070313</v>
      </c>
      <c r="Z295" s="1">
        <v>35.291095733642578</v>
      </c>
      <c r="AA295" s="1">
        <v>35.426162719726563</v>
      </c>
      <c r="AB295" s="1">
        <v>77.353233337402344</v>
      </c>
      <c r="AC295" s="1">
        <v>77.649284362792969</v>
      </c>
      <c r="AD295" s="1">
        <v>500.24066162109375</v>
      </c>
      <c r="AE295" s="1">
        <v>8.7672717869281769E-2</v>
      </c>
      <c r="AF295" s="1">
        <v>0.25638538599014282</v>
      </c>
      <c r="AG295" s="1">
        <v>99.438987731933594</v>
      </c>
      <c r="AH295" s="1">
        <v>2.0441615581512451</v>
      </c>
      <c r="AI295" s="1">
        <v>0.15742069482803345</v>
      </c>
      <c r="AJ295" s="1">
        <v>2.7058817446231842E-2</v>
      </c>
      <c r="AK295" s="1">
        <v>1.6144020482897758E-3</v>
      </c>
      <c r="AL295" s="1">
        <v>1.3147380203008652E-2</v>
      </c>
      <c r="AM295" s="1">
        <v>1.9853163976222277E-3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85</v>
      </c>
      <c r="AV295">
        <f t="shared" si="120"/>
        <v>0.83373443603515618</v>
      </c>
      <c r="AW295">
        <f t="shared" si="121"/>
        <v>1.1674585513040225E-4</v>
      </c>
      <c r="AX295">
        <f t="shared" si="122"/>
        <v>304.32872619628904</v>
      </c>
      <c r="AY295">
        <f t="shared" si="123"/>
        <v>304.24833526611326</v>
      </c>
      <c r="AZ295">
        <f t="shared" si="124"/>
        <v>1.4027634545543011E-2</v>
      </c>
      <c r="BA295">
        <f t="shared" si="125"/>
        <v>-6.8888746145633742E-2</v>
      </c>
      <c r="BB295">
        <f t="shared" si="126"/>
        <v>4.557556199228217</v>
      </c>
      <c r="BC295">
        <f t="shared" si="127"/>
        <v>45.832689000358911</v>
      </c>
      <c r="BD295">
        <f t="shared" si="128"/>
        <v>10.406526280632349</v>
      </c>
      <c r="BE295">
        <f t="shared" si="129"/>
        <v>31.138530731201172</v>
      </c>
      <c r="BF295">
        <f t="shared" si="130"/>
        <v>4.5471350817648233</v>
      </c>
      <c r="BG295">
        <f t="shared" si="131"/>
        <v>1.0762720916139222E-2</v>
      </c>
      <c r="BH295">
        <f t="shared" si="132"/>
        <v>3.5227417600763729</v>
      </c>
      <c r="BI295">
        <f t="shared" si="133"/>
        <v>1.0243933216884504</v>
      </c>
      <c r="BJ295">
        <f t="shared" si="134"/>
        <v>6.7303670611748179E-3</v>
      </c>
      <c r="BK295">
        <f t="shared" si="135"/>
        <v>56.998679909591118</v>
      </c>
      <c r="BL295">
        <f t="shared" si="136"/>
        <v>1.3646115762948434</v>
      </c>
      <c r="BM295">
        <f t="shared" si="137"/>
        <v>76.422644843047209</v>
      </c>
      <c r="BN295">
        <f t="shared" si="138"/>
        <v>420.56567264450172</v>
      </c>
      <c r="BO295">
        <f t="shared" si="139"/>
        <v>-1.9784365674891005E-3</v>
      </c>
    </row>
    <row r="296" spans="1:67" x14ac:dyDescent="0.25">
      <c r="A296" s="1">
        <v>285</v>
      </c>
      <c r="B296" s="1" t="s">
        <v>370</v>
      </c>
      <c r="C296" s="1" t="s">
        <v>81</v>
      </c>
      <c r="D296" s="1" t="s">
        <v>10</v>
      </c>
      <c r="E296" s="1" t="s">
        <v>10</v>
      </c>
      <c r="F296" s="1" t="s">
        <v>82</v>
      </c>
      <c r="G296" s="1" t="s">
        <v>83</v>
      </c>
      <c r="H296" s="1" t="s">
        <v>84</v>
      </c>
      <c r="I296" s="1">
        <v>2327.4999924115837</v>
      </c>
      <c r="J296" s="1">
        <v>0</v>
      </c>
      <c r="K296">
        <f t="shared" si="112"/>
        <v>-1.015966172368751</v>
      </c>
      <c r="L296">
        <f t="shared" si="113"/>
        <v>1.0908923539216726E-2</v>
      </c>
      <c r="M296">
        <f t="shared" si="114"/>
        <v>560.9767951328156</v>
      </c>
      <c r="N296">
        <f t="shared" si="115"/>
        <v>0.11809961817436605</v>
      </c>
      <c r="O296">
        <f t="shared" si="116"/>
        <v>1.0367422573729304</v>
      </c>
      <c r="P296">
        <f t="shared" si="117"/>
        <v>31.186346054077148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31.097185134887695</v>
      </c>
      <c r="V296" s="1">
        <v>31.186346054077148</v>
      </c>
      <c r="W296" s="1">
        <v>31.018182754516602</v>
      </c>
      <c r="X296" s="1">
        <v>418.84100341796875</v>
      </c>
      <c r="Y296" s="1">
        <v>420</v>
      </c>
      <c r="Z296" s="1">
        <v>35.289985656738281</v>
      </c>
      <c r="AA296" s="1">
        <v>35.426609039306641</v>
      </c>
      <c r="AB296" s="1">
        <v>77.355995178222656</v>
      </c>
      <c r="AC296" s="1">
        <v>77.655471801757813</v>
      </c>
      <c r="AD296" s="1">
        <v>500.2763671875</v>
      </c>
      <c r="AE296" s="1">
        <v>0.11714720726013184</v>
      </c>
      <c r="AF296" s="1">
        <v>0.24707752466201782</v>
      </c>
      <c r="AG296" s="1">
        <v>99.43914794921875</v>
      </c>
      <c r="AH296" s="1">
        <v>2.0441615581512451</v>
      </c>
      <c r="AI296" s="1">
        <v>0.15742069482803345</v>
      </c>
      <c r="AJ296" s="1">
        <v>2.7058817446231842E-2</v>
      </c>
      <c r="AK296" s="1">
        <v>1.6144020482897758E-3</v>
      </c>
      <c r="AL296" s="1">
        <v>1.3147380203008652E-2</v>
      </c>
      <c r="AM296" s="1">
        <v>1.9853163976222277E-3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85</v>
      </c>
      <c r="AV296">
        <f t="shared" si="120"/>
        <v>0.83379394531249984</v>
      </c>
      <c r="AW296">
        <f t="shared" si="121"/>
        <v>1.1809961817436605E-4</v>
      </c>
      <c r="AX296">
        <f t="shared" si="122"/>
        <v>304.33634605407713</v>
      </c>
      <c r="AY296">
        <f t="shared" si="123"/>
        <v>304.24718513488767</v>
      </c>
      <c r="AZ296">
        <f t="shared" si="124"/>
        <v>1.8743552742670033E-2</v>
      </c>
      <c r="BA296">
        <f t="shared" si="125"/>
        <v>-7.0708698008013757E-2</v>
      </c>
      <c r="BB296">
        <f t="shared" si="126"/>
        <v>4.5595340749716735</v>
      </c>
      <c r="BC296">
        <f t="shared" si="127"/>
        <v>45.852505466962782</v>
      </c>
      <c r="BD296">
        <f t="shared" si="128"/>
        <v>10.425896427656141</v>
      </c>
      <c r="BE296">
        <f t="shared" si="129"/>
        <v>31.141765594482422</v>
      </c>
      <c r="BF296">
        <f t="shared" si="130"/>
        <v>4.5479729871406009</v>
      </c>
      <c r="BG296">
        <f t="shared" si="131"/>
        <v>1.0867180847821512E-2</v>
      </c>
      <c r="BH296">
        <f t="shared" si="132"/>
        <v>3.5227918175987432</v>
      </c>
      <c r="BI296">
        <f t="shared" si="133"/>
        <v>1.0251811695418578</v>
      </c>
      <c r="BJ296">
        <f t="shared" si="134"/>
        <v>6.7957260554449631E-3</v>
      </c>
      <c r="BK296">
        <f t="shared" si="135"/>
        <v>55.783054527290624</v>
      </c>
      <c r="BL296">
        <f t="shared" si="136"/>
        <v>1.3356590360305134</v>
      </c>
      <c r="BM296">
        <f t="shared" si="137"/>
        <v>76.389590237379025</v>
      </c>
      <c r="BN296">
        <f t="shared" si="138"/>
        <v>420.48294166076687</v>
      </c>
      <c r="BO296">
        <f t="shared" si="139"/>
        <v>-1.845716720296827E-3</v>
      </c>
    </row>
    <row r="297" spans="1:67" x14ac:dyDescent="0.25">
      <c r="A297" s="1">
        <v>286</v>
      </c>
      <c r="B297" s="1" t="s">
        <v>371</v>
      </c>
      <c r="C297" s="1" t="s">
        <v>81</v>
      </c>
      <c r="D297" s="1" t="s">
        <v>10</v>
      </c>
      <c r="E297" s="1" t="s">
        <v>10</v>
      </c>
      <c r="F297" s="1" t="s">
        <v>82</v>
      </c>
      <c r="G297" s="1" t="s">
        <v>83</v>
      </c>
      <c r="H297" s="1" t="s">
        <v>84</v>
      </c>
      <c r="I297" s="1">
        <v>2332.9999922886491</v>
      </c>
      <c r="J297" s="1">
        <v>0</v>
      </c>
      <c r="K297">
        <f t="shared" si="112"/>
        <v>-0.9646377639780892</v>
      </c>
      <c r="L297">
        <f t="shared" si="113"/>
        <v>1.0541469958974684E-2</v>
      </c>
      <c r="M297">
        <f t="shared" si="114"/>
        <v>558.39917602896821</v>
      </c>
      <c r="N297">
        <f t="shared" si="115"/>
        <v>0.11425792745471515</v>
      </c>
      <c r="O297">
        <f t="shared" si="116"/>
        <v>1.0378524815505936</v>
      </c>
      <c r="P297">
        <f t="shared" si="117"/>
        <v>31.189706802368164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31.100221633911133</v>
      </c>
      <c r="V297" s="1">
        <v>31.189706802368164</v>
      </c>
      <c r="W297" s="1">
        <v>31.019489288330078</v>
      </c>
      <c r="X297" s="1">
        <v>418.93057250976563</v>
      </c>
      <c r="Y297" s="1">
        <v>420.03073120117188</v>
      </c>
      <c r="Z297" s="1">
        <v>35.291656494140625</v>
      </c>
      <c r="AA297" s="1">
        <v>35.423931121826172</v>
      </c>
      <c r="AB297" s="1">
        <v>77.346900939941406</v>
      </c>
      <c r="AC297" s="1">
        <v>77.636795043945313</v>
      </c>
      <c r="AD297" s="1">
        <v>499.91656494140625</v>
      </c>
      <c r="AE297" s="1">
        <v>6.1220318078994751E-2</v>
      </c>
      <c r="AF297" s="1">
        <v>9.3043958768248558E-3</v>
      </c>
      <c r="AG297" s="1">
        <v>99.439956665039063</v>
      </c>
      <c r="AH297" s="1">
        <v>2.0441615581512451</v>
      </c>
      <c r="AI297" s="1">
        <v>0.15742069482803345</v>
      </c>
      <c r="AJ297" s="1">
        <v>2.7058817446231842E-2</v>
      </c>
      <c r="AK297" s="1">
        <v>1.6144020482897758E-3</v>
      </c>
      <c r="AL297" s="1">
        <v>1.3147380203008652E-2</v>
      </c>
      <c r="AM297" s="1">
        <v>1.9853163976222277E-3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85</v>
      </c>
      <c r="AV297">
        <f t="shared" si="120"/>
        <v>0.83319427490234366</v>
      </c>
      <c r="AW297">
        <f t="shared" si="121"/>
        <v>1.1425792745471515E-4</v>
      </c>
      <c r="AX297">
        <f t="shared" si="122"/>
        <v>304.33970680236814</v>
      </c>
      <c r="AY297">
        <f t="shared" si="123"/>
        <v>304.25022163391111</v>
      </c>
      <c r="AZ297">
        <f t="shared" si="124"/>
        <v>9.7952506736982414E-3</v>
      </c>
      <c r="BA297">
        <f t="shared" si="125"/>
        <v>-6.8944054822143164E-2</v>
      </c>
      <c r="BB297">
        <f t="shared" si="126"/>
        <v>4.5604066572103168</v>
      </c>
      <c r="BC297">
        <f t="shared" si="127"/>
        <v>45.860907528066704</v>
      </c>
      <c r="BD297">
        <f t="shared" si="128"/>
        <v>10.436976406240532</v>
      </c>
      <c r="BE297">
        <f t="shared" si="129"/>
        <v>31.144964218139648</v>
      </c>
      <c r="BF297">
        <f t="shared" si="130"/>
        <v>4.54880163782778</v>
      </c>
      <c r="BG297">
        <f t="shared" si="131"/>
        <v>1.0502486983716874E-2</v>
      </c>
      <c r="BH297">
        <f t="shared" si="132"/>
        <v>3.5225541756597232</v>
      </c>
      <c r="BI297">
        <f t="shared" si="133"/>
        <v>1.0262474621680568</v>
      </c>
      <c r="BJ297">
        <f t="shared" si="134"/>
        <v>6.5675456454622463E-3</v>
      </c>
      <c r="BK297">
        <f t="shared" si="135"/>
        <v>55.527189866114121</v>
      </c>
      <c r="BL297">
        <f t="shared" si="136"/>
        <v>1.3294245743212665</v>
      </c>
      <c r="BM297">
        <f t="shared" si="137"/>
        <v>76.365712076316498</v>
      </c>
      <c r="BN297">
        <f t="shared" si="138"/>
        <v>420.48927379485673</v>
      </c>
      <c r="BO297">
        <f t="shared" si="139"/>
        <v>-1.7518936708438234E-3</v>
      </c>
    </row>
    <row r="298" spans="1:67" x14ac:dyDescent="0.25">
      <c r="A298" s="1">
        <v>287</v>
      </c>
      <c r="B298" s="1" t="s">
        <v>372</v>
      </c>
      <c r="C298" s="1" t="s">
        <v>81</v>
      </c>
      <c r="D298" s="1" t="s">
        <v>10</v>
      </c>
      <c r="E298" s="1" t="s">
        <v>10</v>
      </c>
      <c r="F298" s="1" t="s">
        <v>82</v>
      </c>
      <c r="G298" s="1" t="s">
        <v>83</v>
      </c>
      <c r="H298" s="1" t="s">
        <v>84</v>
      </c>
      <c r="I298" s="1">
        <v>2337.9999921768904</v>
      </c>
      <c r="J298" s="1">
        <v>0</v>
      </c>
      <c r="K298">
        <f t="shared" si="112"/>
        <v>-1.1433841197955537</v>
      </c>
      <c r="L298">
        <f t="shared" si="113"/>
        <v>1.0481115207768623E-2</v>
      </c>
      <c r="M298">
        <f t="shared" si="114"/>
        <v>586.48010341542329</v>
      </c>
      <c r="N298">
        <f t="shared" si="115"/>
        <v>0.11358702170057922</v>
      </c>
      <c r="O298">
        <f t="shared" si="116"/>
        <v>1.0376793928057806</v>
      </c>
      <c r="P298">
        <f t="shared" si="117"/>
        <v>31.187980651855469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31.098119735717773</v>
      </c>
      <c r="V298" s="1">
        <v>31.187980651855469</v>
      </c>
      <c r="W298" s="1">
        <v>31.010602951049805</v>
      </c>
      <c r="X298" s="1">
        <v>418.8251953125</v>
      </c>
      <c r="Y298" s="1">
        <v>420.13946533203125</v>
      </c>
      <c r="Z298" s="1">
        <v>35.289813995361328</v>
      </c>
      <c r="AA298" s="1">
        <v>35.421237945556641</v>
      </c>
      <c r="AB298" s="1">
        <v>77.351966857910156</v>
      </c>
      <c r="AC298" s="1">
        <v>77.640037536621094</v>
      </c>
      <c r="AD298" s="1">
        <v>500.19937133789063</v>
      </c>
      <c r="AE298" s="1">
        <v>0.17231884598731995</v>
      </c>
      <c r="AF298" s="1">
        <v>1.2405498884618282E-2</v>
      </c>
      <c r="AG298" s="1">
        <v>99.439750671386719</v>
      </c>
      <c r="AH298" s="1">
        <v>2.0441615581512451</v>
      </c>
      <c r="AI298" s="1">
        <v>0.15742069482803345</v>
      </c>
      <c r="AJ298" s="1">
        <v>2.7058817446231842E-2</v>
      </c>
      <c r="AK298" s="1">
        <v>1.6144020482897758E-3</v>
      </c>
      <c r="AL298" s="1">
        <v>1.3147380203008652E-2</v>
      </c>
      <c r="AM298" s="1">
        <v>1.9853163976222277E-3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85</v>
      </c>
      <c r="AV298">
        <f t="shared" si="120"/>
        <v>0.83366561889648416</v>
      </c>
      <c r="AW298">
        <f t="shared" si="121"/>
        <v>1.1358702170057922E-4</v>
      </c>
      <c r="AX298">
        <f t="shared" si="122"/>
        <v>304.33798065185545</v>
      </c>
      <c r="AY298">
        <f t="shared" si="123"/>
        <v>304.24811973571775</v>
      </c>
      <c r="AZ298">
        <f t="shared" si="124"/>
        <v>2.7571014741710975E-2</v>
      </c>
      <c r="BA298">
        <f t="shared" si="125"/>
        <v>-6.8461463127969482E-2</v>
      </c>
      <c r="BB298">
        <f t="shared" si="126"/>
        <v>4.5599584625837952</v>
      </c>
      <c r="BC298">
        <f t="shared" si="127"/>
        <v>45.856495333067038</v>
      </c>
      <c r="BD298">
        <f t="shared" si="128"/>
        <v>10.435257387510397</v>
      </c>
      <c r="BE298">
        <f t="shared" si="129"/>
        <v>31.143050193786621</v>
      </c>
      <c r="BF298">
        <f t="shared" si="130"/>
        <v>4.5483057657585251</v>
      </c>
      <c r="BG298">
        <f t="shared" si="131"/>
        <v>1.0442576529464086E-2</v>
      </c>
      <c r="BH298">
        <f t="shared" si="132"/>
        <v>3.5222790697780146</v>
      </c>
      <c r="BI298">
        <f t="shared" si="133"/>
        <v>1.0260266959805104</v>
      </c>
      <c r="BJ298">
        <f t="shared" si="134"/>
        <v>6.5300618833217805E-3</v>
      </c>
      <c r="BK298">
        <f t="shared" si="135"/>
        <v>58.319435257358791</v>
      </c>
      <c r="BL298">
        <f t="shared" si="136"/>
        <v>1.3959176697479134</v>
      </c>
      <c r="BM298">
        <f t="shared" si="137"/>
        <v>76.366918228302623</v>
      </c>
      <c r="BN298">
        <f t="shared" si="138"/>
        <v>420.68297538258844</v>
      </c>
      <c r="BO298">
        <f t="shared" si="139"/>
        <v>-2.0755943712853359E-3</v>
      </c>
    </row>
    <row r="299" spans="1:67" x14ac:dyDescent="0.25">
      <c r="A299" s="1">
        <v>288</v>
      </c>
      <c r="B299" s="1" t="s">
        <v>373</v>
      </c>
      <c r="C299" s="1" t="s">
        <v>81</v>
      </c>
      <c r="D299" s="1" t="s">
        <v>10</v>
      </c>
      <c r="E299" s="1" t="s">
        <v>10</v>
      </c>
      <c r="F299" s="1" t="s">
        <v>82</v>
      </c>
      <c r="G299" s="1" t="s">
        <v>83</v>
      </c>
      <c r="H299" s="1" t="s">
        <v>84</v>
      </c>
      <c r="I299" s="1">
        <v>2342.9999920651317</v>
      </c>
      <c r="J299" s="1">
        <v>0</v>
      </c>
      <c r="K299">
        <f t="shared" si="112"/>
        <v>-0.94165344302026555</v>
      </c>
      <c r="L299">
        <f t="shared" si="113"/>
        <v>1.0492348735315784E-2</v>
      </c>
      <c r="M299">
        <f t="shared" si="114"/>
        <v>555.63099077636844</v>
      </c>
      <c r="N299">
        <f t="shared" si="115"/>
        <v>0.11374915214345158</v>
      </c>
      <c r="O299">
        <f t="shared" si="116"/>
        <v>1.0380669535382236</v>
      </c>
      <c r="P299">
        <f t="shared" si="117"/>
        <v>31.187894821166992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31.095859527587891</v>
      </c>
      <c r="V299" s="1">
        <v>31.187894821166992</v>
      </c>
      <c r="W299" s="1">
        <v>31.004734039306641</v>
      </c>
      <c r="X299" s="1">
        <v>418.99893188476563</v>
      </c>
      <c r="Y299" s="1">
        <v>420.07101440429688</v>
      </c>
      <c r="Z299" s="1">
        <v>35.285110473632813</v>
      </c>
      <c r="AA299" s="1">
        <v>35.416706085205078</v>
      </c>
      <c r="AB299" s="1">
        <v>77.352516174316406</v>
      </c>
      <c r="AC299" s="1">
        <v>77.640998840332031</v>
      </c>
      <c r="AD299" s="1">
        <v>500.26226806640625</v>
      </c>
      <c r="AE299" s="1">
        <v>0.17080594599246979</v>
      </c>
      <c r="AF299" s="1">
        <v>0.10544592887163162</v>
      </c>
      <c r="AG299" s="1">
        <v>99.440902709960938</v>
      </c>
      <c r="AH299" s="1">
        <v>2.0441615581512451</v>
      </c>
      <c r="AI299" s="1">
        <v>0.15742069482803345</v>
      </c>
      <c r="AJ299" s="1">
        <v>2.7058817446231842E-2</v>
      </c>
      <c r="AK299" s="1">
        <v>1.6144020482897758E-3</v>
      </c>
      <c r="AL299" s="1">
        <v>1.3147380203008652E-2</v>
      </c>
      <c r="AM299" s="1">
        <v>1.9853163976222277E-3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85</v>
      </c>
      <c r="AV299">
        <f t="shared" si="120"/>
        <v>0.83377044677734358</v>
      </c>
      <c r="AW299">
        <f t="shared" si="121"/>
        <v>1.1374915214345158E-4</v>
      </c>
      <c r="AX299">
        <f t="shared" si="122"/>
        <v>304.33789482116697</v>
      </c>
      <c r="AY299">
        <f t="shared" si="123"/>
        <v>304.24585952758787</v>
      </c>
      <c r="AZ299">
        <f t="shared" si="124"/>
        <v>2.7328950747945502E-2</v>
      </c>
      <c r="BA299">
        <f t="shared" si="125"/>
        <v>-6.8842289462433676E-2</v>
      </c>
      <c r="BB299">
        <f t="shared" si="126"/>
        <v>4.5599361776643832</v>
      </c>
      <c r="BC299">
        <f t="shared" si="127"/>
        <v>45.855739976178008</v>
      </c>
      <c r="BD299">
        <f t="shared" si="128"/>
        <v>10.439033890972929</v>
      </c>
      <c r="BE299">
        <f t="shared" si="129"/>
        <v>31.141877174377441</v>
      </c>
      <c r="BF299">
        <f t="shared" si="130"/>
        <v>4.5480018913465905</v>
      </c>
      <c r="BG299">
        <f t="shared" si="131"/>
        <v>1.0453727554401826E-2</v>
      </c>
      <c r="BH299">
        <f t="shared" si="132"/>
        <v>3.5218692241261595</v>
      </c>
      <c r="BI299">
        <f t="shared" si="133"/>
        <v>1.0261326672204309</v>
      </c>
      <c r="BJ299">
        <f t="shared" si="134"/>
        <v>6.5370386512242796E-3</v>
      </c>
      <c r="BK299">
        <f t="shared" si="135"/>
        <v>55.252447296432059</v>
      </c>
      <c r="BL299">
        <f t="shared" si="136"/>
        <v>1.3227072845392804</v>
      </c>
      <c r="BM299">
        <f t="shared" si="137"/>
        <v>76.358134335153352</v>
      </c>
      <c r="BN299">
        <f t="shared" si="138"/>
        <v>420.51863135258441</v>
      </c>
      <c r="BO299">
        <f t="shared" si="139"/>
        <v>-1.7098624112807507E-3</v>
      </c>
    </row>
    <row r="300" spans="1:67" x14ac:dyDescent="0.25">
      <c r="A300" s="1">
        <v>289</v>
      </c>
      <c r="B300" s="1" t="s">
        <v>374</v>
      </c>
      <c r="C300" s="1" t="s">
        <v>81</v>
      </c>
      <c r="D300" s="1" t="s">
        <v>10</v>
      </c>
      <c r="E300" s="1" t="s">
        <v>10</v>
      </c>
      <c r="F300" s="1" t="s">
        <v>82</v>
      </c>
      <c r="G300" s="1" t="s">
        <v>83</v>
      </c>
      <c r="H300" s="1" t="s">
        <v>84</v>
      </c>
      <c r="I300" s="1">
        <v>2348.4999919421971</v>
      </c>
      <c r="J300" s="1">
        <v>0</v>
      </c>
      <c r="K300">
        <f t="shared" si="112"/>
        <v>-1.0357532279820447</v>
      </c>
      <c r="L300">
        <f t="shared" si="113"/>
        <v>1.0583241006844924E-2</v>
      </c>
      <c r="M300">
        <f t="shared" si="114"/>
        <v>568.57492260913034</v>
      </c>
      <c r="N300">
        <f t="shared" si="115"/>
        <v>0.11465018075136518</v>
      </c>
      <c r="O300">
        <f t="shared" si="116"/>
        <v>1.0373371673561111</v>
      </c>
      <c r="P300">
        <f t="shared" si="117"/>
        <v>31.185066223144531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31.094427108764648</v>
      </c>
      <c r="V300" s="1">
        <v>31.185066223144531</v>
      </c>
      <c r="W300" s="1">
        <v>31.004901885986328</v>
      </c>
      <c r="X300" s="1">
        <v>418.89871215820313</v>
      </c>
      <c r="Y300" s="1">
        <v>420.08319091796875</v>
      </c>
      <c r="Z300" s="1">
        <v>35.284145355224609</v>
      </c>
      <c r="AA300" s="1">
        <v>35.416782379150391</v>
      </c>
      <c r="AB300" s="1">
        <v>77.356437683105469</v>
      </c>
      <c r="AC300" s="1">
        <v>77.647232055664063</v>
      </c>
      <c r="AD300" s="1">
        <v>500.26593017578125</v>
      </c>
      <c r="AE300" s="1">
        <v>0.19272808730602264</v>
      </c>
      <c r="AF300" s="1">
        <v>2.7912816032767296E-2</v>
      </c>
      <c r="AG300" s="1">
        <v>99.440559387207031</v>
      </c>
      <c r="AH300" s="1">
        <v>2.0441615581512451</v>
      </c>
      <c r="AI300" s="1">
        <v>0.15742069482803345</v>
      </c>
      <c r="AJ300" s="1">
        <v>2.7058817446231842E-2</v>
      </c>
      <c r="AK300" s="1">
        <v>1.6144020482897758E-3</v>
      </c>
      <c r="AL300" s="1">
        <v>1.3147380203008652E-2</v>
      </c>
      <c r="AM300" s="1">
        <v>1.9853163976222277E-3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85</v>
      </c>
      <c r="AV300">
        <f t="shared" si="120"/>
        <v>0.8337765502929686</v>
      </c>
      <c r="AW300">
        <f t="shared" si="121"/>
        <v>1.1465018075136518E-4</v>
      </c>
      <c r="AX300">
        <f t="shared" si="122"/>
        <v>304.33506622314451</v>
      </c>
      <c r="AY300">
        <f t="shared" si="123"/>
        <v>304.24442710876463</v>
      </c>
      <c r="AZ300">
        <f t="shared" si="124"/>
        <v>3.0836493279714272E-2</v>
      </c>
      <c r="BA300">
        <f t="shared" si="125"/>
        <v>-6.905960789890693E-2</v>
      </c>
      <c r="BB300">
        <f t="shared" si="126"/>
        <v>4.5592018188338033</v>
      </c>
      <c r="BC300">
        <f t="shared" si="127"/>
        <v>45.848513392618166</v>
      </c>
      <c r="BD300">
        <f t="shared" si="128"/>
        <v>10.431731013467775</v>
      </c>
      <c r="BE300">
        <f t="shared" si="129"/>
        <v>31.13974666595459</v>
      </c>
      <c r="BF300">
        <f t="shared" si="130"/>
        <v>4.54745002158033</v>
      </c>
      <c r="BG300">
        <f t="shared" si="131"/>
        <v>1.0543949051680726E-2</v>
      </c>
      <c r="BH300">
        <f t="shared" si="132"/>
        <v>3.5218646514776921</v>
      </c>
      <c r="BI300">
        <f t="shared" si="133"/>
        <v>1.0255853701026378</v>
      </c>
      <c r="BJ300">
        <f t="shared" si="134"/>
        <v>6.5934870657295202E-3</v>
      </c>
      <c r="BK300">
        <f t="shared" si="135"/>
        <v>56.539408357789874</v>
      </c>
      <c r="BL300">
        <f t="shared" si="136"/>
        <v>1.3534817267186445</v>
      </c>
      <c r="BM300">
        <f t="shared" si="137"/>
        <v>76.371791254483952</v>
      </c>
      <c r="BN300">
        <f t="shared" si="138"/>
        <v>420.57553839731446</v>
      </c>
      <c r="BO300">
        <f t="shared" si="139"/>
        <v>-1.8808114618372141E-3</v>
      </c>
    </row>
    <row r="301" spans="1:67" x14ac:dyDescent="0.25">
      <c r="A301" s="1">
        <v>290</v>
      </c>
      <c r="B301" s="1" t="s">
        <v>375</v>
      </c>
      <c r="C301" s="1" t="s">
        <v>81</v>
      </c>
      <c r="D301" s="1" t="s">
        <v>10</v>
      </c>
      <c r="E301" s="1" t="s">
        <v>10</v>
      </c>
      <c r="F301" s="1" t="s">
        <v>82</v>
      </c>
      <c r="G301" s="1" t="s">
        <v>83</v>
      </c>
      <c r="H301" s="1" t="s">
        <v>84</v>
      </c>
      <c r="I301" s="1">
        <v>2353.4999918304384</v>
      </c>
      <c r="J301" s="1">
        <v>0</v>
      </c>
      <c r="K301">
        <f t="shared" si="112"/>
        <v>-1.0703444099842181</v>
      </c>
      <c r="L301">
        <f t="shared" si="113"/>
        <v>1.0685198006872962E-2</v>
      </c>
      <c r="M301">
        <f t="shared" si="114"/>
        <v>572.19739885399304</v>
      </c>
      <c r="N301">
        <f t="shared" si="115"/>
        <v>0.11601661073472277</v>
      </c>
      <c r="O301">
        <f t="shared" si="116"/>
        <v>1.039714093027424</v>
      </c>
      <c r="P301">
        <f t="shared" si="117"/>
        <v>31.192956924438477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31.093454360961914</v>
      </c>
      <c r="V301" s="1">
        <v>31.192956924438477</v>
      </c>
      <c r="W301" s="1">
        <v>31.023149490356445</v>
      </c>
      <c r="X301" s="1">
        <v>418.82907104492188</v>
      </c>
      <c r="Y301" s="1">
        <v>420.05447387695313</v>
      </c>
      <c r="Z301" s="1">
        <v>35.279186248779297</v>
      </c>
      <c r="AA301" s="1">
        <v>35.413417816162109</v>
      </c>
      <c r="AB301" s="1">
        <v>77.349998474121094</v>
      </c>
      <c r="AC301" s="1">
        <v>77.644302368164063</v>
      </c>
      <c r="AD301" s="1">
        <v>500.21646118164063</v>
      </c>
      <c r="AE301" s="1">
        <v>0.2856907844543457</v>
      </c>
      <c r="AF301" s="1">
        <v>0.30807456374168396</v>
      </c>
      <c r="AG301" s="1">
        <v>99.440742492675781</v>
      </c>
      <c r="AH301" s="1">
        <v>2.0441615581512451</v>
      </c>
      <c r="AI301" s="1">
        <v>0.15742069482803345</v>
      </c>
      <c r="AJ301" s="1">
        <v>2.7058817446231842E-2</v>
      </c>
      <c r="AK301" s="1">
        <v>1.6144020482897758E-3</v>
      </c>
      <c r="AL301" s="1">
        <v>1.3147380203008652E-2</v>
      </c>
      <c r="AM301" s="1">
        <v>1.9853163976222277E-3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85</v>
      </c>
      <c r="AV301">
        <f t="shared" si="120"/>
        <v>0.83369410196940086</v>
      </c>
      <c r="AW301">
        <f t="shared" si="121"/>
        <v>1.1601661073472277E-4</v>
      </c>
      <c r="AX301">
        <f t="shared" si="122"/>
        <v>304.34295692443845</v>
      </c>
      <c r="AY301">
        <f t="shared" si="123"/>
        <v>304.24345436096189</v>
      </c>
      <c r="AZ301">
        <f t="shared" si="124"/>
        <v>4.5710524490985449E-2</v>
      </c>
      <c r="BA301">
        <f t="shared" si="125"/>
        <v>-7.0784177158466993E-2</v>
      </c>
      <c r="BB301">
        <f t="shared" si="126"/>
        <v>4.5612506548699372</v>
      </c>
      <c r="BC301">
        <f t="shared" si="127"/>
        <v>45.869032556810325</v>
      </c>
      <c r="BD301">
        <f t="shared" si="128"/>
        <v>10.455614740648215</v>
      </c>
      <c r="BE301">
        <f t="shared" si="129"/>
        <v>31.143205642700195</v>
      </c>
      <c r="BF301">
        <f t="shared" si="130"/>
        <v>4.5483460366213651</v>
      </c>
      <c r="BG301">
        <f t="shared" si="131"/>
        <v>1.0645146774562549E-2</v>
      </c>
      <c r="BH301">
        <f t="shared" si="132"/>
        <v>3.5215365618425132</v>
      </c>
      <c r="BI301">
        <f t="shared" si="133"/>
        <v>1.0268094747788519</v>
      </c>
      <c r="BJ301">
        <f t="shared" si="134"/>
        <v>6.6568035319575078E-3</v>
      </c>
      <c r="BK301">
        <f t="shared" si="135"/>
        <v>56.899734194418819</v>
      </c>
      <c r="BL301">
        <f t="shared" si="136"/>
        <v>1.3621980824839572</v>
      </c>
      <c r="BM301">
        <f t="shared" si="137"/>
        <v>76.328922943040951</v>
      </c>
      <c r="BN301">
        <f t="shared" si="138"/>
        <v>420.56326434755027</v>
      </c>
      <c r="BO301">
        <f t="shared" si="139"/>
        <v>-1.9425908755712246E-3</v>
      </c>
    </row>
    <row r="302" spans="1:67" x14ac:dyDescent="0.25">
      <c r="A302" s="1">
        <v>291</v>
      </c>
      <c r="B302" s="1" t="s">
        <v>376</v>
      </c>
      <c r="C302" s="1" t="s">
        <v>81</v>
      </c>
      <c r="D302" s="1" t="s">
        <v>10</v>
      </c>
      <c r="E302" s="1" t="s">
        <v>10</v>
      </c>
      <c r="F302" s="1" t="s">
        <v>82</v>
      </c>
      <c r="G302" s="1" t="s">
        <v>83</v>
      </c>
      <c r="H302" s="1" t="s">
        <v>84</v>
      </c>
      <c r="I302" s="1">
        <v>2358.4999917186797</v>
      </c>
      <c r="J302" s="1">
        <v>0</v>
      </c>
      <c r="K302">
        <f t="shared" si="112"/>
        <v>-1.0551027634485322</v>
      </c>
      <c r="L302">
        <f t="shared" si="113"/>
        <v>1.1119842826289701E-2</v>
      </c>
      <c r="M302">
        <f t="shared" si="114"/>
        <v>563.7199537132218</v>
      </c>
      <c r="N302">
        <f t="shared" si="115"/>
        <v>0.12076091395713075</v>
      </c>
      <c r="O302">
        <f t="shared" si="116"/>
        <v>1.0400856740931581</v>
      </c>
      <c r="P302">
        <f t="shared" si="117"/>
        <v>31.195367813110352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31.099006652832031</v>
      </c>
      <c r="V302" s="1">
        <v>31.195367813110352</v>
      </c>
      <c r="W302" s="1">
        <v>31.033176422119141</v>
      </c>
      <c r="X302" s="1">
        <v>418.76571655273438</v>
      </c>
      <c r="Y302" s="1">
        <v>419.97039794921875</v>
      </c>
      <c r="Z302" s="1">
        <v>35.276199340820313</v>
      </c>
      <c r="AA302" s="1">
        <v>35.415912628173828</v>
      </c>
      <c r="AB302" s="1">
        <v>77.319129943847656</v>
      </c>
      <c r="AC302" s="1">
        <v>77.625358581542969</v>
      </c>
      <c r="AD302" s="1">
        <v>500.24185180664063</v>
      </c>
      <c r="AE302" s="1">
        <v>0.15795721113681793</v>
      </c>
      <c r="AF302" s="1">
        <v>9.4074003398418427E-2</v>
      </c>
      <c r="AG302" s="1">
        <v>99.440925598144531</v>
      </c>
      <c r="AH302" s="1">
        <v>2.0441615581512451</v>
      </c>
      <c r="AI302" s="1">
        <v>0.15742069482803345</v>
      </c>
      <c r="AJ302" s="1">
        <v>2.7058817446231842E-2</v>
      </c>
      <c r="AK302" s="1">
        <v>1.6144020482897758E-3</v>
      </c>
      <c r="AL302" s="1">
        <v>1.3147380203008652E-2</v>
      </c>
      <c r="AM302" s="1">
        <v>1.9853163976222277E-3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85</v>
      </c>
      <c r="AV302">
        <f t="shared" si="120"/>
        <v>0.83373641967773438</v>
      </c>
      <c r="AW302">
        <f t="shared" si="121"/>
        <v>1.2076091395713075E-4</v>
      </c>
      <c r="AX302">
        <f t="shared" si="122"/>
        <v>304.34536781311033</v>
      </c>
      <c r="AY302">
        <f t="shared" si="123"/>
        <v>304.24900665283201</v>
      </c>
      <c r="AZ302">
        <f t="shared" si="124"/>
        <v>2.5273153216991862E-2</v>
      </c>
      <c r="BA302">
        <f t="shared" si="125"/>
        <v>-7.2943580890710832E-2</v>
      </c>
      <c r="BB302">
        <f t="shared" si="126"/>
        <v>4.561876806741779</v>
      </c>
      <c r="BC302">
        <f t="shared" si="127"/>
        <v>45.875244817983663</v>
      </c>
      <c r="BD302">
        <f t="shared" si="128"/>
        <v>10.459332189809835</v>
      </c>
      <c r="BE302">
        <f t="shared" si="129"/>
        <v>31.147187232971191</v>
      </c>
      <c r="BF302">
        <f t="shared" si="130"/>
        <v>4.5493776200937042</v>
      </c>
      <c r="BG302">
        <f t="shared" si="131"/>
        <v>1.1076473585482478E-2</v>
      </c>
      <c r="BH302">
        <f t="shared" si="132"/>
        <v>3.5217911326486209</v>
      </c>
      <c r="BI302">
        <f t="shared" si="133"/>
        <v>1.0275864874450833</v>
      </c>
      <c r="BJ302">
        <f t="shared" si="134"/>
        <v>6.926679426574529E-3</v>
      </c>
      <c r="BK302">
        <f t="shared" si="135"/>
        <v>56.05683397538597</v>
      </c>
      <c r="BL302">
        <f t="shared" si="136"/>
        <v>1.3422849716693239</v>
      </c>
      <c r="BM302">
        <f t="shared" si="137"/>
        <v>76.327215338592964</v>
      </c>
      <c r="BN302">
        <f t="shared" si="138"/>
        <v>420.47194327101965</v>
      </c>
      <c r="BO302">
        <f t="shared" si="139"/>
        <v>-1.9153015348320681E-3</v>
      </c>
    </row>
    <row r="303" spans="1:67" x14ac:dyDescent="0.25">
      <c r="A303" s="1">
        <v>292</v>
      </c>
      <c r="B303" s="1" t="s">
        <v>377</v>
      </c>
      <c r="C303" s="1" t="s">
        <v>81</v>
      </c>
      <c r="D303" s="1" t="s">
        <v>10</v>
      </c>
      <c r="E303" s="1" t="s">
        <v>10</v>
      </c>
      <c r="F303" s="1" t="s">
        <v>82</v>
      </c>
      <c r="G303" s="1" t="s">
        <v>83</v>
      </c>
      <c r="H303" s="1" t="s">
        <v>84</v>
      </c>
      <c r="I303" s="1">
        <v>2363.9999915957451</v>
      </c>
      <c r="J303" s="1">
        <v>0</v>
      </c>
      <c r="K303">
        <f t="shared" si="112"/>
        <v>-1.0606334200040386</v>
      </c>
      <c r="L303">
        <f t="shared" si="113"/>
        <v>1.0689211931781406E-2</v>
      </c>
      <c r="M303">
        <f t="shared" si="114"/>
        <v>570.58548059753628</v>
      </c>
      <c r="N303">
        <f t="shared" si="115"/>
        <v>0.11630580145994959</v>
      </c>
      <c r="O303">
        <f t="shared" si="116"/>
        <v>1.0419032053455428</v>
      </c>
      <c r="P303">
        <f t="shared" si="117"/>
        <v>31.201177597045898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31.101526260375977</v>
      </c>
      <c r="V303" s="1">
        <v>31.201177597045898</v>
      </c>
      <c r="W303" s="1">
        <v>31.030916213989258</v>
      </c>
      <c r="X303" s="1">
        <v>418.75088500976563</v>
      </c>
      <c r="Y303" s="1">
        <v>419.96444702148438</v>
      </c>
      <c r="Z303" s="1">
        <v>35.278358459472656</v>
      </c>
      <c r="AA303" s="1">
        <v>35.412918090820313</v>
      </c>
      <c r="AB303" s="1">
        <v>77.312530517578125</v>
      </c>
      <c r="AC303" s="1">
        <v>77.607414245605469</v>
      </c>
      <c r="AD303" s="1">
        <v>500.24099731445313</v>
      </c>
      <c r="AE303" s="1">
        <v>0.16475604474544525</v>
      </c>
      <c r="AF303" s="1">
        <v>1.4472649432718754E-2</v>
      </c>
      <c r="AG303" s="1">
        <v>99.440628051757813</v>
      </c>
      <c r="AH303" s="1">
        <v>2.0441615581512451</v>
      </c>
      <c r="AI303" s="1">
        <v>0.15742069482803345</v>
      </c>
      <c r="AJ303" s="1">
        <v>2.7058817446231842E-2</v>
      </c>
      <c r="AK303" s="1">
        <v>1.6144020482897758E-3</v>
      </c>
      <c r="AL303" s="1">
        <v>1.3147380203008652E-2</v>
      </c>
      <c r="AM303" s="1">
        <v>1.9853163976222277E-3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85</v>
      </c>
      <c r="AV303">
        <f t="shared" si="120"/>
        <v>0.83373499552408847</v>
      </c>
      <c r="AW303">
        <f t="shared" si="121"/>
        <v>1.1630580145994959E-4</v>
      </c>
      <c r="AX303">
        <f t="shared" si="122"/>
        <v>304.35117759704588</v>
      </c>
      <c r="AY303">
        <f t="shared" si="123"/>
        <v>304.25152626037595</v>
      </c>
      <c r="AZ303">
        <f t="shared" si="124"/>
        <v>2.6360966570057709E-2</v>
      </c>
      <c r="BA303">
        <f t="shared" si="125"/>
        <v>-7.1166762915149923E-2</v>
      </c>
      <c r="BB303">
        <f t="shared" si="126"/>
        <v>4.5633860214421711</v>
      </c>
      <c r="BC303">
        <f t="shared" si="127"/>
        <v>45.890559129081289</v>
      </c>
      <c r="BD303">
        <f t="shared" si="128"/>
        <v>10.477641038260977</v>
      </c>
      <c r="BE303">
        <f t="shared" si="129"/>
        <v>31.151351928710938</v>
      </c>
      <c r="BF303">
        <f t="shared" si="130"/>
        <v>4.5504568620934203</v>
      </c>
      <c r="BG303">
        <f t="shared" si="131"/>
        <v>1.0649130659538033E-2</v>
      </c>
      <c r="BH303">
        <f t="shared" si="132"/>
        <v>3.5214828160966283</v>
      </c>
      <c r="BI303">
        <f t="shared" si="133"/>
        <v>1.028974045996792</v>
      </c>
      <c r="BJ303">
        <f t="shared" si="134"/>
        <v>6.6592961459707046E-3</v>
      </c>
      <c r="BK303">
        <f t="shared" si="135"/>
        <v>56.739378547833077</v>
      </c>
      <c r="BL303">
        <f t="shared" si="136"/>
        <v>1.3586518683767213</v>
      </c>
      <c r="BM303">
        <f t="shared" si="137"/>
        <v>76.289957010589163</v>
      </c>
      <c r="BN303">
        <f t="shared" si="138"/>
        <v>420.46862135253252</v>
      </c>
      <c r="BO303">
        <f t="shared" si="139"/>
        <v>-1.9244165653983564E-3</v>
      </c>
    </row>
    <row r="304" spans="1:67" x14ac:dyDescent="0.25">
      <c r="A304" s="1">
        <v>293</v>
      </c>
      <c r="B304" s="1" t="s">
        <v>378</v>
      </c>
      <c r="C304" s="1" t="s">
        <v>81</v>
      </c>
      <c r="D304" s="1" t="s">
        <v>10</v>
      </c>
      <c r="E304" s="1" t="s">
        <v>10</v>
      </c>
      <c r="F304" s="1" t="s">
        <v>82</v>
      </c>
      <c r="G304" s="1" t="s">
        <v>83</v>
      </c>
      <c r="H304" s="1" t="s">
        <v>84</v>
      </c>
      <c r="I304" s="1">
        <v>2368.9999914839864</v>
      </c>
      <c r="J304" s="1">
        <v>0</v>
      </c>
      <c r="K304">
        <f t="shared" si="112"/>
        <v>-0.95870069436823258</v>
      </c>
      <c r="L304">
        <f t="shared" si="113"/>
        <v>9.9858416595986627E-3</v>
      </c>
      <c r="M304">
        <f t="shared" si="114"/>
        <v>565.39030442202443</v>
      </c>
      <c r="N304">
        <f t="shared" si="115"/>
        <v>0.1088216872046249</v>
      </c>
      <c r="O304">
        <f t="shared" si="116"/>
        <v>1.0432886711111315</v>
      </c>
      <c r="P304">
        <f t="shared" si="117"/>
        <v>31.203290939331055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31.103569030761719</v>
      </c>
      <c r="V304" s="1">
        <v>31.203290939331055</v>
      </c>
      <c r="W304" s="1">
        <v>31.019906997680664</v>
      </c>
      <c r="X304" s="1">
        <v>418.83914184570313</v>
      </c>
      <c r="Y304" s="1">
        <v>419.93423461914063</v>
      </c>
      <c r="Z304" s="1">
        <v>35.277935028076172</v>
      </c>
      <c r="AA304" s="1">
        <v>35.403839111328125</v>
      </c>
      <c r="AB304" s="1">
        <v>77.304061889648438</v>
      </c>
      <c r="AC304" s="1">
        <v>77.579948425292969</v>
      </c>
      <c r="AD304" s="1">
        <v>500.23309326171875</v>
      </c>
      <c r="AE304" s="1">
        <v>0.26453375816345215</v>
      </c>
      <c r="AF304" s="1">
        <v>9.7179800271987915E-2</v>
      </c>
      <c r="AG304" s="1">
        <v>99.4425048828125</v>
      </c>
      <c r="AH304" s="1">
        <v>2.0441615581512451</v>
      </c>
      <c r="AI304" s="1">
        <v>0.15742069482803345</v>
      </c>
      <c r="AJ304" s="1">
        <v>2.7058817446231842E-2</v>
      </c>
      <c r="AK304" s="1">
        <v>1.6144020482897758E-3</v>
      </c>
      <c r="AL304" s="1">
        <v>1.3147380203008652E-2</v>
      </c>
      <c r="AM304" s="1">
        <v>1.9853163976222277E-3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85</v>
      </c>
      <c r="AV304">
        <f t="shared" si="120"/>
        <v>0.8337218221028645</v>
      </c>
      <c r="AW304">
        <f t="shared" si="121"/>
        <v>1.088216872046249E-4</v>
      </c>
      <c r="AX304">
        <f t="shared" si="122"/>
        <v>304.35329093933103</v>
      </c>
      <c r="AY304">
        <f t="shared" si="123"/>
        <v>304.2535690307617</v>
      </c>
      <c r="AZ304">
        <f t="shared" si="124"/>
        <v>4.2325400360105903E-2</v>
      </c>
      <c r="BA304">
        <f t="shared" si="125"/>
        <v>-6.7275719992014774E-2</v>
      </c>
      <c r="BB304">
        <f t="shared" si="126"/>
        <v>4.5639351148096869</v>
      </c>
      <c r="BC304">
        <f t="shared" si="127"/>
        <v>45.895214729235072</v>
      </c>
      <c r="BD304">
        <f t="shared" si="128"/>
        <v>10.491375617906947</v>
      </c>
      <c r="BE304">
        <f t="shared" si="129"/>
        <v>31.153429985046387</v>
      </c>
      <c r="BF304">
        <f t="shared" si="130"/>
        <v>4.5509954543680466</v>
      </c>
      <c r="BG304">
        <f t="shared" si="131"/>
        <v>9.9508530533308371E-3</v>
      </c>
      <c r="BH304">
        <f t="shared" si="132"/>
        <v>3.5206464436985554</v>
      </c>
      <c r="BI304">
        <f t="shared" si="133"/>
        <v>1.0303490106694912</v>
      </c>
      <c r="BJ304">
        <f t="shared" si="134"/>
        <v>6.2224172301883459E-3</v>
      </c>
      <c r="BK304">
        <f t="shared" si="135"/>
        <v>56.223828108182012</v>
      </c>
      <c r="BL304">
        <f t="shared" si="136"/>
        <v>1.3463782130904502</v>
      </c>
      <c r="BM304">
        <f t="shared" si="137"/>
        <v>76.25548115455662</v>
      </c>
      <c r="BN304">
        <f t="shared" si="138"/>
        <v>420.3899550142765</v>
      </c>
      <c r="BO304">
        <f t="shared" si="139"/>
        <v>-1.7390087907731861E-3</v>
      </c>
    </row>
    <row r="305" spans="1:67" x14ac:dyDescent="0.25">
      <c r="A305" s="1">
        <v>294</v>
      </c>
      <c r="B305" s="1" t="s">
        <v>379</v>
      </c>
      <c r="C305" s="1" t="s">
        <v>81</v>
      </c>
      <c r="D305" s="1" t="s">
        <v>10</v>
      </c>
      <c r="E305" s="1" t="s">
        <v>10</v>
      </c>
      <c r="F305" s="1" t="s">
        <v>82</v>
      </c>
      <c r="G305" s="1" t="s">
        <v>83</v>
      </c>
      <c r="H305" s="1" t="s">
        <v>84</v>
      </c>
      <c r="I305" s="1">
        <v>2373.9999913722277</v>
      </c>
      <c r="J305" s="1">
        <v>0</v>
      </c>
      <c r="K305">
        <f t="shared" si="112"/>
        <v>-1.0363875618908578</v>
      </c>
      <c r="L305">
        <f t="shared" si="113"/>
        <v>1.0342564424622844E-2</v>
      </c>
      <c r="M305">
        <f t="shared" si="114"/>
        <v>572.13531726767019</v>
      </c>
      <c r="N305">
        <f t="shared" si="115"/>
        <v>0.11262321818651479</v>
      </c>
      <c r="O305">
        <f t="shared" si="116"/>
        <v>1.0426247806588922</v>
      </c>
      <c r="P305">
        <f t="shared" si="117"/>
        <v>31.200046539306641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31.100004196166992</v>
      </c>
      <c r="V305" s="1">
        <v>31.200046539306641</v>
      </c>
      <c r="W305" s="1">
        <v>31.012611389160156</v>
      </c>
      <c r="X305" s="1">
        <v>418.788330078125</v>
      </c>
      <c r="Y305" s="1">
        <v>419.975341796875</v>
      </c>
      <c r="Z305" s="1">
        <v>35.271823883056641</v>
      </c>
      <c r="AA305" s="1">
        <v>35.402198791503906</v>
      </c>
      <c r="AB305" s="1">
        <v>77.306022644042969</v>
      </c>
      <c r="AC305" s="1">
        <v>77.591773986816406</v>
      </c>
      <c r="AD305" s="1">
        <v>499.95559692382813</v>
      </c>
      <c r="AE305" s="1">
        <v>0.24487610161304474</v>
      </c>
      <c r="AF305" s="1">
        <v>0.26465275883674622</v>
      </c>
      <c r="AG305" s="1">
        <v>99.442054748535156</v>
      </c>
      <c r="AH305" s="1">
        <v>2.0441615581512451</v>
      </c>
      <c r="AI305" s="1">
        <v>0.15742069482803345</v>
      </c>
      <c r="AJ305" s="1">
        <v>2.7058817446231842E-2</v>
      </c>
      <c r="AK305" s="1">
        <v>1.6144020482897758E-3</v>
      </c>
      <c r="AL305" s="1">
        <v>1.3147380203008652E-2</v>
      </c>
      <c r="AM305" s="1">
        <v>1.9853163976222277E-3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85</v>
      </c>
      <c r="AV305">
        <f t="shared" si="120"/>
        <v>0.83325932820638016</v>
      </c>
      <c r="AW305">
        <f t="shared" si="121"/>
        <v>1.1262321818651479E-4</v>
      </c>
      <c r="AX305">
        <f t="shared" si="122"/>
        <v>304.35004653930662</v>
      </c>
      <c r="AY305">
        <f t="shared" si="123"/>
        <v>304.25000419616697</v>
      </c>
      <c r="AZ305">
        <f t="shared" si="124"/>
        <v>3.9180175382341975E-2</v>
      </c>
      <c r="BA305">
        <f t="shared" si="125"/>
        <v>-6.924485658056953E-2</v>
      </c>
      <c r="BB305">
        <f t="shared" si="126"/>
        <v>4.5630921711021486</v>
      </c>
      <c r="BC305">
        <f t="shared" si="127"/>
        <v>45.886945745852721</v>
      </c>
      <c r="BD305">
        <f t="shared" si="128"/>
        <v>10.484746954348815</v>
      </c>
      <c r="BE305">
        <f t="shared" si="129"/>
        <v>31.150025367736816</v>
      </c>
      <c r="BF305">
        <f t="shared" si="130"/>
        <v>4.5501130720089451</v>
      </c>
      <c r="BG305">
        <f t="shared" si="131"/>
        <v>1.0305036080149476E-2</v>
      </c>
      <c r="BH305">
        <f t="shared" si="132"/>
        <v>3.5204673904432564</v>
      </c>
      <c r="BI305">
        <f t="shared" si="133"/>
        <v>1.0296456815656887</v>
      </c>
      <c r="BJ305">
        <f t="shared" si="134"/>
        <v>6.4440087562222144E-3</v>
      </c>
      <c r="BK305">
        <f t="shared" si="135"/>
        <v>56.894311543302187</v>
      </c>
      <c r="BL305">
        <f t="shared" si="136"/>
        <v>1.3623069269252213</v>
      </c>
      <c r="BM305">
        <f t="shared" si="137"/>
        <v>76.269300146316482</v>
      </c>
      <c r="BN305">
        <f t="shared" si="138"/>
        <v>420.4679908081809</v>
      </c>
      <c r="BO305">
        <f t="shared" si="139"/>
        <v>-1.8799184659415229E-3</v>
      </c>
    </row>
    <row r="306" spans="1:67" x14ac:dyDescent="0.25">
      <c r="A306" s="1">
        <v>295</v>
      </c>
      <c r="B306" s="1" t="s">
        <v>380</v>
      </c>
      <c r="C306" s="1" t="s">
        <v>81</v>
      </c>
      <c r="D306" s="1" t="s">
        <v>10</v>
      </c>
      <c r="E306" s="1" t="s">
        <v>10</v>
      </c>
      <c r="F306" s="1" t="s">
        <v>82</v>
      </c>
      <c r="G306" s="1" t="s">
        <v>83</v>
      </c>
      <c r="H306" s="1" t="s">
        <v>84</v>
      </c>
      <c r="I306" s="1">
        <v>2379.4999912492931</v>
      </c>
      <c r="J306" s="1">
        <v>0</v>
      </c>
      <c r="K306">
        <f t="shared" si="112"/>
        <v>-0.99443717385282582</v>
      </c>
      <c r="L306">
        <f t="shared" si="113"/>
        <v>1.034590307893658E-2</v>
      </c>
      <c r="M306">
        <f t="shared" si="114"/>
        <v>565.63318108854389</v>
      </c>
      <c r="N306">
        <f t="shared" si="115"/>
        <v>0.11253117030191391</v>
      </c>
      <c r="O306">
        <f t="shared" si="116"/>
        <v>1.0414498539166077</v>
      </c>
      <c r="P306">
        <f t="shared" si="117"/>
        <v>31.19401741027832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31.095857620239258</v>
      </c>
      <c r="V306" s="1">
        <v>31.19401741027832</v>
      </c>
      <c r="W306" s="1">
        <v>31.014881134033203</v>
      </c>
      <c r="X306" s="1">
        <v>418.83038330078125</v>
      </c>
      <c r="Y306" s="1">
        <v>419.96612548828125</v>
      </c>
      <c r="Z306" s="1">
        <v>35.268058776855469</v>
      </c>
      <c r="AA306" s="1">
        <v>35.398216247558594</v>
      </c>
      <c r="AB306" s="1">
        <v>77.316139221191406</v>
      </c>
      <c r="AC306" s="1">
        <v>77.601478576660156</v>
      </c>
      <c r="AD306" s="1">
        <v>500.38357543945313</v>
      </c>
      <c r="AE306" s="1">
        <v>0.17836523056030273</v>
      </c>
      <c r="AF306" s="1">
        <v>4.5486859977245331E-2</v>
      </c>
      <c r="AG306" s="1">
        <v>99.442192077636719</v>
      </c>
      <c r="AH306" s="1">
        <v>2.0441615581512451</v>
      </c>
      <c r="AI306" s="1">
        <v>0.15742069482803345</v>
      </c>
      <c r="AJ306" s="1">
        <v>2.7058817446231842E-2</v>
      </c>
      <c r="AK306" s="1">
        <v>1.6144020482897758E-3</v>
      </c>
      <c r="AL306" s="1">
        <v>1.3147380203008652E-2</v>
      </c>
      <c r="AM306" s="1">
        <v>1.9853163976222277E-3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85</v>
      </c>
      <c r="AV306">
        <f t="shared" si="120"/>
        <v>0.83397262573242181</v>
      </c>
      <c r="AW306">
        <f t="shared" si="121"/>
        <v>1.1253117030191391E-4</v>
      </c>
      <c r="AX306">
        <f t="shared" si="122"/>
        <v>304.3440174102783</v>
      </c>
      <c r="AY306">
        <f t="shared" si="123"/>
        <v>304.24585762023924</v>
      </c>
      <c r="AZ306">
        <f t="shared" si="124"/>
        <v>2.8538436251764665E-2</v>
      </c>
      <c r="BA306">
        <f t="shared" si="125"/>
        <v>-6.906125465460182E-2</v>
      </c>
      <c r="BB306">
        <f t="shared" si="126"/>
        <v>4.5615260732120504</v>
      </c>
      <c r="BC306">
        <f t="shared" si="127"/>
        <v>45.871133549135422</v>
      </c>
      <c r="BD306">
        <f t="shared" si="128"/>
        <v>10.472917301576828</v>
      </c>
      <c r="BE306">
        <f t="shared" si="129"/>
        <v>31.144937515258789</v>
      </c>
      <c r="BF306">
        <f t="shared" si="130"/>
        <v>4.5487947195079439</v>
      </c>
      <c r="BG306">
        <f t="shared" si="131"/>
        <v>1.0308350545698534E-2</v>
      </c>
      <c r="BH306">
        <f t="shared" si="132"/>
        <v>3.5200762192954427</v>
      </c>
      <c r="BI306">
        <f t="shared" si="133"/>
        <v>1.0287185002125012</v>
      </c>
      <c r="BJ306">
        <f t="shared" si="134"/>
        <v>6.446082460269148E-3</v>
      </c>
      <c r="BK306">
        <f t="shared" si="135"/>
        <v>56.247803439291651</v>
      </c>
      <c r="BL306">
        <f t="shared" si="136"/>
        <v>1.3468542979053375</v>
      </c>
      <c r="BM306">
        <f t="shared" si="137"/>
        <v>76.288176288236329</v>
      </c>
      <c r="BN306">
        <f t="shared" si="138"/>
        <v>420.43883329424006</v>
      </c>
      <c r="BO306">
        <f t="shared" si="139"/>
        <v>-1.8043956080852157E-3</v>
      </c>
    </row>
    <row r="307" spans="1:67" x14ac:dyDescent="0.25">
      <c r="A307" s="1">
        <v>296</v>
      </c>
      <c r="B307" s="1" t="s">
        <v>381</v>
      </c>
      <c r="C307" s="1" t="s">
        <v>81</v>
      </c>
      <c r="D307" s="1" t="s">
        <v>10</v>
      </c>
      <c r="E307" s="1" t="s">
        <v>10</v>
      </c>
      <c r="F307" s="1" t="s">
        <v>82</v>
      </c>
      <c r="G307" s="1" t="s">
        <v>83</v>
      </c>
      <c r="H307" s="1" t="s">
        <v>84</v>
      </c>
      <c r="I307" s="1">
        <v>2384.4999911375344</v>
      </c>
      <c r="J307" s="1">
        <v>0</v>
      </c>
      <c r="K307">
        <f t="shared" si="112"/>
        <v>-1.0221166993525721</v>
      </c>
      <c r="L307">
        <f t="shared" si="113"/>
        <v>1.0685892933798735E-2</v>
      </c>
      <c r="M307">
        <f t="shared" si="114"/>
        <v>564.8979409182532</v>
      </c>
      <c r="N307">
        <f t="shared" si="115"/>
        <v>0.116328784851497</v>
      </c>
      <c r="O307">
        <f t="shared" si="116"/>
        <v>1.0424586643720493</v>
      </c>
      <c r="P307">
        <f t="shared" si="117"/>
        <v>31.199541091918945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31.097766876220703</v>
      </c>
      <c r="V307" s="1">
        <v>31.199541091918945</v>
      </c>
      <c r="W307" s="1">
        <v>31.018793106079102</v>
      </c>
      <c r="X307" s="1">
        <v>418.80044555664063</v>
      </c>
      <c r="Y307" s="1">
        <v>419.968017578125</v>
      </c>
      <c r="Z307" s="1">
        <v>35.267810821533203</v>
      </c>
      <c r="AA307" s="1">
        <v>35.402423858642578</v>
      </c>
      <c r="AB307" s="1">
        <v>77.307357788085938</v>
      </c>
      <c r="AC307" s="1">
        <v>77.602432250976563</v>
      </c>
      <c r="AD307" s="1">
        <v>500.14678955078125</v>
      </c>
      <c r="AE307" s="1">
        <v>0.26830455660820007</v>
      </c>
      <c r="AF307" s="1">
        <v>0.13335967063903809</v>
      </c>
      <c r="AG307" s="1">
        <v>99.442405700683594</v>
      </c>
      <c r="AH307" s="1">
        <v>2.0441615581512451</v>
      </c>
      <c r="AI307" s="1">
        <v>0.15742069482803345</v>
      </c>
      <c r="AJ307" s="1">
        <v>2.7058817446231842E-2</v>
      </c>
      <c r="AK307" s="1">
        <v>1.6144020482897758E-3</v>
      </c>
      <c r="AL307" s="1">
        <v>1.3147380203008652E-2</v>
      </c>
      <c r="AM307" s="1">
        <v>1.9853163976222277E-3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85</v>
      </c>
      <c r="AV307">
        <f t="shared" si="120"/>
        <v>0.83357798258463534</v>
      </c>
      <c r="AW307">
        <f t="shared" si="121"/>
        <v>1.16328784851497E-4</v>
      </c>
      <c r="AX307">
        <f t="shared" si="122"/>
        <v>304.34954109191892</v>
      </c>
      <c r="AY307">
        <f t="shared" si="123"/>
        <v>304.24776687622068</v>
      </c>
      <c r="AZ307">
        <f t="shared" si="124"/>
        <v>4.2928728097780144E-2</v>
      </c>
      <c r="BA307">
        <f t="shared" si="125"/>
        <v>-7.128179756190485E-2</v>
      </c>
      <c r="BB307">
        <f t="shared" si="126"/>
        <v>4.5629608605107448</v>
      </c>
      <c r="BC307">
        <f t="shared" si="127"/>
        <v>45.885463332866436</v>
      </c>
      <c r="BD307">
        <f t="shared" si="128"/>
        <v>10.483039474223858</v>
      </c>
      <c r="BE307">
        <f t="shared" si="129"/>
        <v>31.148653984069824</v>
      </c>
      <c r="BF307">
        <f t="shared" si="130"/>
        <v>4.5497576895061291</v>
      </c>
      <c r="BG307">
        <f t="shared" si="131"/>
        <v>1.0645836501506904E-2</v>
      </c>
      <c r="BH307">
        <f t="shared" si="132"/>
        <v>3.5205021961386955</v>
      </c>
      <c r="BI307">
        <f t="shared" si="133"/>
        <v>1.0292554933674336</v>
      </c>
      <c r="BJ307">
        <f t="shared" si="134"/>
        <v>6.6572350762341484E-3</v>
      </c>
      <c r="BK307">
        <f t="shared" si="135"/>
        <v>56.174810220273727</v>
      </c>
      <c r="BL307">
        <f t="shared" si="136"/>
        <v>1.3450975247494112</v>
      </c>
      <c r="BM307">
        <f t="shared" si="137"/>
        <v>76.275271472768608</v>
      </c>
      <c r="BN307">
        <f t="shared" si="138"/>
        <v>420.45388290485334</v>
      </c>
      <c r="BO307">
        <f t="shared" si="139"/>
        <v>-1.8542397130771682E-3</v>
      </c>
    </row>
    <row r="308" spans="1:67" x14ac:dyDescent="0.25">
      <c r="A308" s="1">
        <v>297</v>
      </c>
      <c r="B308" s="1" t="s">
        <v>382</v>
      </c>
      <c r="C308" s="1" t="s">
        <v>81</v>
      </c>
      <c r="D308" s="1" t="s">
        <v>10</v>
      </c>
      <c r="E308" s="1" t="s">
        <v>10</v>
      </c>
      <c r="F308" s="1" t="s">
        <v>82</v>
      </c>
      <c r="G308" s="1" t="s">
        <v>83</v>
      </c>
      <c r="H308" s="1" t="s">
        <v>84</v>
      </c>
      <c r="I308" s="1">
        <v>2389.4999910257757</v>
      </c>
      <c r="J308" s="1">
        <v>0</v>
      </c>
      <c r="K308">
        <f t="shared" si="112"/>
        <v>-1.0261146423543031</v>
      </c>
      <c r="L308">
        <f t="shared" si="113"/>
        <v>1.0589803039959341E-2</v>
      </c>
      <c r="M308">
        <f t="shared" si="114"/>
        <v>566.95114530853357</v>
      </c>
      <c r="N308">
        <f t="shared" si="115"/>
        <v>0.11526065461067672</v>
      </c>
      <c r="O308">
        <f t="shared" si="116"/>
        <v>1.0422272037855413</v>
      </c>
      <c r="P308">
        <f t="shared" si="117"/>
        <v>31.196905136108398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31.098415374755859</v>
      </c>
      <c r="V308" s="1">
        <v>31.196905136108398</v>
      </c>
      <c r="W308" s="1">
        <v>31.017654418945313</v>
      </c>
      <c r="X308" s="1">
        <v>418.87081909179688</v>
      </c>
      <c r="Y308" s="1">
        <v>420.04327392578125</v>
      </c>
      <c r="Z308" s="1">
        <v>35.264633178710938</v>
      </c>
      <c r="AA308" s="1">
        <v>35.397960662841797</v>
      </c>
      <c r="AB308" s="1">
        <v>77.297325134277344</v>
      </c>
      <c r="AC308" s="1">
        <v>77.589561462402344</v>
      </c>
      <c r="AD308" s="1">
        <v>500.33493041992188</v>
      </c>
      <c r="AE308" s="1">
        <v>0.21539765596389771</v>
      </c>
      <c r="AF308" s="1">
        <v>0.20779123902320862</v>
      </c>
      <c r="AG308" s="1">
        <v>99.442138671875</v>
      </c>
      <c r="AH308" s="1">
        <v>2.0441615581512451</v>
      </c>
      <c r="AI308" s="1">
        <v>0.15742069482803345</v>
      </c>
      <c r="AJ308" s="1">
        <v>2.7058817446231842E-2</v>
      </c>
      <c r="AK308" s="1">
        <v>1.6144020482897758E-3</v>
      </c>
      <c r="AL308" s="1">
        <v>1.3147380203008652E-2</v>
      </c>
      <c r="AM308" s="1">
        <v>1.9853163976222277E-3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85</v>
      </c>
      <c r="AV308">
        <f t="shared" si="120"/>
        <v>0.83389155069986964</v>
      </c>
      <c r="AW308">
        <f t="shared" si="121"/>
        <v>1.1526065461067672E-4</v>
      </c>
      <c r="AX308">
        <f t="shared" si="122"/>
        <v>304.34690513610838</v>
      </c>
      <c r="AY308">
        <f t="shared" si="123"/>
        <v>304.24841537475584</v>
      </c>
      <c r="AZ308">
        <f t="shared" si="124"/>
        <v>3.4463624183901587E-2</v>
      </c>
      <c r="BA308">
        <f t="shared" si="125"/>
        <v>-7.0396719241588579E-2</v>
      </c>
      <c r="BB308">
        <f t="shared" si="126"/>
        <v>4.5622761167214314</v>
      </c>
      <c r="BC308">
        <f t="shared" si="127"/>
        <v>45.878700696244877</v>
      </c>
      <c r="BD308">
        <f t="shared" si="128"/>
        <v>10.48074003340308</v>
      </c>
      <c r="BE308">
        <f t="shared" si="129"/>
        <v>31.147660255432129</v>
      </c>
      <c r="BF308">
        <f t="shared" si="130"/>
        <v>4.5495001882225701</v>
      </c>
      <c r="BG308">
        <f t="shared" si="131"/>
        <v>1.0550462435080869E-2</v>
      </c>
      <c r="BH308">
        <f t="shared" si="132"/>
        <v>3.5200489129358901</v>
      </c>
      <c r="BI308">
        <f t="shared" si="133"/>
        <v>1.02945127528668</v>
      </c>
      <c r="BJ308">
        <f t="shared" si="134"/>
        <v>6.597562280376763E-3</v>
      </c>
      <c r="BK308">
        <f t="shared" si="135"/>
        <v>56.378834411949548</v>
      </c>
      <c r="BL308">
        <f t="shared" si="136"/>
        <v>1.3497446108581421</v>
      </c>
      <c r="BM308">
        <f t="shared" si="137"/>
        <v>76.276318269021289</v>
      </c>
      <c r="BN308">
        <f t="shared" si="138"/>
        <v>420.53103968313945</v>
      </c>
      <c r="BO308">
        <f t="shared" si="139"/>
        <v>-1.8611764567888524E-3</v>
      </c>
    </row>
    <row r="309" spans="1:67" x14ac:dyDescent="0.25">
      <c r="A309" s="1">
        <v>298</v>
      </c>
      <c r="B309" s="1" t="s">
        <v>383</v>
      </c>
      <c r="C309" s="1" t="s">
        <v>81</v>
      </c>
      <c r="D309" s="1" t="s">
        <v>10</v>
      </c>
      <c r="E309" s="1" t="s">
        <v>10</v>
      </c>
      <c r="F309" s="1" t="s">
        <v>82</v>
      </c>
      <c r="G309" s="1" t="s">
        <v>83</v>
      </c>
      <c r="H309" s="1" t="s">
        <v>84</v>
      </c>
      <c r="I309" s="1">
        <v>2394.9999909028411</v>
      </c>
      <c r="J309" s="1">
        <v>0</v>
      </c>
      <c r="K309">
        <f t="shared" si="112"/>
        <v>-1.0466759008749946</v>
      </c>
      <c r="L309">
        <f t="shared" si="113"/>
        <v>1.0141944140339412E-2</v>
      </c>
      <c r="M309">
        <f t="shared" si="114"/>
        <v>576.9166702769819</v>
      </c>
      <c r="N309">
        <f t="shared" si="115"/>
        <v>0.11060607464317423</v>
      </c>
      <c r="O309">
        <f t="shared" si="116"/>
        <v>1.0441403888361083</v>
      </c>
      <c r="P309">
        <f t="shared" si="117"/>
        <v>31.202388763427734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31.098361968994141</v>
      </c>
      <c r="V309" s="1">
        <v>31.202388763427734</v>
      </c>
      <c r="W309" s="1">
        <v>31.016735076904297</v>
      </c>
      <c r="X309" s="1">
        <v>418.8116455078125</v>
      </c>
      <c r="Y309" s="1">
        <v>420.01190185546875</v>
      </c>
      <c r="Z309" s="1">
        <v>35.264839172363281</v>
      </c>
      <c r="AA309" s="1">
        <v>35.392868041992188</v>
      </c>
      <c r="AB309" s="1">
        <v>77.298408508300781</v>
      </c>
      <c r="AC309" s="1">
        <v>77.579032897949219</v>
      </c>
      <c r="AD309" s="1">
        <v>500.00320434570313</v>
      </c>
      <c r="AE309" s="1">
        <v>0.21691195666790009</v>
      </c>
      <c r="AF309" s="1">
        <v>8.5805438458919525E-2</v>
      </c>
      <c r="AG309" s="1">
        <v>99.442642211914063</v>
      </c>
      <c r="AH309" s="1">
        <v>2.0441615581512451</v>
      </c>
      <c r="AI309" s="1">
        <v>0.15742069482803345</v>
      </c>
      <c r="AJ309" s="1">
        <v>2.7058817446231842E-2</v>
      </c>
      <c r="AK309" s="1">
        <v>1.6144020482897758E-3</v>
      </c>
      <c r="AL309" s="1">
        <v>1.3147380203008652E-2</v>
      </c>
      <c r="AM309" s="1">
        <v>1.9853163976222277E-3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85</v>
      </c>
      <c r="AV309">
        <f t="shared" si="120"/>
        <v>0.833338673909505</v>
      </c>
      <c r="AW309">
        <f t="shared" si="121"/>
        <v>1.1060607464317424E-4</v>
      </c>
      <c r="AX309">
        <f t="shared" si="122"/>
        <v>304.35238876342771</v>
      </c>
      <c r="AY309">
        <f t="shared" si="123"/>
        <v>304.24836196899412</v>
      </c>
      <c r="AZ309">
        <f t="shared" si="124"/>
        <v>3.4705912291126406E-2</v>
      </c>
      <c r="BA309">
        <f t="shared" si="125"/>
        <v>-6.8837700439656743E-2</v>
      </c>
      <c r="BB309">
        <f t="shared" si="126"/>
        <v>4.5637007023894247</v>
      </c>
      <c r="BC309">
        <f t="shared" si="127"/>
        <v>45.892794085902267</v>
      </c>
      <c r="BD309">
        <f t="shared" si="128"/>
        <v>10.499926043910079</v>
      </c>
      <c r="BE309">
        <f t="shared" si="129"/>
        <v>31.150375366210938</v>
      </c>
      <c r="BF309">
        <f t="shared" si="130"/>
        <v>4.5502037750319628</v>
      </c>
      <c r="BG309">
        <f t="shared" si="131"/>
        <v>1.0105855050126684E-2</v>
      </c>
      <c r="BH309">
        <f t="shared" si="132"/>
        <v>3.5195603135533164</v>
      </c>
      <c r="BI309">
        <f t="shared" si="133"/>
        <v>1.0306434614786464</v>
      </c>
      <c r="BJ309">
        <f t="shared" si="134"/>
        <v>6.3193919013327252E-3</v>
      </c>
      <c r="BK309">
        <f t="shared" si="135"/>
        <v>57.370118028442711</v>
      </c>
      <c r="BL309">
        <f t="shared" si="136"/>
        <v>1.3735721957600764</v>
      </c>
      <c r="BM309">
        <f t="shared" si="137"/>
        <v>76.236343511738042</v>
      </c>
      <c r="BN309">
        <f t="shared" si="138"/>
        <v>420.5094414503892</v>
      </c>
      <c r="BO309">
        <f t="shared" si="139"/>
        <v>-1.8975731733713757E-3</v>
      </c>
    </row>
    <row r="310" spans="1:67" x14ac:dyDescent="0.25">
      <c r="A310" s="1">
        <v>299</v>
      </c>
      <c r="B310" s="1" t="s">
        <v>384</v>
      </c>
      <c r="C310" s="1" t="s">
        <v>81</v>
      </c>
      <c r="D310" s="1" t="s">
        <v>10</v>
      </c>
      <c r="E310" s="1" t="s">
        <v>10</v>
      </c>
      <c r="F310" s="1" t="s">
        <v>82</v>
      </c>
      <c r="G310" s="1" t="s">
        <v>83</v>
      </c>
      <c r="H310" s="1" t="s">
        <v>84</v>
      </c>
      <c r="I310" s="1">
        <v>2399.9999907910824</v>
      </c>
      <c r="J310" s="1">
        <v>0</v>
      </c>
      <c r="K310">
        <f t="shared" si="112"/>
        <v>-1.0681248194459887</v>
      </c>
      <c r="L310">
        <f t="shared" si="113"/>
        <v>1.028220121868677E-2</v>
      </c>
      <c r="M310">
        <f t="shared" si="114"/>
        <v>577.95221095054035</v>
      </c>
      <c r="N310">
        <f t="shared" si="115"/>
        <v>0.11198554892711507</v>
      </c>
      <c r="O310">
        <f t="shared" si="116"/>
        <v>1.0428077207604329</v>
      </c>
      <c r="P310">
        <f t="shared" si="117"/>
        <v>31.195344924926758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31.097795486450195</v>
      </c>
      <c r="V310" s="1">
        <v>31.195344924926758</v>
      </c>
      <c r="W310" s="1">
        <v>31.015121459960938</v>
      </c>
      <c r="X310" s="1">
        <v>418.72457885742188</v>
      </c>
      <c r="Y310" s="1">
        <v>419.94906616210938</v>
      </c>
      <c r="Z310" s="1">
        <v>35.258285522460938</v>
      </c>
      <c r="AA310" s="1">
        <v>35.387825012207031</v>
      </c>
      <c r="AB310" s="1">
        <v>77.286628723144531</v>
      </c>
      <c r="AC310" s="1">
        <v>77.570579528808594</v>
      </c>
      <c r="AD310" s="1">
        <v>500.33834838867188</v>
      </c>
      <c r="AE310" s="1">
        <v>0.21993309259414673</v>
      </c>
      <c r="AF310" s="1">
        <v>0.30083313584327698</v>
      </c>
      <c r="AG310" s="1">
        <v>99.442764282226563</v>
      </c>
      <c r="AH310" s="1">
        <v>2.0441615581512451</v>
      </c>
      <c r="AI310" s="1">
        <v>0.15742069482803345</v>
      </c>
      <c r="AJ310" s="1">
        <v>2.7058817446231842E-2</v>
      </c>
      <c r="AK310" s="1">
        <v>1.6144020482897758E-3</v>
      </c>
      <c r="AL310" s="1">
        <v>1.3147380203008652E-2</v>
      </c>
      <c r="AM310" s="1">
        <v>1.9853163976222277E-3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85</v>
      </c>
      <c r="AV310">
        <f t="shared" si="120"/>
        <v>0.83389724731445303</v>
      </c>
      <c r="AW310">
        <f t="shared" si="121"/>
        <v>1.1198554892711507E-4</v>
      </c>
      <c r="AX310">
        <f t="shared" si="122"/>
        <v>304.34534492492674</v>
      </c>
      <c r="AY310">
        <f t="shared" si="123"/>
        <v>304.24779548645017</v>
      </c>
      <c r="AZ310">
        <f t="shared" si="124"/>
        <v>3.5189294028521445E-2</v>
      </c>
      <c r="BA310">
        <f t="shared" si="125"/>
        <v>-6.8631556870583296E-2</v>
      </c>
      <c r="BB310">
        <f t="shared" si="126"/>
        <v>4.5618708619100179</v>
      </c>
      <c r="BC310">
        <f t="shared" si="127"/>
        <v>45.874336809092128</v>
      </c>
      <c r="BD310">
        <f t="shared" si="128"/>
        <v>10.486511796885097</v>
      </c>
      <c r="BE310">
        <f t="shared" si="129"/>
        <v>31.146570205688477</v>
      </c>
      <c r="BF310">
        <f t="shared" si="130"/>
        <v>4.5492177421998283</v>
      </c>
      <c r="BG310">
        <f t="shared" si="131"/>
        <v>1.0245108870210443E-2</v>
      </c>
      <c r="BH310">
        <f t="shared" si="132"/>
        <v>3.519063141149585</v>
      </c>
      <c r="BI310">
        <f t="shared" si="133"/>
        <v>1.0301546010502434</v>
      </c>
      <c r="BJ310">
        <f t="shared" si="134"/>
        <v>6.4065152605357585E-3</v>
      </c>
      <c r="BK310">
        <f t="shared" si="135"/>
        <v>57.473165479946267</v>
      </c>
      <c r="BL310">
        <f t="shared" si="136"/>
        <v>1.3762435912345579</v>
      </c>
      <c r="BM310">
        <f t="shared" si="137"/>
        <v>76.258613089791695</v>
      </c>
      <c r="BN310">
        <f t="shared" si="138"/>
        <v>420.4568015456673</v>
      </c>
      <c r="BO310">
        <f t="shared" si="139"/>
        <v>-1.9372672064834771E-3</v>
      </c>
    </row>
    <row r="311" spans="1:67" x14ac:dyDescent="0.25">
      <c r="A311" s="1">
        <v>300</v>
      </c>
      <c r="B311" s="1" t="s">
        <v>385</v>
      </c>
      <c r="C311" s="1" t="s">
        <v>81</v>
      </c>
      <c r="D311" s="1" t="s">
        <v>10</v>
      </c>
      <c r="E311" s="1" t="s">
        <v>10</v>
      </c>
      <c r="F311" s="1" t="s">
        <v>82</v>
      </c>
      <c r="G311" s="1" t="s">
        <v>83</v>
      </c>
      <c r="H311" s="1" t="s">
        <v>84</v>
      </c>
      <c r="I311" s="1">
        <v>2404.9999906793237</v>
      </c>
      <c r="J311" s="1">
        <v>0</v>
      </c>
      <c r="K311">
        <f t="shared" si="112"/>
        <v>-1.0317419562172312</v>
      </c>
      <c r="L311">
        <f t="shared" si="113"/>
        <v>1.0098573289297958E-2</v>
      </c>
      <c r="M311">
        <f t="shared" si="114"/>
        <v>575.21100177728101</v>
      </c>
      <c r="N311">
        <f t="shared" si="115"/>
        <v>0.10996165063147917</v>
      </c>
      <c r="O311">
        <f t="shared" si="116"/>
        <v>1.0425256708917341</v>
      </c>
      <c r="P311">
        <f t="shared" si="117"/>
        <v>31.194171905517578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31.096982955932617</v>
      </c>
      <c r="V311" s="1">
        <v>31.194171905517578</v>
      </c>
      <c r="W311" s="1">
        <v>31.015789031982422</v>
      </c>
      <c r="X311" s="1">
        <v>418.75872802734375</v>
      </c>
      <c r="Y311" s="1">
        <v>419.941162109375</v>
      </c>
      <c r="Z311" s="1">
        <v>35.259994506835938</v>
      </c>
      <c r="AA311" s="1">
        <v>35.387252807617188</v>
      </c>
      <c r="AB311" s="1">
        <v>77.294708251953125</v>
      </c>
      <c r="AC311" s="1">
        <v>77.573677062988281</v>
      </c>
      <c r="AD311" s="1">
        <v>500.1029052734375</v>
      </c>
      <c r="AE311" s="1">
        <v>0.33708474040031433</v>
      </c>
      <c r="AF311" s="1">
        <v>0.13439485430717468</v>
      </c>
      <c r="AG311" s="1">
        <v>99.443733215332031</v>
      </c>
      <c r="AH311" s="1">
        <v>2.0441615581512451</v>
      </c>
      <c r="AI311" s="1">
        <v>0.15742069482803345</v>
      </c>
      <c r="AJ311" s="1">
        <v>2.7058817446231842E-2</v>
      </c>
      <c r="AK311" s="1">
        <v>1.6144020482897758E-3</v>
      </c>
      <c r="AL311" s="1">
        <v>1.3147380203008652E-2</v>
      </c>
      <c r="AM311" s="1">
        <v>1.9853163976222277E-3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85</v>
      </c>
      <c r="AV311">
        <f t="shared" si="120"/>
        <v>0.83350484212239573</v>
      </c>
      <c r="AW311">
        <f t="shared" si="121"/>
        <v>1.0996165063147917E-4</v>
      </c>
      <c r="AX311">
        <f t="shared" si="122"/>
        <v>304.34417190551756</v>
      </c>
      <c r="AY311">
        <f t="shared" si="123"/>
        <v>304.24698295593259</v>
      </c>
      <c r="AZ311">
        <f t="shared" si="124"/>
        <v>5.393355725854132E-2</v>
      </c>
      <c r="BA311">
        <f t="shared" si="125"/>
        <v>-6.7364660206395963E-2</v>
      </c>
      <c r="BB311">
        <f t="shared" si="126"/>
        <v>4.5615661983159272</v>
      </c>
      <c r="BC311">
        <f t="shared" si="127"/>
        <v>45.870826152900648</v>
      </c>
      <c r="BD311">
        <f t="shared" si="128"/>
        <v>10.48357334528346</v>
      </c>
      <c r="BE311">
        <f t="shared" si="129"/>
        <v>31.145577430725098</v>
      </c>
      <c r="BF311">
        <f t="shared" si="130"/>
        <v>4.5489605146228698</v>
      </c>
      <c r="BG311">
        <f t="shared" si="131"/>
        <v>1.0062791656255251E-2</v>
      </c>
      <c r="BH311">
        <f t="shared" si="132"/>
        <v>3.5190405274241932</v>
      </c>
      <c r="BI311">
        <f t="shared" si="133"/>
        <v>1.0299199871986766</v>
      </c>
      <c r="BJ311">
        <f t="shared" si="134"/>
        <v>6.2924497830466157E-3</v>
      </c>
      <c r="BK311">
        <f t="shared" si="135"/>
        <v>57.201129403263813</v>
      </c>
      <c r="BL311">
        <f t="shared" si="136"/>
        <v>1.3697418916687798</v>
      </c>
      <c r="BM311">
        <f t="shared" si="137"/>
        <v>76.261970418610289</v>
      </c>
      <c r="BN311">
        <f t="shared" si="138"/>
        <v>420.43160282223522</v>
      </c>
      <c r="BO311">
        <f t="shared" si="139"/>
        <v>-1.8714738382296589E-3</v>
      </c>
    </row>
    <row r="312" spans="1:67" x14ac:dyDescent="0.25">
      <c r="A312" s="1">
        <v>301</v>
      </c>
      <c r="B312" s="1" t="s">
        <v>386</v>
      </c>
      <c r="C312" s="1" t="s">
        <v>81</v>
      </c>
      <c r="D312" s="1" t="s">
        <v>10</v>
      </c>
      <c r="E312" s="1" t="s">
        <v>10</v>
      </c>
      <c r="F312" s="1" t="s">
        <v>82</v>
      </c>
      <c r="G312" s="1" t="s">
        <v>83</v>
      </c>
      <c r="H312" s="1" t="s">
        <v>84</v>
      </c>
      <c r="I312" s="1">
        <v>2410.4999905563891</v>
      </c>
      <c r="J312" s="1">
        <v>0</v>
      </c>
      <c r="K312">
        <f t="shared" si="112"/>
        <v>-0.98080590098638498</v>
      </c>
      <c r="L312">
        <f t="shared" si="113"/>
        <v>1.0415817934311268E-2</v>
      </c>
      <c r="M312">
        <f t="shared" si="114"/>
        <v>562.49411036011054</v>
      </c>
      <c r="N312">
        <f t="shared" si="115"/>
        <v>0.11356091713607669</v>
      </c>
      <c r="O312">
        <f t="shared" si="116"/>
        <v>1.0439624852882021</v>
      </c>
      <c r="P312">
        <f t="shared" si="117"/>
        <v>31.200496673583984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31.098106384277344</v>
      </c>
      <c r="V312" s="1">
        <v>31.200496673583984</v>
      </c>
      <c r="W312" s="1">
        <v>31.018054962158203</v>
      </c>
      <c r="X312" s="1">
        <v>418.83349609375</v>
      </c>
      <c r="Y312" s="1">
        <v>419.95291137695313</v>
      </c>
      <c r="Z312" s="1">
        <v>35.2579345703125</v>
      </c>
      <c r="AA312" s="1">
        <v>35.389347076416016</v>
      </c>
      <c r="AB312" s="1">
        <v>77.285202026367188</v>
      </c>
      <c r="AC312" s="1">
        <v>77.573249816894531</v>
      </c>
      <c r="AD312" s="1">
        <v>500.14450073242188</v>
      </c>
      <c r="AE312" s="1">
        <v>0.16325274109840393</v>
      </c>
      <c r="AF312" s="1">
        <v>5.3758256137371063E-2</v>
      </c>
      <c r="AG312" s="1">
        <v>99.443672180175781</v>
      </c>
      <c r="AH312" s="1">
        <v>2.0441615581512451</v>
      </c>
      <c r="AI312" s="1">
        <v>0.15742069482803345</v>
      </c>
      <c r="AJ312" s="1">
        <v>2.7058817446231842E-2</v>
      </c>
      <c r="AK312" s="1">
        <v>1.6144020482897758E-3</v>
      </c>
      <c r="AL312" s="1">
        <v>1.3147380203008652E-2</v>
      </c>
      <c r="AM312" s="1">
        <v>1.9853163976222277E-3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85</v>
      </c>
      <c r="AV312">
        <f t="shared" si="120"/>
        <v>0.83357416788736971</v>
      </c>
      <c r="AW312">
        <f t="shared" si="121"/>
        <v>1.1356091713607668E-4</v>
      </c>
      <c r="AX312">
        <f t="shared" si="122"/>
        <v>304.35049667358396</v>
      </c>
      <c r="AY312">
        <f t="shared" si="123"/>
        <v>304.24810638427732</v>
      </c>
      <c r="AZ312">
        <f t="shared" si="124"/>
        <v>2.612043799190733E-2</v>
      </c>
      <c r="BA312">
        <f t="shared" si="125"/>
        <v>-7.0179535594756412E-2</v>
      </c>
      <c r="BB312">
        <f t="shared" si="126"/>
        <v>4.5632091146257787</v>
      </c>
      <c r="BC312">
        <f t="shared" si="127"/>
        <v>45.887375381291079</v>
      </c>
      <c r="BD312">
        <f t="shared" si="128"/>
        <v>10.498028304875064</v>
      </c>
      <c r="BE312">
        <f t="shared" si="129"/>
        <v>31.149301528930664</v>
      </c>
      <c r="BF312">
        <f t="shared" si="130"/>
        <v>4.5499254922788976</v>
      </c>
      <c r="BG312">
        <f t="shared" si="131"/>
        <v>1.0377757079720261E-2</v>
      </c>
      <c r="BH312">
        <f t="shared" si="132"/>
        <v>3.5192466293375766</v>
      </c>
      <c r="BI312">
        <f t="shared" si="133"/>
        <v>1.0306788629413211</v>
      </c>
      <c r="BJ312">
        <f t="shared" si="134"/>
        <v>6.4895069998860576E-3</v>
      </c>
      <c r="BK312">
        <f t="shared" si="135"/>
        <v>55.936479913930455</v>
      </c>
      <c r="BL312">
        <f t="shared" si="136"/>
        <v>1.3394218616458435</v>
      </c>
      <c r="BM312">
        <f t="shared" si="137"/>
        <v>76.240226661555852</v>
      </c>
      <c r="BN312">
        <f t="shared" si="138"/>
        <v>420.41913952863257</v>
      </c>
      <c r="BO312">
        <f t="shared" si="139"/>
        <v>-1.778626546023384E-3</v>
      </c>
    </row>
    <row r="313" spans="1:67" x14ac:dyDescent="0.25">
      <c r="A313" s="1">
        <v>302</v>
      </c>
      <c r="B313" s="1" t="s">
        <v>387</v>
      </c>
      <c r="C313" s="1" t="s">
        <v>81</v>
      </c>
      <c r="D313" s="1" t="s">
        <v>10</v>
      </c>
      <c r="E313" s="1" t="s">
        <v>10</v>
      </c>
      <c r="F313" s="1" t="s">
        <v>82</v>
      </c>
      <c r="G313" s="1" t="s">
        <v>83</v>
      </c>
      <c r="H313" s="1" t="s">
        <v>84</v>
      </c>
      <c r="I313" s="1">
        <v>2415.4999904446304</v>
      </c>
      <c r="J313" s="1">
        <v>0</v>
      </c>
      <c r="K313">
        <f t="shared" si="112"/>
        <v>-1.0251136309283819</v>
      </c>
      <c r="L313">
        <f t="shared" si="113"/>
        <v>9.8606855078486738E-3</v>
      </c>
      <c r="M313">
        <f t="shared" si="114"/>
        <v>578.0459710766977</v>
      </c>
      <c r="N313">
        <f t="shared" si="115"/>
        <v>0.10751948584315282</v>
      </c>
      <c r="O313">
        <f t="shared" si="116"/>
        <v>1.043879976049841</v>
      </c>
      <c r="P313">
        <f t="shared" si="117"/>
        <v>31.198099136352539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31.097562789916992</v>
      </c>
      <c r="V313" s="1">
        <v>31.198099136352539</v>
      </c>
      <c r="W313" s="1">
        <v>31.008041381835938</v>
      </c>
      <c r="X313" s="1">
        <v>418.77203369140625</v>
      </c>
      <c r="Y313" s="1">
        <v>419.94744873046875</v>
      </c>
      <c r="Z313" s="1">
        <v>35.259273529052734</v>
      </c>
      <c r="AA313" s="1">
        <v>35.383674621582031</v>
      </c>
      <c r="AB313" s="1">
        <v>77.291038513183594</v>
      </c>
      <c r="AC313" s="1">
        <v>77.563735961914063</v>
      </c>
      <c r="AD313" s="1">
        <v>500.22897338867188</v>
      </c>
      <c r="AE313" s="1">
        <v>0.17836686968803406</v>
      </c>
      <c r="AF313" s="1">
        <v>0.14059704542160034</v>
      </c>
      <c r="AG313" s="1">
        <v>99.444343566894531</v>
      </c>
      <c r="AH313" s="1">
        <v>2.0441615581512451</v>
      </c>
      <c r="AI313" s="1">
        <v>0.15742069482803345</v>
      </c>
      <c r="AJ313" s="1">
        <v>2.7058817446231842E-2</v>
      </c>
      <c r="AK313" s="1">
        <v>1.6144020482897758E-3</v>
      </c>
      <c r="AL313" s="1">
        <v>1.3147380203008652E-2</v>
      </c>
      <c r="AM313" s="1">
        <v>1.9853163976222277E-3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85</v>
      </c>
      <c r="AV313">
        <f t="shared" si="120"/>
        <v>0.83371495564778642</v>
      </c>
      <c r="AW313">
        <f t="shared" si="121"/>
        <v>1.0751948584315283E-4</v>
      </c>
      <c r="AX313">
        <f t="shared" si="122"/>
        <v>304.34809913635252</v>
      </c>
      <c r="AY313">
        <f t="shared" si="123"/>
        <v>304.24756278991697</v>
      </c>
      <c r="AZ313">
        <f t="shared" si="124"/>
        <v>2.8538698512195815E-2</v>
      </c>
      <c r="BA313">
        <f t="shared" si="125"/>
        <v>-6.6894939601287104E-2</v>
      </c>
      <c r="BB313">
        <f t="shared" si="126"/>
        <v>4.5625862717776515</v>
      </c>
      <c r="BC313">
        <f t="shared" si="127"/>
        <v>45.880802347581259</v>
      </c>
      <c r="BD313">
        <f t="shared" si="128"/>
        <v>10.497127725999228</v>
      </c>
      <c r="BE313">
        <f t="shared" si="129"/>
        <v>31.147830963134766</v>
      </c>
      <c r="BF313">
        <f t="shared" si="130"/>
        <v>4.5495444221850052</v>
      </c>
      <c r="BG313">
        <f t="shared" si="131"/>
        <v>9.8265669567067469E-3</v>
      </c>
      <c r="BH313">
        <f t="shared" si="132"/>
        <v>3.5187062957278106</v>
      </c>
      <c r="BI313">
        <f t="shared" si="133"/>
        <v>1.0308381264571946</v>
      </c>
      <c r="BJ313">
        <f t="shared" si="134"/>
        <v>6.1446606003986862E-3</v>
      </c>
      <c r="BK313">
        <f t="shared" si="135"/>
        <v>57.483402145210306</v>
      </c>
      <c r="BL313">
        <f t="shared" si="136"/>
        <v>1.3764721581811536</v>
      </c>
      <c r="BM313">
        <f t="shared" si="137"/>
        <v>76.234384470624164</v>
      </c>
      <c r="BN313">
        <f t="shared" si="138"/>
        <v>420.43473865493644</v>
      </c>
      <c r="BO313">
        <f t="shared" si="139"/>
        <v>-1.8587642618753959E-3</v>
      </c>
    </row>
    <row r="314" spans="1:67" x14ac:dyDescent="0.25">
      <c r="A314" s="1">
        <v>303</v>
      </c>
      <c r="B314" s="1" t="s">
        <v>388</v>
      </c>
      <c r="C314" s="1" t="s">
        <v>81</v>
      </c>
      <c r="D314" s="1" t="s">
        <v>10</v>
      </c>
      <c r="E314" s="1" t="s">
        <v>10</v>
      </c>
      <c r="F314" s="1" t="s">
        <v>82</v>
      </c>
      <c r="G314" s="1" t="s">
        <v>83</v>
      </c>
      <c r="H314" s="1" t="s">
        <v>84</v>
      </c>
      <c r="I314" s="1">
        <v>2420.4999903328717</v>
      </c>
      <c r="J314" s="1">
        <v>0</v>
      </c>
      <c r="K314">
        <f t="shared" si="112"/>
        <v>-0.99283404738362468</v>
      </c>
      <c r="L314">
        <f t="shared" si="113"/>
        <v>9.937431207477648E-3</v>
      </c>
      <c r="M314">
        <f t="shared" si="114"/>
        <v>571.65261148954153</v>
      </c>
      <c r="N314">
        <f t="shared" si="115"/>
        <v>0.10835090846909128</v>
      </c>
      <c r="O314">
        <f t="shared" si="116"/>
        <v>1.0438477238287378</v>
      </c>
      <c r="P314">
        <f t="shared" si="117"/>
        <v>31.197471618652344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31.094636917114258</v>
      </c>
      <c r="V314" s="1">
        <v>31.197471618652344</v>
      </c>
      <c r="W314" s="1">
        <v>31.004709243774414</v>
      </c>
      <c r="X314" s="1">
        <v>418.85952758789063</v>
      </c>
      <c r="Y314" s="1">
        <v>419.99575805664063</v>
      </c>
      <c r="Z314" s="1">
        <v>35.25732421875</v>
      </c>
      <c r="AA314" s="1">
        <v>35.382682800292969</v>
      </c>
      <c r="AB314" s="1">
        <v>77.2989501953125</v>
      </c>
      <c r="AC314" s="1">
        <v>77.573783874511719</v>
      </c>
      <c r="AD314" s="1">
        <v>500.24734497070313</v>
      </c>
      <c r="AE314" s="1">
        <v>0.26453360915184021</v>
      </c>
      <c r="AF314" s="1">
        <v>0.14266812801361084</v>
      </c>
      <c r="AG314" s="1">
        <v>99.443435668945313</v>
      </c>
      <c r="AH314" s="1">
        <v>2.0441615581512451</v>
      </c>
      <c r="AI314" s="1">
        <v>0.15742069482803345</v>
      </c>
      <c r="AJ314" s="1">
        <v>2.7058817446231842E-2</v>
      </c>
      <c r="AK314" s="1">
        <v>1.6144020482897758E-3</v>
      </c>
      <c r="AL314" s="1">
        <v>1.3147380203008652E-2</v>
      </c>
      <c r="AM314" s="1">
        <v>1.9853163976222277E-3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85</v>
      </c>
      <c r="AV314">
        <f t="shared" si="120"/>
        <v>0.83374557495117185</v>
      </c>
      <c r="AW314">
        <f t="shared" si="121"/>
        <v>1.0835090846909127E-4</v>
      </c>
      <c r="AX314">
        <f t="shared" si="122"/>
        <v>304.34747161865232</v>
      </c>
      <c r="AY314">
        <f t="shared" si="123"/>
        <v>304.24463691711424</v>
      </c>
      <c r="AZ314">
        <f t="shared" si="124"/>
        <v>4.2325376518248525E-2</v>
      </c>
      <c r="BA314">
        <f t="shared" si="125"/>
        <v>-6.746728776385931E-2</v>
      </c>
      <c r="BB314">
        <f t="shared" si="126"/>
        <v>4.5624232646743694</v>
      </c>
      <c r="BC314">
        <f t="shared" si="127"/>
        <v>45.879582035590765</v>
      </c>
      <c r="BD314">
        <f t="shared" si="128"/>
        <v>10.496899235297796</v>
      </c>
      <c r="BE314">
        <f t="shared" si="129"/>
        <v>31.146054267883301</v>
      </c>
      <c r="BF314">
        <f t="shared" si="130"/>
        <v>4.5490840613496859</v>
      </c>
      <c r="BG314">
        <f t="shared" si="131"/>
        <v>9.9027804334762982E-3</v>
      </c>
      <c r="BH314">
        <f t="shared" si="132"/>
        <v>3.5185755408456316</v>
      </c>
      <c r="BI314">
        <f t="shared" si="133"/>
        <v>1.0305085205040543</v>
      </c>
      <c r="BJ314">
        <f t="shared" si="134"/>
        <v>6.1923416269348726E-3</v>
      </c>
      <c r="BK314">
        <f t="shared" si="135"/>
        <v>56.847099695644815</v>
      </c>
      <c r="BL314">
        <f t="shared" si="136"/>
        <v>1.3610913932431872</v>
      </c>
      <c r="BM314">
        <f t="shared" si="137"/>
        <v>76.234937052666723</v>
      </c>
      <c r="BN314">
        <f t="shared" si="138"/>
        <v>420.46770381305436</v>
      </c>
      <c r="BO314">
        <f t="shared" si="139"/>
        <v>-1.8001059396392347E-3</v>
      </c>
    </row>
    <row r="315" spans="1:67" x14ac:dyDescent="0.25">
      <c r="A315" s="1">
        <v>304</v>
      </c>
      <c r="B315" s="1" t="s">
        <v>389</v>
      </c>
      <c r="C315" s="1" t="s">
        <v>81</v>
      </c>
      <c r="D315" s="1" t="s">
        <v>10</v>
      </c>
      <c r="E315" s="1" t="s">
        <v>10</v>
      </c>
      <c r="F315" s="1" t="s">
        <v>82</v>
      </c>
      <c r="G315" s="1" t="s">
        <v>83</v>
      </c>
      <c r="H315" s="1" t="s">
        <v>84</v>
      </c>
      <c r="I315" s="1">
        <v>2425.9999902099371</v>
      </c>
      <c r="J315" s="1">
        <v>0</v>
      </c>
      <c r="K315">
        <f t="shared" si="112"/>
        <v>-1.0073085742446783</v>
      </c>
      <c r="L315">
        <f t="shared" si="113"/>
        <v>1.0282218891540969E-2</v>
      </c>
      <c r="M315">
        <f t="shared" si="114"/>
        <v>568.55282411385338</v>
      </c>
      <c r="N315">
        <f t="shared" si="115"/>
        <v>0.11187332966628459</v>
      </c>
      <c r="O315">
        <f t="shared" si="116"/>
        <v>1.0417825320684226</v>
      </c>
      <c r="P315">
        <f t="shared" si="117"/>
        <v>31.189374923706055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31.091323852539063</v>
      </c>
      <c r="V315" s="1">
        <v>31.189374923706055</v>
      </c>
      <c r="W315" s="1">
        <v>31.006118774414063</v>
      </c>
      <c r="X315" s="1">
        <v>418.80007934570313</v>
      </c>
      <c r="Y315" s="1">
        <v>419.9520263671875</v>
      </c>
      <c r="Z315" s="1">
        <v>35.252761840820313</v>
      </c>
      <c r="AA315" s="1">
        <v>35.382209777832031</v>
      </c>
      <c r="AB315" s="1">
        <v>77.303749084472656</v>
      </c>
      <c r="AC315" s="1">
        <v>77.587608337402344</v>
      </c>
      <c r="AD315" s="1">
        <v>500.19338989257813</v>
      </c>
      <c r="AE315" s="1">
        <v>0.27964216470718384</v>
      </c>
      <c r="AF315" s="1">
        <v>0.10958269238471985</v>
      </c>
      <c r="AG315" s="1">
        <v>99.443702697753906</v>
      </c>
      <c r="AH315" s="1">
        <v>2.0441615581512451</v>
      </c>
      <c r="AI315" s="1">
        <v>0.15742069482803345</v>
      </c>
      <c r="AJ315" s="1">
        <v>2.7058817446231842E-2</v>
      </c>
      <c r="AK315" s="1">
        <v>1.6144020482897758E-3</v>
      </c>
      <c r="AL315" s="1">
        <v>1.3147380203008652E-2</v>
      </c>
      <c r="AM315" s="1">
        <v>1.9853163976222277E-3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85</v>
      </c>
      <c r="AV315">
        <f t="shared" si="120"/>
        <v>0.83365564982096341</v>
      </c>
      <c r="AW315">
        <f t="shared" si="121"/>
        <v>1.1187332966628459E-4</v>
      </c>
      <c r="AX315">
        <f t="shared" si="122"/>
        <v>304.33937492370603</v>
      </c>
      <c r="AY315">
        <f t="shared" si="123"/>
        <v>304.24132385253904</v>
      </c>
      <c r="AZ315">
        <f t="shared" si="124"/>
        <v>4.4742745353071101E-2</v>
      </c>
      <c r="BA315">
        <f t="shared" si="125"/>
        <v>-6.8536457859760244E-2</v>
      </c>
      <c r="BB315">
        <f t="shared" si="126"/>
        <v>4.5603204820047125</v>
      </c>
      <c r="BC315">
        <f t="shared" si="127"/>
        <v>45.858313380236936</v>
      </c>
      <c r="BD315">
        <f t="shared" si="128"/>
        <v>10.476103602404905</v>
      </c>
      <c r="BE315">
        <f t="shared" si="129"/>
        <v>31.140349388122559</v>
      </c>
      <c r="BF315">
        <f t="shared" si="130"/>
        <v>4.5476061399666508</v>
      </c>
      <c r="BG315">
        <f t="shared" si="131"/>
        <v>1.0245126415787259E-2</v>
      </c>
      <c r="BH315">
        <f t="shared" si="132"/>
        <v>3.5185379499362899</v>
      </c>
      <c r="BI315">
        <f t="shared" si="133"/>
        <v>1.0290681900303609</v>
      </c>
      <c r="BJ315">
        <f t="shared" si="134"/>
        <v>6.4065262379033585E-3</v>
      </c>
      <c r="BK315">
        <f t="shared" si="135"/>
        <v>56.538998009146404</v>
      </c>
      <c r="BL315">
        <f t="shared" si="136"/>
        <v>1.3538518412022993</v>
      </c>
      <c r="BM315">
        <f t="shared" si="137"/>
        <v>76.274157599799992</v>
      </c>
      <c r="BN315">
        <f t="shared" si="138"/>
        <v>420.43085262044377</v>
      </c>
      <c r="BO315">
        <f t="shared" si="139"/>
        <v>-1.8274494477437985E-3</v>
      </c>
    </row>
    <row r="316" spans="1:67" x14ac:dyDescent="0.25">
      <c r="A316" s="1">
        <v>305</v>
      </c>
      <c r="B316" s="1" t="s">
        <v>390</v>
      </c>
      <c r="C316" s="1" t="s">
        <v>81</v>
      </c>
      <c r="D316" s="1" t="s">
        <v>10</v>
      </c>
      <c r="E316" s="1" t="s">
        <v>10</v>
      </c>
      <c r="F316" s="1" t="s">
        <v>82</v>
      </c>
      <c r="G316" s="1" t="s">
        <v>83</v>
      </c>
      <c r="H316" s="1" t="s">
        <v>84</v>
      </c>
      <c r="I316" s="1">
        <v>2430.9999900981784</v>
      </c>
      <c r="J316" s="1">
        <v>0</v>
      </c>
      <c r="K316">
        <f t="shared" si="112"/>
        <v>-1.0862154616718216</v>
      </c>
      <c r="L316">
        <f t="shared" si="113"/>
        <v>9.8497503457045527E-3</v>
      </c>
      <c r="M316">
        <f t="shared" si="114"/>
        <v>588.11614763622208</v>
      </c>
      <c r="N316">
        <f t="shared" si="115"/>
        <v>0.10713066389667143</v>
      </c>
      <c r="O316">
        <f t="shared" si="116"/>
        <v>1.0412636969595241</v>
      </c>
      <c r="P316">
        <f t="shared" si="117"/>
        <v>31.18604850769043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31.091577529907227</v>
      </c>
      <c r="V316" s="1">
        <v>31.18604850769043</v>
      </c>
      <c r="W316" s="1">
        <v>31.021799087524414</v>
      </c>
      <c r="X316" s="1">
        <v>418.69473266601563</v>
      </c>
      <c r="Y316" s="1">
        <v>419.9439697265625</v>
      </c>
      <c r="Z316" s="1">
        <v>35.254917144775391</v>
      </c>
      <c r="AA316" s="1">
        <v>35.378902435302734</v>
      </c>
      <c r="AB316" s="1">
        <v>77.306999206542969</v>
      </c>
      <c r="AC316" s="1">
        <v>77.578872680664063</v>
      </c>
      <c r="AD316" s="1">
        <v>500.093994140625</v>
      </c>
      <c r="AE316" s="1">
        <v>0.37939825654029846</v>
      </c>
      <c r="AF316" s="1">
        <v>4.3418619781732559E-2</v>
      </c>
      <c r="AG316" s="1">
        <v>99.443252563476563</v>
      </c>
      <c r="AH316" s="1">
        <v>2.0441615581512451</v>
      </c>
      <c r="AI316" s="1">
        <v>0.15742069482803345</v>
      </c>
      <c r="AJ316" s="1">
        <v>2.7058817446231842E-2</v>
      </c>
      <c r="AK316" s="1">
        <v>1.6144020482897758E-3</v>
      </c>
      <c r="AL316" s="1">
        <v>1.3147380203008652E-2</v>
      </c>
      <c r="AM316" s="1">
        <v>1.9853163976222277E-3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85</v>
      </c>
      <c r="AV316">
        <f t="shared" si="120"/>
        <v>0.83348999023437498</v>
      </c>
      <c r="AW316">
        <f t="shared" si="121"/>
        <v>1.0713066389667143E-4</v>
      </c>
      <c r="AX316">
        <f t="shared" si="122"/>
        <v>304.33604850769041</v>
      </c>
      <c r="AY316">
        <f t="shared" si="123"/>
        <v>304.2415775299072</v>
      </c>
      <c r="AZ316">
        <f t="shared" si="124"/>
        <v>6.0703719689613855E-2</v>
      </c>
      <c r="BA316">
        <f t="shared" si="125"/>
        <v>-6.5508678224660541E-2</v>
      </c>
      <c r="BB316">
        <f t="shared" si="126"/>
        <v>4.55945682725193</v>
      </c>
      <c r="BC316">
        <f t="shared" si="127"/>
        <v>45.84983605943038</v>
      </c>
      <c r="BD316">
        <f t="shared" si="128"/>
        <v>10.470933624127646</v>
      </c>
      <c r="BE316">
        <f t="shared" si="129"/>
        <v>31.138813018798828</v>
      </c>
      <c r="BF316">
        <f t="shared" si="130"/>
        <v>4.5472081955110886</v>
      </c>
      <c r="BG316">
        <f t="shared" si="131"/>
        <v>9.8157072945841799E-3</v>
      </c>
      <c r="BH316">
        <f t="shared" si="132"/>
        <v>3.5181931302924059</v>
      </c>
      <c r="BI316">
        <f t="shared" si="133"/>
        <v>1.0290150652186827</v>
      </c>
      <c r="BJ316">
        <f t="shared" si="134"/>
        <v>6.1378665584975881E-3</v>
      </c>
      <c r="BK316">
        <f t="shared" si="135"/>
        <v>58.484182606047703</v>
      </c>
      <c r="BL316">
        <f t="shared" si="136"/>
        <v>1.4004633713853809</v>
      </c>
      <c r="BM316">
        <f t="shared" si="137"/>
        <v>76.27802814877704</v>
      </c>
      <c r="BN316">
        <f t="shared" si="138"/>
        <v>420.46030453502112</v>
      </c>
      <c r="BO316">
        <f t="shared" si="139"/>
        <v>-1.9705635149712191E-3</v>
      </c>
    </row>
    <row r="317" spans="1:67" x14ac:dyDescent="0.25">
      <c r="A317" s="1">
        <v>306</v>
      </c>
      <c r="B317" s="1" t="s">
        <v>391</v>
      </c>
      <c r="C317" s="1" t="s">
        <v>81</v>
      </c>
      <c r="D317" s="1" t="s">
        <v>10</v>
      </c>
      <c r="E317" s="1" t="s">
        <v>10</v>
      </c>
      <c r="F317" s="1" t="s">
        <v>82</v>
      </c>
      <c r="G317" s="1" t="s">
        <v>83</v>
      </c>
      <c r="H317" s="1" t="s">
        <v>84</v>
      </c>
      <c r="I317" s="1">
        <v>2435.9999899864197</v>
      </c>
      <c r="J317" s="1">
        <v>0</v>
      </c>
      <c r="K317">
        <f t="shared" si="112"/>
        <v>-0.98078874254516202</v>
      </c>
      <c r="L317">
        <f t="shared" si="113"/>
        <v>1.0148671561691752E-2</v>
      </c>
      <c r="M317">
        <f t="shared" si="114"/>
        <v>566.37723759102948</v>
      </c>
      <c r="N317">
        <f t="shared" si="115"/>
        <v>0.11056167735380268</v>
      </c>
      <c r="O317">
        <f t="shared" si="116"/>
        <v>1.0430767250576127</v>
      </c>
      <c r="P317">
        <f t="shared" si="117"/>
        <v>31.19215202331543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31.096569061279297</v>
      </c>
      <c r="V317" s="1">
        <v>31.19215202331543</v>
      </c>
      <c r="W317" s="1">
        <v>31.033702850341797</v>
      </c>
      <c r="X317" s="1">
        <v>418.778076171875</v>
      </c>
      <c r="Y317" s="1">
        <v>419.89883422851563</v>
      </c>
      <c r="Z317" s="1">
        <v>35.248195648193359</v>
      </c>
      <c r="AA317" s="1">
        <v>35.376121520996094</v>
      </c>
      <c r="AB317" s="1">
        <v>77.271354675292969</v>
      </c>
      <c r="AC317" s="1">
        <v>77.551795959472656</v>
      </c>
      <c r="AD317" s="1">
        <v>500.21359252929688</v>
      </c>
      <c r="AE317" s="1">
        <v>0.12243492156267166</v>
      </c>
      <c r="AF317" s="1">
        <v>8.8904514908790588E-2</v>
      </c>
      <c r="AG317" s="1">
        <v>99.444618225097656</v>
      </c>
      <c r="AH317" s="1">
        <v>2.0441615581512451</v>
      </c>
      <c r="AI317" s="1">
        <v>0.15742069482803345</v>
      </c>
      <c r="AJ317" s="1">
        <v>2.7058817446231842E-2</v>
      </c>
      <c r="AK317" s="1">
        <v>1.6144020482897758E-3</v>
      </c>
      <c r="AL317" s="1">
        <v>1.3147380203008652E-2</v>
      </c>
      <c r="AM317" s="1">
        <v>1.9853163976222277E-3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85</v>
      </c>
      <c r="AV317">
        <f t="shared" si="120"/>
        <v>0.83368932088216141</v>
      </c>
      <c r="AW317">
        <f t="shared" si="121"/>
        <v>1.1056167735380267E-4</v>
      </c>
      <c r="AX317">
        <f t="shared" si="122"/>
        <v>304.34215202331541</v>
      </c>
      <c r="AY317">
        <f t="shared" si="123"/>
        <v>304.24656906127927</v>
      </c>
      <c r="AZ317">
        <f t="shared" si="124"/>
        <v>1.9589587012166065E-2</v>
      </c>
      <c r="BA317">
        <f t="shared" si="125"/>
        <v>-6.7830351109890663E-2</v>
      </c>
      <c r="BB317">
        <f t="shared" si="126"/>
        <v>4.5610416239977303</v>
      </c>
      <c r="BC317">
        <f t="shared" si="127"/>
        <v>45.865142884591243</v>
      </c>
      <c r="BD317">
        <f t="shared" si="128"/>
        <v>10.48902136359515</v>
      </c>
      <c r="BE317">
        <f t="shared" si="129"/>
        <v>31.144360542297363</v>
      </c>
      <c r="BF317">
        <f t="shared" si="130"/>
        <v>4.5486452366211649</v>
      </c>
      <c r="BG317">
        <f t="shared" si="131"/>
        <v>1.0112534663189381E-2</v>
      </c>
      <c r="BH317">
        <f t="shared" si="132"/>
        <v>3.5179648989401175</v>
      </c>
      <c r="BI317">
        <f t="shared" si="133"/>
        <v>1.0306803376810474</v>
      </c>
      <c r="BJ317">
        <f t="shared" si="134"/>
        <v>6.3235709351339379E-3</v>
      </c>
      <c r="BK317">
        <f t="shared" si="135"/>
        <v>56.323168163625354</v>
      </c>
      <c r="BL317">
        <f t="shared" si="136"/>
        <v>1.3488421291562767</v>
      </c>
      <c r="BM317">
        <f t="shared" si="137"/>
        <v>76.247317137323094</v>
      </c>
      <c r="BN317">
        <f t="shared" si="138"/>
        <v>420.36505422389388</v>
      </c>
      <c r="BO317">
        <f t="shared" si="139"/>
        <v>-1.7789897030243338E-3</v>
      </c>
    </row>
    <row r="318" spans="1:67" x14ac:dyDescent="0.25">
      <c r="A318" s="1">
        <v>307</v>
      </c>
      <c r="B318" s="1" t="s">
        <v>392</v>
      </c>
      <c r="C318" s="1" t="s">
        <v>81</v>
      </c>
      <c r="D318" s="1" t="s">
        <v>10</v>
      </c>
      <c r="E318" s="1" t="s">
        <v>10</v>
      </c>
      <c r="F318" s="1" t="s">
        <v>82</v>
      </c>
      <c r="G318" s="1" t="s">
        <v>83</v>
      </c>
      <c r="H318" s="1" t="s">
        <v>84</v>
      </c>
      <c r="I318" s="1">
        <v>2441.4999898634851</v>
      </c>
      <c r="J318" s="1">
        <v>0</v>
      </c>
      <c r="K318">
        <f t="shared" si="112"/>
        <v>-0.95551920361150999</v>
      </c>
      <c r="L318">
        <f t="shared" si="113"/>
        <v>9.9686126031844329E-3</v>
      </c>
      <c r="M318">
        <f t="shared" si="114"/>
        <v>565.1055154343851</v>
      </c>
      <c r="N318">
        <f t="shared" si="115"/>
        <v>0.10871913198672653</v>
      </c>
      <c r="O318">
        <f t="shared" si="116"/>
        <v>1.0441464745585574</v>
      </c>
      <c r="P318">
        <f t="shared" si="117"/>
        <v>31.195707321166992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31.102590560913086</v>
      </c>
      <c r="V318" s="1">
        <v>31.195707321166992</v>
      </c>
      <c r="W318" s="1">
        <v>31.030158996582031</v>
      </c>
      <c r="X318" s="1">
        <v>418.80868530273438</v>
      </c>
      <c r="Y318" s="1">
        <v>419.90005493164063</v>
      </c>
      <c r="Z318" s="1">
        <v>35.248970031738281</v>
      </c>
      <c r="AA318" s="1">
        <v>35.374763488769531</v>
      </c>
      <c r="AB318" s="1">
        <v>77.246292114257813</v>
      </c>
      <c r="AC318" s="1">
        <v>77.521965026855469</v>
      </c>
      <c r="AD318" s="1">
        <v>500.21624755859375</v>
      </c>
      <c r="AE318" s="1">
        <v>0.18290042877197266</v>
      </c>
      <c r="AF318" s="1">
        <v>0.15093408524990082</v>
      </c>
      <c r="AG318" s="1">
        <v>99.444297790527344</v>
      </c>
      <c r="AH318" s="1">
        <v>2.0441615581512451</v>
      </c>
      <c r="AI318" s="1">
        <v>0.15742069482803345</v>
      </c>
      <c r="AJ318" s="1">
        <v>2.7058817446231842E-2</v>
      </c>
      <c r="AK318" s="1">
        <v>1.6144020482897758E-3</v>
      </c>
      <c r="AL318" s="1">
        <v>1.3147380203008652E-2</v>
      </c>
      <c r="AM318" s="1">
        <v>1.9853163976222277E-3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85</v>
      </c>
      <c r="AV318">
        <f t="shared" si="120"/>
        <v>0.83369374593098944</v>
      </c>
      <c r="AW318">
        <f t="shared" si="121"/>
        <v>1.0871913198672653E-4</v>
      </c>
      <c r="AX318">
        <f t="shared" si="122"/>
        <v>304.34570732116697</v>
      </c>
      <c r="AY318">
        <f t="shared" si="123"/>
        <v>304.25259056091306</v>
      </c>
      <c r="AZ318">
        <f t="shared" si="124"/>
        <v>2.926406794941272E-2</v>
      </c>
      <c r="BA318">
        <f t="shared" si="125"/>
        <v>-6.6467936809988096E-2</v>
      </c>
      <c r="BB318">
        <f t="shared" si="126"/>
        <v>4.5619649892052285</v>
      </c>
      <c r="BC318">
        <f t="shared" si="127"/>
        <v>45.874575924048436</v>
      </c>
      <c r="BD318">
        <f t="shared" si="128"/>
        <v>10.499812435278905</v>
      </c>
      <c r="BE318">
        <f t="shared" si="129"/>
        <v>31.149148941040039</v>
      </c>
      <c r="BF318">
        <f t="shared" si="130"/>
        <v>4.5498859506393652</v>
      </c>
      <c r="BG318">
        <f t="shared" si="131"/>
        <v>9.9337444170475523E-3</v>
      </c>
      <c r="BH318">
        <f t="shared" si="132"/>
        <v>3.5178185146466712</v>
      </c>
      <c r="BI318">
        <f t="shared" si="133"/>
        <v>1.032067435992694</v>
      </c>
      <c r="BJ318">
        <f t="shared" si="134"/>
        <v>6.21171356216538E-3</v>
      </c>
      <c r="BK318">
        <f t="shared" si="135"/>
        <v>56.196521159926441</v>
      </c>
      <c r="BL318">
        <f t="shared" si="136"/>
        <v>1.345809577296635</v>
      </c>
      <c r="BM318">
        <f t="shared" si="137"/>
        <v>76.226167701206677</v>
      </c>
      <c r="BN318">
        <f t="shared" si="138"/>
        <v>420.35426299844158</v>
      </c>
      <c r="BO318">
        <f t="shared" si="139"/>
        <v>-1.7327186487099916E-3</v>
      </c>
    </row>
    <row r="319" spans="1:67" x14ac:dyDescent="0.25">
      <c r="A319" s="1">
        <v>308</v>
      </c>
      <c r="B319" s="1" t="s">
        <v>393</v>
      </c>
      <c r="C319" s="1" t="s">
        <v>81</v>
      </c>
      <c r="D319" s="1" t="s">
        <v>10</v>
      </c>
      <c r="E319" s="1" t="s">
        <v>10</v>
      </c>
      <c r="F319" s="1" t="s">
        <v>82</v>
      </c>
      <c r="G319" s="1" t="s">
        <v>83</v>
      </c>
      <c r="H319" s="1" t="s">
        <v>84</v>
      </c>
      <c r="I319" s="1">
        <v>2446.4999897517264</v>
      </c>
      <c r="J319" s="1">
        <v>0</v>
      </c>
      <c r="K319">
        <f t="shared" si="112"/>
        <v>-1.0440930949382261</v>
      </c>
      <c r="L319">
        <f t="shared" si="113"/>
        <v>9.3231002899626797E-3</v>
      </c>
      <c r="M319">
        <f t="shared" si="114"/>
        <v>590.81287364967147</v>
      </c>
      <c r="N319">
        <f t="shared" si="115"/>
        <v>0.10167913841825527</v>
      </c>
      <c r="O319">
        <f t="shared" si="116"/>
        <v>1.0439127436618869</v>
      </c>
      <c r="P319">
        <f t="shared" si="117"/>
        <v>31.193756103515625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31.102519989013672</v>
      </c>
      <c r="V319" s="1">
        <v>31.193756103515625</v>
      </c>
      <c r="W319" s="1">
        <v>31.016883850097656</v>
      </c>
      <c r="X319" s="1">
        <v>418.76736450195313</v>
      </c>
      <c r="Y319" s="1">
        <v>419.96914672851563</v>
      </c>
      <c r="Z319" s="1">
        <v>35.254375457763672</v>
      </c>
      <c r="AA319" s="1">
        <v>35.372085571289063</v>
      </c>
      <c r="AB319" s="1">
        <v>77.25830078125</v>
      </c>
      <c r="AC319" s="1">
        <v>77.516258239746094</v>
      </c>
      <c r="AD319" s="1">
        <v>499.95297241210938</v>
      </c>
      <c r="AE319" s="1">
        <v>0.13755577802658081</v>
      </c>
      <c r="AF319" s="1">
        <v>0.11371956765651703</v>
      </c>
      <c r="AG319" s="1">
        <v>99.444107055664063</v>
      </c>
      <c r="AH319" s="1">
        <v>2.0441615581512451</v>
      </c>
      <c r="AI319" s="1">
        <v>0.15742069482803345</v>
      </c>
      <c r="AJ319" s="1">
        <v>2.7058817446231842E-2</v>
      </c>
      <c r="AK319" s="1">
        <v>1.6144020482897758E-3</v>
      </c>
      <c r="AL319" s="1">
        <v>1.3147380203008652E-2</v>
      </c>
      <c r="AM319" s="1">
        <v>1.9853163976222277E-3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85</v>
      </c>
      <c r="AV319">
        <f t="shared" si="120"/>
        <v>0.83325495402018224</v>
      </c>
      <c r="AW319">
        <f t="shared" si="121"/>
        <v>1.0167913841825526E-4</v>
      </c>
      <c r="AX319">
        <f t="shared" si="122"/>
        <v>304.3437561035156</v>
      </c>
      <c r="AY319">
        <f t="shared" si="123"/>
        <v>304.25251998901365</v>
      </c>
      <c r="AZ319">
        <f t="shared" si="124"/>
        <v>2.2008923992315133E-2</v>
      </c>
      <c r="BA319">
        <f t="shared" si="125"/>
        <v>-6.2792291955755683E-2</v>
      </c>
      <c r="BB319">
        <f t="shared" si="126"/>
        <v>4.5614582079952664</v>
      </c>
      <c r="BC319">
        <f t="shared" si="127"/>
        <v>45.86956777078786</v>
      </c>
      <c r="BD319">
        <f t="shared" si="128"/>
        <v>10.497482199498798</v>
      </c>
      <c r="BE319">
        <f t="shared" si="129"/>
        <v>31.148138046264648</v>
      </c>
      <c r="BF319">
        <f t="shared" si="130"/>
        <v>4.5496239948369466</v>
      </c>
      <c r="BG319">
        <f t="shared" si="131"/>
        <v>9.2925947295404085E-3</v>
      </c>
      <c r="BH319">
        <f t="shared" si="132"/>
        <v>3.5175454643333794</v>
      </c>
      <c r="BI319">
        <f t="shared" si="133"/>
        <v>1.0320785305035671</v>
      </c>
      <c r="BJ319">
        <f t="shared" si="134"/>
        <v>5.8106047576215675E-3</v>
      </c>
      <c r="BK319">
        <f t="shared" si="135"/>
        <v>58.752858657082456</v>
      </c>
      <c r="BL319">
        <f t="shared" si="136"/>
        <v>1.406800662029575</v>
      </c>
      <c r="BM319">
        <f t="shared" si="137"/>
        <v>76.223558649918189</v>
      </c>
      <c r="BN319">
        <f t="shared" si="138"/>
        <v>420.46545858119185</v>
      </c>
      <c r="BO319">
        <f t="shared" si="139"/>
        <v>-1.892771204715517E-3</v>
      </c>
    </row>
    <row r="320" spans="1:67" x14ac:dyDescent="0.25">
      <c r="A320" s="1">
        <v>309</v>
      </c>
      <c r="B320" s="1" t="s">
        <v>394</v>
      </c>
      <c r="C320" s="1" t="s">
        <v>81</v>
      </c>
      <c r="D320" s="1" t="s">
        <v>10</v>
      </c>
      <c r="E320" s="1" t="s">
        <v>10</v>
      </c>
      <c r="F320" s="1" t="s">
        <v>82</v>
      </c>
      <c r="G320" s="1" t="s">
        <v>83</v>
      </c>
      <c r="H320" s="1" t="s">
        <v>84</v>
      </c>
      <c r="I320" s="1">
        <v>2451.4999896399677</v>
      </c>
      <c r="J320" s="1">
        <v>0</v>
      </c>
      <c r="K320">
        <f t="shared" si="112"/>
        <v>-0.97163635029988793</v>
      </c>
      <c r="L320">
        <f t="shared" si="113"/>
        <v>9.499313049444718E-3</v>
      </c>
      <c r="M320">
        <f t="shared" si="114"/>
        <v>575.34625806292627</v>
      </c>
      <c r="N320">
        <f t="shared" si="115"/>
        <v>0.10368686867536571</v>
      </c>
      <c r="O320">
        <f t="shared" si="116"/>
        <v>1.0448473840231802</v>
      </c>
      <c r="P320">
        <f t="shared" si="117"/>
        <v>31.19654655456543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31.097871780395508</v>
      </c>
      <c r="V320" s="1">
        <v>31.19654655456543</v>
      </c>
      <c r="W320" s="1">
        <v>31.011894226074219</v>
      </c>
      <c r="X320" s="1">
        <v>418.82467651367188</v>
      </c>
      <c r="Y320" s="1">
        <v>419.93756103515625</v>
      </c>
      <c r="Z320" s="1">
        <v>35.249813079833984</v>
      </c>
      <c r="AA320" s="1">
        <v>35.369747161865234</v>
      </c>
      <c r="AB320" s="1">
        <v>77.269256591796875</v>
      </c>
      <c r="AC320" s="1">
        <v>77.53216552734375</v>
      </c>
      <c r="AD320" s="1">
        <v>500.372314453125</v>
      </c>
      <c r="AE320" s="1">
        <v>8.5404485464096069E-2</v>
      </c>
      <c r="AF320" s="1">
        <v>3.4115463495254517E-2</v>
      </c>
      <c r="AG320" s="1">
        <v>99.444747924804688</v>
      </c>
      <c r="AH320" s="1">
        <v>2.0441615581512451</v>
      </c>
      <c r="AI320" s="1">
        <v>0.15742069482803345</v>
      </c>
      <c r="AJ320" s="1">
        <v>2.7058817446231842E-2</v>
      </c>
      <c r="AK320" s="1">
        <v>1.6144020482897758E-3</v>
      </c>
      <c r="AL320" s="1">
        <v>1.3147380203008652E-2</v>
      </c>
      <c r="AM320" s="1">
        <v>1.9853163976222277E-3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85</v>
      </c>
      <c r="AV320">
        <f t="shared" si="120"/>
        <v>0.83395385742187489</v>
      </c>
      <c r="AW320">
        <f t="shared" si="121"/>
        <v>1.0368686867536571E-4</v>
      </c>
      <c r="AX320">
        <f t="shared" si="122"/>
        <v>304.34654655456541</v>
      </c>
      <c r="AY320">
        <f t="shared" si="123"/>
        <v>304.24787178039549</v>
      </c>
      <c r="AZ320">
        <f t="shared" si="124"/>
        <v>1.366471736882513E-2</v>
      </c>
      <c r="BA320">
        <f t="shared" si="125"/>
        <v>-6.4902416265162716E-2</v>
      </c>
      <c r="BB320">
        <f t="shared" si="126"/>
        <v>4.5621829746989446</v>
      </c>
      <c r="BC320">
        <f t="shared" si="127"/>
        <v>45.876560300083888</v>
      </c>
      <c r="BD320">
        <f t="shared" si="128"/>
        <v>10.506813138218654</v>
      </c>
      <c r="BE320">
        <f t="shared" si="129"/>
        <v>31.147209167480469</v>
      </c>
      <c r="BF320">
        <f t="shared" si="130"/>
        <v>4.5493833036328635</v>
      </c>
      <c r="BG320">
        <f t="shared" si="131"/>
        <v>9.4676453992926079E-3</v>
      </c>
      <c r="BH320">
        <f t="shared" si="132"/>
        <v>3.5173355906757644</v>
      </c>
      <c r="BI320">
        <f t="shared" si="133"/>
        <v>1.0320477129570991</v>
      </c>
      <c r="BJ320">
        <f t="shared" si="134"/>
        <v>5.9201153897630102E-3</v>
      </c>
      <c r="BK320">
        <f t="shared" si="135"/>
        <v>57.215163602547328</v>
      </c>
      <c r="BL320">
        <f t="shared" si="136"/>
        <v>1.3700757242212005</v>
      </c>
      <c r="BM320">
        <f t="shared" si="137"/>
        <v>76.207465333427322</v>
      </c>
      <c r="BN320">
        <f t="shared" si="138"/>
        <v>420.39943042159581</v>
      </c>
      <c r="BO320">
        <f t="shared" si="139"/>
        <v>-1.761323591897351E-3</v>
      </c>
    </row>
    <row r="321" spans="1:67" x14ac:dyDescent="0.25">
      <c r="A321" s="1">
        <v>310</v>
      </c>
      <c r="B321" s="1" t="s">
        <v>395</v>
      </c>
      <c r="C321" s="1" t="s">
        <v>81</v>
      </c>
      <c r="D321" s="1" t="s">
        <v>10</v>
      </c>
      <c r="E321" s="1" t="s">
        <v>10</v>
      </c>
      <c r="F321" s="1" t="s">
        <v>82</v>
      </c>
      <c r="G321" s="1" t="s">
        <v>83</v>
      </c>
      <c r="H321" s="1" t="s">
        <v>84</v>
      </c>
      <c r="I321" s="1">
        <v>2456.9999895170331</v>
      </c>
      <c r="J321" s="1">
        <v>0</v>
      </c>
      <c r="K321">
        <f t="shared" si="112"/>
        <v>-1.042487253586837</v>
      </c>
      <c r="L321">
        <f t="shared" si="113"/>
        <v>9.4468321243146788E-3</v>
      </c>
      <c r="M321">
        <f t="shared" si="114"/>
        <v>588.24872183367575</v>
      </c>
      <c r="N321">
        <f t="shared" si="115"/>
        <v>0.10305899950060206</v>
      </c>
      <c r="O321">
        <f t="shared" si="116"/>
        <v>1.0442793671106045</v>
      </c>
      <c r="P321">
        <f t="shared" si="117"/>
        <v>31.193170547485352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31.097959518432617</v>
      </c>
      <c r="V321" s="1">
        <v>31.193170547485352</v>
      </c>
      <c r="W321" s="1">
        <v>31.015653610229492</v>
      </c>
      <c r="X321" s="1">
        <v>418.80630493164063</v>
      </c>
      <c r="Y321" s="1">
        <v>420.00546264648438</v>
      </c>
      <c r="Z321" s="1">
        <v>35.247257232666016</v>
      </c>
      <c r="AA321" s="1">
        <v>35.366565704345703</v>
      </c>
      <c r="AB321" s="1">
        <v>77.263435363769531</v>
      </c>
      <c r="AC321" s="1">
        <v>77.52496337890625</v>
      </c>
      <c r="AD321" s="1">
        <v>499.95187377929688</v>
      </c>
      <c r="AE321" s="1">
        <v>0.2403387576341629</v>
      </c>
      <c r="AF321" s="1">
        <v>4.341912642121315E-2</v>
      </c>
      <c r="AG321" s="1">
        <v>99.444961547851563</v>
      </c>
      <c r="AH321" s="1">
        <v>2.0441615581512451</v>
      </c>
      <c r="AI321" s="1">
        <v>0.15742069482803345</v>
      </c>
      <c r="AJ321" s="1">
        <v>2.7058817446231842E-2</v>
      </c>
      <c r="AK321" s="1">
        <v>1.6144020482897758E-3</v>
      </c>
      <c r="AL321" s="1">
        <v>1.3147380203008652E-2</v>
      </c>
      <c r="AM321" s="1">
        <v>1.9853163976222277E-3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85</v>
      </c>
      <c r="AV321">
        <f t="shared" si="120"/>
        <v>0.8332531229654947</v>
      </c>
      <c r="AW321">
        <f t="shared" si="121"/>
        <v>1.0305899950060206E-4</v>
      </c>
      <c r="AX321">
        <f t="shared" si="122"/>
        <v>304.34317054748533</v>
      </c>
      <c r="AY321">
        <f t="shared" si="123"/>
        <v>304.24795951843259</v>
      </c>
      <c r="AZ321">
        <f t="shared" si="124"/>
        <v>3.8454200361947688E-2</v>
      </c>
      <c r="BA321">
        <f t="shared" si="125"/>
        <v>-6.3836744076471844E-2</v>
      </c>
      <c r="BB321">
        <f t="shared" si="126"/>
        <v>4.561306133658829</v>
      </c>
      <c r="BC321">
        <f t="shared" si="127"/>
        <v>45.867644400103572</v>
      </c>
      <c r="BD321">
        <f t="shared" si="128"/>
        <v>10.501078695757869</v>
      </c>
      <c r="BE321">
        <f t="shared" si="129"/>
        <v>31.145565032958984</v>
      </c>
      <c r="BF321">
        <f t="shared" si="130"/>
        <v>4.5489573024469516</v>
      </c>
      <c r="BG321">
        <f t="shared" si="131"/>
        <v>9.4155128397667171E-3</v>
      </c>
      <c r="BH321">
        <f t="shared" si="132"/>
        <v>3.5170267665482244</v>
      </c>
      <c r="BI321">
        <f t="shared" si="133"/>
        <v>1.0319305358987272</v>
      </c>
      <c r="BJ321">
        <f t="shared" si="134"/>
        <v>5.8875013752398659E-3</v>
      </c>
      <c r="BK321">
        <f t="shared" si="135"/>
        <v>58.49837152332271</v>
      </c>
      <c r="BL321">
        <f t="shared" si="136"/>
        <v>1.4005739785551325</v>
      </c>
      <c r="BM321">
        <f t="shared" si="137"/>
        <v>76.215540455802739</v>
      </c>
      <c r="BN321">
        <f t="shared" si="138"/>
        <v>420.50101115909052</v>
      </c>
      <c r="BO321">
        <f t="shared" si="139"/>
        <v>-1.889501507532549E-3</v>
      </c>
    </row>
    <row r="322" spans="1:67" x14ac:dyDescent="0.25">
      <c r="A322" s="1">
        <v>311</v>
      </c>
      <c r="B322" s="1" t="s">
        <v>396</v>
      </c>
      <c r="C322" s="1" t="s">
        <v>81</v>
      </c>
      <c r="D322" s="1" t="s">
        <v>10</v>
      </c>
      <c r="E322" s="1" t="s">
        <v>10</v>
      </c>
      <c r="F322" s="1" t="s">
        <v>82</v>
      </c>
      <c r="G322" s="1" t="s">
        <v>83</v>
      </c>
      <c r="H322" s="1" t="s">
        <v>84</v>
      </c>
      <c r="I322" s="1">
        <v>2461.9999894052744</v>
      </c>
      <c r="J322" s="1">
        <v>0</v>
      </c>
      <c r="K322">
        <f t="shared" si="112"/>
        <v>-0.99625979156176614</v>
      </c>
      <c r="L322">
        <f t="shared" si="113"/>
        <v>9.7323292815717864E-3</v>
      </c>
      <c r="M322">
        <f t="shared" si="114"/>
        <v>575.52369739021844</v>
      </c>
      <c r="N322">
        <f t="shared" si="115"/>
        <v>0.10605687171412358</v>
      </c>
      <c r="O322">
        <f t="shared" si="116"/>
        <v>1.0432457007357612</v>
      </c>
      <c r="P322">
        <f t="shared" si="117"/>
        <v>31.188240051269531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31.095874786376953</v>
      </c>
      <c r="V322" s="1">
        <v>31.188240051269531</v>
      </c>
      <c r="W322" s="1">
        <v>31.015764236450195</v>
      </c>
      <c r="X322" s="1">
        <v>418.82015991210938</v>
      </c>
      <c r="Y322" s="1">
        <v>419.96148681640625</v>
      </c>
      <c r="Z322" s="1">
        <v>35.241348266601563</v>
      </c>
      <c r="AA322" s="1">
        <v>35.364036560058594</v>
      </c>
      <c r="AB322" s="1">
        <v>77.259765625</v>
      </c>
      <c r="AC322" s="1">
        <v>77.528732299804688</v>
      </c>
      <c r="AD322" s="1">
        <v>500.32290649414063</v>
      </c>
      <c r="AE322" s="1">
        <v>0.20178942382335663</v>
      </c>
      <c r="AF322" s="1">
        <v>0.22639474272727966</v>
      </c>
      <c r="AG322" s="1">
        <v>99.445098876953125</v>
      </c>
      <c r="AH322" s="1">
        <v>2.0441615581512451</v>
      </c>
      <c r="AI322" s="1">
        <v>0.15742069482803345</v>
      </c>
      <c r="AJ322" s="1">
        <v>2.7058817446231842E-2</v>
      </c>
      <c r="AK322" s="1">
        <v>1.6144020482897758E-3</v>
      </c>
      <c r="AL322" s="1">
        <v>1.3147380203008652E-2</v>
      </c>
      <c r="AM322" s="1">
        <v>1.9853163976222277E-3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85</v>
      </c>
      <c r="AV322">
        <f t="shared" si="120"/>
        <v>0.83387151082356759</v>
      </c>
      <c r="AW322">
        <f t="shared" si="121"/>
        <v>1.0605687171412358E-4</v>
      </c>
      <c r="AX322">
        <f t="shared" si="122"/>
        <v>304.33824005126951</v>
      </c>
      <c r="AY322">
        <f t="shared" si="123"/>
        <v>304.24587478637693</v>
      </c>
      <c r="AZ322">
        <f t="shared" si="124"/>
        <v>3.2286307090081845E-2</v>
      </c>
      <c r="BA322">
        <f t="shared" si="125"/>
        <v>-6.5007182972223965E-2</v>
      </c>
      <c r="BB322">
        <f t="shared" si="126"/>
        <v>4.5600258131389735</v>
      </c>
      <c r="BC322">
        <f t="shared" si="127"/>
        <v>45.854706412241107</v>
      </c>
      <c r="BD322">
        <f t="shared" si="128"/>
        <v>10.490669852182513</v>
      </c>
      <c r="BE322">
        <f t="shared" si="129"/>
        <v>31.142057418823242</v>
      </c>
      <c r="BF322">
        <f t="shared" si="130"/>
        <v>4.5480485830942392</v>
      </c>
      <c r="BG322">
        <f t="shared" si="131"/>
        <v>9.6990916924963953E-3</v>
      </c>
      <c r="BH322">
        <f t="shared" si="132"/>
        <v>3.5167801124032123</v>
      </c>
      <c r="BI322">
        <f t="shared" si="133"/>
        <v>1.0312684706910269</v>
      </c>
      <c r="BJ322">
        <f t="shared" si="134"/>
        <v>6.0649097608236014E-3</v>
      </c>
      <c r="BK322">
        <f t="shared" si="135"/>
        <v>57.233010992999922</v>
      </c>
      <c r="BL322">
        <f t="shared" si="136"/>
        <v>1.3704201824626339</v>
      </c>
      <c r="BM322">
        <f t="shared" si="137"/>
        <v>76.234984528683242</v>
      </c>
      <c r="BN322">
        <f t="shared" si="138"/>
        <v>420.43506100753342</v>
      </c>
      <c r="BO322">
        <f t="shared" si="139"/>
        <v>-1.8064585197593585E-3</v>
      </c>
    </row>
    <row r="323" spans="1:67" x14ac:dyDescent="0.25">
      <c r="A323" s="1">
        <v>312</v>
      </c>
      <c r="B323" s="1" t="s">
        <v>397</v>
      </c>
      <c r="C323" s="1" t="s">
        <v>81</v>
      </c>
      <c r="D323" s="1" t="s">
        <v>10</v>
      </c>
      <c r="E323" s="1" t="s">
        <v>10</v>
      </c>
      <c r="F323" s="1" t="s">
        <v>82</v>
      </c>
      <c r="G323" s="1" t="s">
        <v>83</v>
      </c>
      <c r="H323" s="1" t="s">
        <v>84</v>
      </c>
      <c r="I323" s="1">
        <v>2466.9999892935157</v>
      </c>
      <c r="J323" s="1">
        <v>0</v>
      </c>
      <c r="K323">
        <f t="shared" si="112"/>
        <v>-0.94542234748563536</v>
      </c>
      <c r="L323">
        <f t="shared" si="113"/>
        <v>9.6755489595676692E-3</v>
      </c>
      <c r="M323">
        <f t="shared" si="114"/>
        <v>568.11656910642887</v>
      </c>
      <c r="N323">
        <f t="shared" si="115"/>
        <v>0.10552187966208615</v>
      </c>
      <c r="O323">
        <f t="shared" si="116"/>
        <v>1.0440600317522577</v>
      </c>
      <c r="P323">
        <f t="shared" si="117"/>
        <v>31.190458297729492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31.093908309936523</v>
      </c>
      <c r="V323" s="1">
        <v>31.190458297729492</v>
      </c>
      <c r="W323" s="1">
        <v>31.017158508300781</v>
      </c>
      <c r="X323" s="1">
        <v>418.88558959960938</v>
      </c>
      <c r="Y323" s="1">
        <v>419.96646118164063</v>
      </c>
      <c r="Z323" s="1">
        <v>35.239276885986328</v>
      </c>
      <c r="AA323" s="1">
        <v>35.361373901367188</v>
      </c>
      <c r="AB323" s="1">
        <v>77.26446533203125</v>
      </c>
      <c r="AC323" s="1">
        <v>77.532173156738281</v>
      </c>
      <c r="AD323" s="1">
        <v>500.21115112304688</v>
      </c>
      <c r="AE323" s="1">
        <v>0.31214228272438049</v>
      </c>
      <c r="AF323" s="1">
        <v>3.1014077831059694E-3</v>
      </c>
      <c r="AG323" s="1">
        <v>99.445846557617188</v>
      </c>
      <c r="AH323" s="1">
        <v>2.0441615581512451</v>
      </c>
      <c r="AI323" s="1">
        <v>0.15742069482803345</v>
      </c>
      <c r="AJ323" s="1">
        <v>2.7058817446231842E-2</v>
      </c>
      <c r="AK323" s="1">
        <v>1.6144020482897758E-3</v>
      </c>
      <c r="AL323" s="1">
        <v>1.3147380203008652E-2</v>
      </c>
      <c r="AM323" s="1">
        <v>1.9853163976222277E-3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85</v>
      </c>
      <c r="AV323">
        <f t="shared" si="120"/>
        <v>0.83368525187174469</v>
      </c>
      <c r="AW323">
        <f t="shared" si="121"/>
        <v>1.0552187966208614E-4</v>
      </c>
      <c r="AX323">
        <f t="shared" si="122"/>
        <v>304.34045829772947</v>
      </c>
      <c r="AY323">
        <f t="shared" si="123"/>
        <v>304.2439083099365</v>
      </c>
      <c r="AZ323">
        <f t="shared" si="124"/>
        <v>4.9942764119593086E-2</v>
      </c>
      <c r="BA323">
        <f t="shared" si="125"/>
        <v>-6.5114767067655829E-2</v>
      </c>
      <c r="BB323">
        <f t="shared" si="126"/>
        <v>4.560601794814148</v>
      </c>
      <c r="BC323">
        <f t="shared" si="127"/>
        <v>45.860153567819594</v>
      </c>
      <c r="BD323">
        <f t="shared" si="128"/>
        <v>10.498779666452407</v>
      </c>
      <c r="BE323">
        <f t="shared" si="129"/>
        <v>31.142183303833008</v>
      </c>
      <c r="BF323">
        <f t="shared" si="130"/>
        <v>4.548081193451325</v>
      </c>
      <c r="BG323">
        <f t="shared" si="131"/>
        <v>9.6426974138516548E-3</v>
      </c>
      <c r="BH323">
        <f t="shared" si="132"/>
        <v>3.5165417630618903</v>
      </c>
      <c r="BI323">
        <f t="shared" si="133"/>
        <v>1.0315394303894347</v>
      </c>
      <c r="BJ323">
        <f t="shared" si="134"/>
        <v>6.0296288047932429E-3</v>
      </c>
      <c r="BK323">
        <f t="shared" si="135"/>
        <v>56.496833158197852</v>
      </c>
      <c r="BL323">
        <f t="shared" si="136"/>
        <v>1.3527665221359462</v>
      </c>
      <c r="BM323">
        <f t="shared" si="137"/>
        <v>76.218929568159524</v>
      </c>
      <c r="BN323">
        <f t="shared" si="138"/>
        <v>420.41586968660715</v>
      </c>
      <c r="BO323">
        <f t="shared" si="139"/>
        <v>-1.7139952249872743E-3</v>
      </c>
    </row>
    <row r="324" spans="1:67" x14ac:dyDescent="0.25">
      <c r="A324" s="1">
        <v>313</v>
      </c>
      <c r="B324" s="1" t="s">
        <v>398</v>
      </c>
      <c r="C324" s="1" t="s">
        <v>81</v>
      </c>
      <c r="D324" s="1" t="s">
        <v>10</v>
      </c>
      <c r="E324" s="1" t="s">
        <v>10</v>
      </c>
      <c r="F324" s="1" t="s">
        <v>82</v>
      </c>
      <c r="G324" s="1" t="s">
        <v>83</v>
      </c>
      <c r="H324" s="1" t="s">
        <v>84</v>
      </c>
      <c r="I324" s="1">
        <v>2472.4999891705811</v>
      </c>
      <c r="J324" s="1">
        <v>0</v>
      </c>
      <c r="K324">
        <f t="shared" si="112"/>
        <v>-0.99247259477519389</v>
      </c>
      <c r="L324">
        <f t="shared" si="113"/>
        <v>9.3367544245199479E-3</v>
      </c>
      <c r="M324">
        <f t="shared" si="114"/>
        <v>581.76523312195172</v>
      </c>
      <c r="N324">
        <f t="shared" si="115"/>
        <v>0.10184082337925145</v>
      </c>
      <c r="O324">
        <f t="shared" si="116"/>
        <v>1.0440719548687825</v>
      </c>
      <c r="P324">
        <f t="shared" si="117"/>
        <v>31.189365386962891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31.094541549682617</v>
      </c>
      <c r="V324" s="1">
        <v>31.189365386962891</v>
      </c>
      <c r="W324" s="1">
        <v>31.017019271850586</v>
      </c>
      <c r="X324" s="1">
        <v>418.83721923828125</v>
      </c>
      <c r="Y324" s="1">
        <v>419.97647094726563</v>
      </c>
      <c r="Z324" s="1">
        <v>35.240848541259766</v>
      </c>
      <c r="AA324" s="1">
        <v>35.358695983886719</v>
      </c>
      <c r="AB324" s="1">
        <v>77.264472961425781</v>
      </c>
      <c r="AC324" s="1">
        <v>77.522850036621094</v>
      </c>
      <c r="AD324" s="1">
        <v>500.17138671875</v>
      </c>
      <c r="AE324" s="1">
        <v>0.11185408383607864</v>
      </c>
      <c r="AF324" s="1">
        <v>0.3308073878288269</v>
      </c>
      <c r="AG324" s="1">
        <v>99.445014953613281</v>
      </c>
      <c r="AH324" s="1">
        <v>2.0441615581512451</v>
      </c>
      <c r="AI324" s="1">
        <v>0.15742069482803345</v>
      </c>
      <c r="AJ324" s="1">
        <v>2.7058817446231842E-2</v>
      </c>
      <c r="AK324" s="1">
        <v>1.6144020482897758E-3</v>
      </c>
      <c r="AL324" s="1">
        <v>1.3147380203008652E-2</v>
      </c>
      <c r="AM324" s="1">
        <v>1.9853163976222277E-3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85</v>
      </c>
      <c r="AV324">
        <f t="shared" si="120"/>
        <v>0.83361897786458328</v>
      </c>
      <c r="AW324">
        <f t="shared" si="121"/>
        <v>1.0184082337925145E-4</v>
      </c>
      <c r="AX324">
        <f t="shared" si="122"/>
        <v>304.33936538696287</v>
      </c>
      <c r="AY324">
        <f t="shared" si="123"/>
        <v>304.24454154968259</v>
      </c>
      <c r="AZ324">
        <f t="shared" si="124"/>
        <v>1.7896653013751207E-2</v>
      </c>
      <c r="BA324">
        <f t="shared" si="125"/>
        <v>-6.3409728946507704E-2</v>
      </c>
      <c r="BB324">
        <f t="shared" si="126"/>
        <v>4.5603180057266632</v>
      </c>
      <c r="BC324">
        <f t="shared" si="127"/>
        <v>45.85768334243653</v>
      </c>
      <c r="BD324">
        <f t="shared" si="128"/>
        <v>10.498987358549812</v>
      </c>
      <c r="BE324">
        <f t="shared" si="129"/>
        <v>31.141953468322754</v>
      </c>
      <c r="BF324">
        <f t="shared" si="130"/>
        <v>4.5480216549983385</v>
      </c>
      <c r="BG324">
        <f t="shared" si="131"/>
        <v>9.3061595915198761E-3</v>
      </c>
      <c r="BH324">
        <f t="shared" si="132"/>
        <v>3.5162460508578808</v>
      </c>
      <c r="BI324">
        <f t="shared" si="133"/>
        <v>1.0317756041404578</v>
      </c>
      <c r="BJ324">
        <f t="shared" si="134"/>
        <v>5.8190907832078483E-3</v>
      </c>
      <c r="BK324">
        <f t="shared" si="135"/>
        <v>57.853652307304813</v>
      </c>
      <c r="BL324">
        <f t="shared" si="136"/>
        <v>1.3852329198580298</v>
      </c>
      <c r="BM324">
        <f t="shared" si="137"/>
        <v>76.21441404385078</v>
      </c>
      <c r="BN324">
        <f t="shared" si="138"/>
        <v>420.44824488642035</v>
      </c>
      <c r="BO324">
        <f t="shared" si="139"/>
        <v>-1.7990494236884043E-3</v>
      </c>
    </row>
    <row r="325" spans="1:67" x14ac:dyDescent="0.25">
      <c r="A325" s="1">
        <v>314</v>
      </c>
      <c r="B325" s="1" t="s">
        <v>399</v>
      </c>
      <c r="C325" s="1" t="s">
        <v>81</v>
      </c>
      <c r="D325" s="1" t="s">
        <v>10</v>
      </c>
      <c r="E325" s="1" t="s">
        <v>10</v>
      </c>
      <c r="F325" s="1" t="s">
        <v>82</v>
      </c>
      <c r="G325" s="1" t="s">
        <v>83</v>
      </c>
      <c r="H325" s="1" t="s">
        <v>84</v>
      </c>
      <c r="I325" s="1">
        <v>2477.4999890588224</v>
      </c>
      <c r="J325" s="1">
        <v>0</v>
      </c>
      <c r="K325">
        <f t="shared" si="112"/>
        <v>-1.1697877006031261</v>
      </c>
      <c r="L325">
        <f t="shared" si="113"/>
        <v>9.303517579366349E-3</v>
      </c>
      <c r="M325">
        <f t="shared" si="114"/>
        <v>612.75792287367403</v>
      </c>
      <c r="N325">
        <f t="shared" si="115"/>
        <v>0.10139237855249977</v>
      </c>
      <c r="O325">
        <f t="shared" si="116"/>
        <v>1.0431947733041138</v>
      </c>
      <c r="P325">
        <f t="shared" si="117"/>
        <v>31.185302734375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31.09619140625</v>
      </c>
      <c r="V325" s="1">
        <v>31.185302734375</v>
      </c>
      <c r="W325" s="1">
        <v>31.015800476074219</v>
      </c>
      <c r="X325" s="1">
        <v>418.69363403320313</v>
      </c>
      <c r="Y325" s="1">
        <v>420.04580688476563</v>
      </c>
      <c r="Z325" s="1">
        <v>35.239185333251953</v>
      </c>
      <c r="AA325" s="1">
        <v>35.356513977050781</v>
      </c>
      <c r="AB325" s="1">
        <v>77.254432678222656</v>
      </c>
      <c r="AC325" s="1">
        <v>77.511650085449219</v>
      </c>
      <c r="AD325" s="1">
        <v>500.17196655273438</v>
      </c>
      <c r="AE325" s="1">
        <v>0.24562813341617584</v>
      </c>
      <c r="AF325" s="1">
        <v>5.4790560156106949E-2</v>
      </c>
      <c r="AG325" s="1">
        <v>99.446128845214844</v>
      </c>
      <c r="AH325" s="1">
        <v>2.0441615581512451</v>
      </c>
      <c r="AI325" s="1">
        <v>0.15742069482803345</v>
      </c>
      <c r="AJ325" s="1">
        <v>2.7058817446231842E-2</v>
      </c>
      <c r="AK325" s="1">
        <v>1.6144020482897758E-3</v>
      </c>
      <c r="AL325" s="1">
        <v>1.3147380203008652E-2</v>
      </c>
      <c r="AM325" s="1">
        <v>1.9853163976222277E-3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85</v>
      </c>
      <c r="AV325">
        <f t="shared" si="120"/>
        <v>0.8336199442545571</v>
      </c>
      <c r="AW325">
        <f t="shared" si="121"/>
        <v>1.0139237855249978E-4</v>
      </c>
      <c r="AX325">
        <f t="shared" si="122"/>
        <v>304.33530273437498</v>
      </c>
      <c r="AY325">
        <f t="shared" si="123"/>
        <v>304.24619140624998</v>
      </c>
      <c r="AZ325">
        <f t="shared" si="124"/>
        <v>3.9300500468153476E-2</v>
      </c>
      <c r="BA325">
        <f t="shared" si="125"/>
        <v>-6.2163753412674064E-2</v>
      </c>
      <c r="BB325">
        <f t="shared" si="126"/>
        <v>4.5592632177835455</v>
      </c>
      <c r="BC325">
        <f t="shared" si="127"/>
        <v>45.846563066119074</v>
      </c>
      <c r="BD325">
        <f t="shared" si="128"/>
        <v>10.490049089068293</v>
      </c>
      <c r="BE325">
        <f t="shared" si="129"/>
        <v>31.1407470703125</v>
      </c>
      <c r="BF325">
        <f t="shared" si="130"/>
        <v>4.5477091510150203</v>
      </c>
      <c r="BG325">
        <f t="shared" si="131"/>
        <v>9.2731398264166934E-3</v>
      </c>
      <c r="BH325">
        <f t="shared" si="132"/>
        <v>3.5160684444794317</v>
      </c>
      <c r="BI325">
        <f t="shared" si="133"/>
        <v>1.0316407065355886</v>
      </c>
      <c r="BJ325">
        <f t="shared" si="134"/>
        <v>5.7984340086763859E-3</v>
      </c>
      <c r="BK325">
        <f t="shared" si="135"/>
        <v>60.93640334902161</v>
      </c>
      <c r="BL325">
        <f t="shared" si="136"/>
        <v>1.4587883341060861</v>
      </c>
      <c r="BM325">
        <f t="shared" si="137"/>
        <v>76.228786932365381</v>
      </c>
      <c r="BN325">
        <f t="shared" si="138"/>
        <v>420.60186793309441</v>
      </c>
      <c r="BO325">
        <f t="shared" si="139"/>
        <v>-2.1200927571620276E-3</v>
      </c>
    </row>
    <row r="326" spans="1:67" x14ac:dyDescent="0.25">
      <c r="A326" s="1">
        <v>315</v>
      </c>
      <c r="B326" s="1" t="s">
        <v>400</v>
      </c>
      <c r="C326" s="1" t="s">
        <v>81</v>
      </c>
      <c r="D326" s="1" t="s">
        <v>10</v>
      </c>
      <c r="E326" s="1" t="s">
        <v>10</v>
      </c>
      <c r="F326" s="1" t="s">
        <v>82</v>
      </c>
      <c r="G326" s="1" t="s">
        <v>83</v>
      </c>
      <c r="H326" s="1" t="s">
        <v>84</v>
      </c>
      <c r="I326" s="1">
        <v>2482.9999889358878</v>
      </c>
      <c r="J326" s="1">
        <v>0</v>
      </c>
      <c r="K326">
        <f t="shared" si="112"/>
        <v>-1.1172784749278566</v>
      </c>
      <c r="L326">
        <f t="shared" si="113"/>
        <v>9.4593739992903624E-3</v>
      </c>
      <c r="M326">
        <f t="shared" si="114"/>
        <v>600.57610918028115</v>
      </c>
      <c r="N326">
        <f t="shared" si="115"/>
        <v>0.10323770750765532</v>
      </c>
      <c r="O326">
        <f t="shared" si="116"/>
        <v>1.0447181444564602</v>
      </c>
      <c r="P326">
        <f t="shared" si="117"/>
        <v>31.191261291503906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31.096305847167969</v>
      </c>
      <c r="V326" s="1">
        <v>31.191261291503906</v>
      </c>
      <c r="W326" s="1">
        <v>31.016498565673828</v>
      </c>
      <c r="X326" s="1">
        <v>418.70364379882813</v>
      </c>
      <c r="Y326" s="1">
        <v>419.99179077148438</v>
      </c>
      <c r="Z326" s="1">
        <v>35.237632751464844</v>
      </c>
      <c r="AA326" s="1">
        <v>35.357086181640625</v>
      </c>
      <c r="AB326" s="1">
        <v>77.249801635742188</v>
      </c>
      <c r="AC326" s="1">
        <v>77.511672973632813</v>
      </c>
      <c r="AD326" s="1">
        <v>500.21597290039063</v>
      </c>
      <c r="AE326" s="1">
        <v>0.12319161742925644</v>
      </c>
      <c r="AF326" s="1">
        <v>2.170940674841404E-2</v>
      </c>
      <c r="AG326" s="1">
        <v>99.4451904296875</v>
      </c>
      <c r="AH326" s="1">
        <v>2.0441615581512451</v>
      </c>
      <c r="AI326" s="1">
        <v>0.15742069482803345</v>
      </c>
      <c r="AJ326" s="1">
        <v>2.7058817446231842E-2</v>
      </c>
      <c r="AK326" s="1">
        <v>1.6144020482897758E-3</v>
      </c>
      <c r="AL326" s="1">
        <v>1.3147380203008652E-2</v>
      </c>
      <c r="AM326" s="1">
        <v>1.9853163976222277E-3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85</v>
      </c>
      <c r="AV326">
        <f t="shared" si="120"/>
        <v>0.83369328816731758</v>
      </c>
      <c r="AW326">
        <f t="shared" si="121"/>
        <v>1.0323770750765531E-4</v>
      </c>
      <c r="AX326">
        <f t="shared" si="122"/>
        <v>304.34126129150388</v>
      </c>
      <c r="AY326">
        <f t="shared" si="123"/>
        <v>304.24630584716795</v>
      </c>
      <c r="AZ326">
        <f t="shared" si="124"/>
        <v>1.9710658348113475E-2</v>
      </c>
      <c r="BA326">
        <f t="shared" si="125"/>
        <v>-6.4101851541530031E-2</v>
      </c>
      <c r="BB326">
        <f t="shared" si="126"/>
        <v>4.5608103128285844</v>
      </c>
      <c r="BC326">
        <f t="shared" si="127"/>
        <v>45.862552961304807</v>
      </c>
      <c r="BD326">
        <f t="shared" si="128"/>
        <v>10.505466779664182</v>
      </c>
      <c r="BE326">
        <f t="shared" si="129"/>
        <v>31.143783569335938</v>
      </c>
      <c r="BF326">
        <f t="shared" si="130"/>
        <v>4.5484957580128276</v>
      </c>
      <c r="BG326">
        <f t="shared" si="131"/>
        <v>9.4279716370644726E-3</v>
      </c>
      <c r="BH326">
        <f t="shared" si="132"/>
        <v>3.5160921683721242</v>
      </c>
      <c r="BI326">
        <f t="shared" si="133"/>
        <v>1.0324035896407033</v>
      </c>
      <c r="BJ326">
        <f t="shared" si="134"/>
        <v>5.8952955557548328E-3</v>
      </c>
      <c r="BK326">
        <f t="shared" si="135"/>
        <v>59.724405544953854</v>
      </c>
      <c r="BL326">
        <f t="shared" si="136"/>
        <v>1.4299710669989067</v>
      </c>
      <c r="BM326">
        <f t="shared" si="137"/>
        <v>76.203245562107199</v>
      </c>
      <c r="BN326">
        <f t="shared" si="138"/>
        <v>420.52289144874675</v>
      </c>
      <c r="BO326">
        <f t="shared" si="139"/>
        <v>-2.0246280932024116E-3</v>
      </c>
    </row>
    <row r="327" spans="1:67" x14ac:dyDescent="0.25">
      <c r="A327" s="1">
        <v>316</v>
      </c>
      <c r="B327" s="1" t="s">
        <v>401</v>
      </c>
      <c r="C327" s="1" t="s">
        <v>81</v>
      </c>
      <c r="D327" s="1" t="s">
        <v>10</v>
      </c>
      <c r="E327" s="1" t="s">
        <v>10</v>
      </c>
      <c r="F327" s="1" t="s">
        <v>82</v>
      </c>
      <c r="G327" s="1" t="s">
        <v>83</v>
      </c>
      <c r="H327" s="1" t="s">
        <v>84</v>
      </c>
      <c r="I327" s="1">
        <v>2487.9999888241291</v>
      </c>
      <c r="J327" s="1">
        <v>0</v>
      </c>
      <c r="K327">
        <f t="shared" si="112"/>
        <v>-1.0588558435280657</v>
      </c>
      <c r="L327">
        <f t="shared" si="113"/>
        <v>8.931017781038315E-3</v>
      </c>
      <c r="M327">
        <f t="shared" si="114"/>
        <v>601.22121265394901</v>
      </c>
      <c r="N327">
        <f t="shared" si="115"/>
        <v>9.7722081402150093E-2</v>
      </c>
      <c r="O327">
        <f t="shared" si="116"/>
        <v>1.0472068900335945</v>
      </c>
      <c r="P327">
        <f t="shared" si="117"/>
        <v>31.199371337890625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31.098293304443359</v>
      </c>
      <c r="V327" s="1">
        <v>31.199371337890625</v>
      </c>
      <c r="W327" s="1">
        <v>31.012443542480469</v>
      </c>
      <c r="X327" s="1">
        <v>418.7576904296875</v>
      </c>
      <c r="Y327" s="1">
        <v>419.97857666015625</v>
      </c>
      <c r="Z327" s="1">
        <v>35.240009307861328</v>
      </c>
      <c r="AA327" s="1">
        <v>35.353084564208984</v>
      </c>
      <c r="AB327" s="1">
        <v>77.246597290039063</v>
      </c>
      <c r="AC327" s="1">
        <v>77.494461059570313</v>
      </c>
      <c r="AD327" s="1">
        <v>500.20123291015625</v>
      </c>
      <c r="AE327" s="1">
        <v>0.13755373656749725</v>
      </c>
      <c r="AF327" s="1">
        <v>0.22950336337089539</v>
      </c>
      <c r="AG327" s="1">
        <v>99.445632934570313</v>
      </c>
      <c r="AH327" s="1">
        <v>2.0441615581512451</v>
      </c>
      <c r="AI327" s="1">
        <v>0.15742069482803345</v>
      </c>
      <c r="AJ327" s="1">
        <v>2.7058817446231842E-2</v>
      </c>
      <c r="AK327" s="1">
        <v>1.6144020482897758E-3</v>
      </c>
      <c r="AL327" s="1">
        <v>1.3147380203008652E-2</v>
      </c>
      <c r="AM327" s="1">
        <v>1.9853163976222277E-3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85</v>
      </c>
      <c r="AV327">
        <f t="shared" si="120"/>
        <v>0.83366872151692706</v>
      </c>
      <c r="AW327">
        <f t="shared" si="121"/>
        <v>9.77220814021501E-5</v>
      </c>
      <c r="AX327">
        <f t="shared" si="122"/>
        <v>304.3493713378906</v>
      </c>
      <c r="AY327">
        <f t="shared" si="123"/>
        <v>304.24829330444334</v>
      </c>
      <c r="AZ327">
        <f t="shared" si="124"/>
        <v>2.2008597358869064E-2</v>
      </c>
      <c r="BA327">
        <f t="shared" si="125"/>
        <v>-6.2171819694369385E-2</v>
      </c>
      <c r="BB327">
        <f t="shared" si="126"/>
        <v>4.5629167607107446</v>
      </c>
      <c r="BC327">
        <f t="shared" si="127"/>
        <v>45.883530790264963</v>
      </c>
      <c r="BD327">
        <f t="shared" si="128"/>
        <v>10.530446226055979</v>
      </c>
      <c r="BE327">
        <f t="shared" si="129"/>
        <v>31.148832321166992</v>
      </c>
      <c r="BF327">
        <f t="shared" si="130"/>
        <v>4.5498039026921822</v>
      </c>
      <c r="BG327">
        <f t="shared" si="131"/>
        <v>8.9030202348805189E-3</v>
      </c>
      <c r="BH327">
        <f t="shared" si="132"/>
        <v>3.5157098706771501</v>
      </c>
      <c r="BI327">
        <f t="shared" si="133"/>
        <v>1.034094032015032</v>
      </c>
      <c r="BJ327">
        <f t="shared" si="134"/>
        <v>5.5668962963715384E-3</v>
      </c>
      <c r="BK327">
        <f t="shared" si="135"/>
        <v>59.788824026061853</v>
      </c>
      <c r="BL327">
        <f t="shared" si="136"/>
        <v>1.4315520982882255</v>
      </c>
      <c r="BM327">
        <f t="shared" si="137"/>
        <v>76.15293560006441</v>
      </c>
      <c r="BN327">
        <f t="shared" si="138"/>
        <v>420.48190601648105</v>
      </c>
      <c r="BO327">
        <f t="shared" si="139"/>
        <v>-1.9176801595544549E-3</v>
      </c>
    </row>
    <row r="328" spans="1:67" x14ac:dyDescent="0.25">
      <c r="A328" s="1">
        <v>317</v>
      </c>
      <c r="B328" s="1" t="s">
        <v>402</v>
      </c>
      <c r="C328" s="1" t="s">
        <v>81</v>
      </c>
      <c r="D328" s="1" t="s">
        <v>10</v>
      </c>
      <c r="E328" s="1" t="s">
        <v>10</v>
      </c>
      <c r="F328" s="1" t="s">
        <v>82</v>
      </c>
      <c r="G328" s="1" t="s">
        <v>83</v>
      </c>
      <c r="H328" s="1" t="s">
        <v>84</v>
      </c>
      <c r="I328" s="1">
        <v>2492.9999887123704</v>
      </c>
      <c r="J328" s="1">
        <v>0</v>
      </c>
      <c r="K328">
        <f t="shared" si="112"/>
        <v>-1.0273113764136468</v>
      </c>
      <c r="L328">
        <f t="shared" si="113"/>
        <v>9.7989544800660949E-3</v>
      </c>
      <c r="M328">
        <f t="shared" si="114"/>
        <v>579.4574245175645</v>
      </c>
      <c r="N328">
        <f t="shared" si="115"/>
        <v>0.10691844128761999</v>
      </c>
      <c r="O328">
        <f t="shared" si="116"/>
        <v>1.0446015277003688</v>
      </c>
      <c r="P328">
        <f t="shared" si="117"/>
        <v>31.189689636230469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31.093252182006836</v>
      </c>
      <c r="V328" s="1">
        <v>31.189689636230469</v>
      </c>
      <c r="W328" s="1">
        <v>31.004810333251953</v>
      </c>
      <c r="X328" s="1">
        <v>418.79037475585938</v>
      </c>
      <c r="Y328" s="1">
        <v>419.96939086914063</v>
      </c>
      <c r="Z328" s="1">
        <v>35.230278015136719</v>
      </c>
      <c r="AA328" s="1">
        <v>35.354057312011719</v>
      </c>
      <c r="AB328" s="1">
        <v>77.247322082519531</v>
      </c>
      <c r="AC328" s="1">
        <v>77.518722534179688</v>
      </c>
      <c r="AD328" s="1">
        <v>499.94680786132813</v>
      </c>
      <c r="AE328" s="1">
        <v>0.17156133055686951</v>
      </c>
      <c r="AF328" s="1">
        <v>1.7574280500411987E-2</v>
      </c>
      <c r="AG328" s="1">
        <v>99.445465087890625</v>
      </c>
      <c r="AH328" s="1">
        <v>2.0441615581512451</v>
      </c>
      <c r="AI328" s="1">
        <v>0.15742069482803345</v>
      </c>
      <c r="AJ328" s="1">
        <v>2.7058817446231842E-2</v>
      </c>
      <c r="AK328" s="1">
        <v>1.6144020482897758E-3</v>
      </c>
      <c r="AL328" s="1">
        <v>1.3147380203008652E-2</v>
      </c>
      <c r="AM328" s="1">
        <v>1.9853163976222277E-3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85</v>
      </c>
      <c r="AV328">
        <f t="shared" si="120"/>
        <v>0.83324467976888006</v>
      </c>
      <c r="AW328">
        <f t="shared" si="121"/>
        <v>1.0691844128761998E-4</v>
      </c>
      <c r="AX328">
        <f t="shared" si="122"/>
        <v>304.33968963623045</v>
      </c>
      <c r="AY328">
        <f t="shared" si="123"/>
        <v>304.24325218200681</v>
      </c>
      <c r="AZ328">
        <f t="shared" si="124"/>
        <v>2.7449812275547991E-2</v>
      </c>
      <c r="BA328">
        <f t="shared" si="125"/>
        <v>-6.6047244871027755E-2</v>
      </c>
      <c r="BB328">
        <f t="shared" si="126"/>
        <v>4.5604021998373145</v>
      </c>
      <c r="BC328">
        <f t="shared" si="127"/>
        <v>45.85832240622333</v>
      </c>
      <c r="BD328">
        <f t="shared" si="128"/>
        <v>10.504265094211611</v>
      </c>
      <c r="BE328">
        <f t="shared" si="129"/>
        <v>31.141470909118652</v>
      </c>
      <c r="BF328">
        <f t="shared" si="130"/>
        <v>4.5478966511606984</v>
      </c>
      <c r="BG328">
        <f t="shared" si="131"/>
        <v>9.7652610478936881E-3</v>
      </c>
      <c r="BH328">
        <f t="shared" si="132"/>
        <v>3.5158006721369457</v>
      </c>
      <c r="BI328">
        <f t="shared" si="133"/>
        <v>1.0320959790237527</v>
      </c>
      <c r="BJ328">
        <f t="shared" si="134"/>
        <v>6.1063063823294707E-3</v>
      </c>
      <c r="BK328">
        <f t="shared" si="135"/>
        <v>57.624413079780474</v>
      </c>
      <c r="BL328">
        <f t="shared" si="136"/>
        <v>1.3797610900126747</v>
      </c>
      <c r="BM328">
        <f t="shared" si="137"/>
        <v>76.20669809340616</v>
      </c>
      <c r="BN328">
        <f t="shared" si="138"/>
        <v>420.45772549655561</v>
      </c>
      <c r="BO328">
        <f t="shared" si="139"/>
        <v>-1.8619709702757659E-3</v>
      </c>
    </row>
    <row r="329" spans="1:67" x14ac:dyDescent="0.25">
      <c r="A329" s="1">
        <v>318</v>
      </c>
      <c r="B329" s="1" t="s">
        <v>403</v>
      </c>
      <c r="C329" s="1" t="s">
        <v>81</v>
      </c>
      <c r="D329" s="1" t="s">
        <v>10</v>
      </c>
      <c r="E329" s="1" t="s">
        <v>10</v>
      </c>
      <c r="F329" s="1" t="s">
        <v>82</v>
      </c>
      <c r="G329" s="1" t="s">
        <v>83</v>
      </c>
      <c r="H329" s="1" t="s">
        <v>84</v>
      </c>
      <c r="I329" s="1">
        <v>2498.4999885894358</v>
      </c>
      <c r="J329" s="1">
        <v>0</v>
      </c>
      <c r="K329">
        <f t="shared" si="112"/>
        <v>-1.0419657054836455</v>
      </c>
      <c r="L329">
        <f t="shared" si="113"/>
        <v>9.2674502926849752E-3</v>
      </c>
      <c r="M329">
        <f t="shared" si="114"/>
        <v>591.53787783802181</v>
      </c>
      <c r="N329">
        <f t="shared" si="115"/>
        <v>0.10114372417277463</v>
      </c>
      <c r="O329">
        <f t="shared" si="116"/>
        <v>1.044667705148588</v>
      </c>
      <c r="P329">
        <f t="shared" si="117"/>
        <v>31.188278198242188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31.091012954711914</v>
      </c>
      <c r="V329" s="1">
        <v>31.188278198242188</v>
      </c>
      <c r="W329" s="1">
        <v>31.007257461547852</v>
      </c>
      <c r="X329" s="1">
        <v>418.80038452148438</v>
      </c>
      <c r="Y329" s="1">
        <v>419.99920654296875</v>
      </c>
      <c r="Z329" s="1">
        <v>35.232608795166016</v>
      </c>
      <c r="AA329" s="1">
        <v>35.349636077880859</v>
      </c>
      <c r="AB329" s="1">
        <v>77.262443542480469</v>
      </c>
      <c r="AC329" s="1">
        <v>77.519073486328125</v>
      </c>
      <c r="AD329" s="1">
        <v>500.2337646484375</v>
      </c>
      <c r="AE329" s="1">
        <v>0.28417789936065674</v>
      </c>
      <c r="AF329" s="1">
        <v>0.12405629456043243</v>
      </c>
      <c r="AG329" s="1">
        <v>99.445663452148438</v>
      </c>
      <c r="AH329" s="1">
        <v>2.0441615581512451</v>
      </c>
      <c r="AI329" s="1">
        <v>0.15742069482803345</v>
      </c>
      <c r="AJ329" s="1">
        <v>2.7058817446231842E-2</v>
      </c>
      <c r="AK329" s="1">
        <v>1.6144020482897758E-3</v>
      </c>
      <c r="AL329" s="1">
        <v>1.3147380203008652E-2</v>
      </c>
      <c r="AM329" s="1">
        <v>1.9853163976222277E-3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85</v>
      </c>
      <c r="AV329">
        <f t="shared" si="120"/>
        <v>0.83372294108072897</v>
      </c>
      <c r="AW329">
        <f t="shared" si="121"/>
        <v>1.0114372417277463E-4</v>
      </c>
      <c r="AX329">
        <f t="shared" si="122"/>
        <v>304.33827819824216</v>
      </c>
      <c r="AY329">
        <f t="shared" si="123"/>
        <v>304.24101295471189</v>
      </c>
      <c r="AZ329">
        <f t="shared" si="124"/>
        <v>4.5468462881405713E-2</v>
      </c>
      <c r="BA329">
        <f t="shared" si="125"/>
        <v>-6.3086281137541375E-2</v>
      </c>
      <c r="BB329">
        <f t="shared" si="126"/>
        <v>4.5600357177054525</v>
      </c>
      <c r="BC329">
        <f t="shared" si="127"/>
        <v>45.854545682624597</v>
      </c>
      <c r="BD329">
        <f t="shared" si="128"/>
        <v>10.504909604743737</v>
      </c>
      <c r="BE329">
        <f t="shared" si="129"/>
        <v>31.139645576477051</v>
      </c>
      <c r="BF329">
        <f t="shared" si="130"/>
        <v>4.5474238376245495</v>
      </c>
      <c r="BG329">
        <f t="shared" si="131"/>
        <v>9.2373072347167132E-3</v>
      </c>
      <c r="BH329">
        <f t="shared" si="132"/>
        <v>3.5153680125568645</v>
      </c>
      <c r="BI329">
        <f t="shared" si="133"/>
        <v>1.032055825067685</v>
      </c>
      <c r="BJ329">
        <f t="shared" si="134"/>
        <v>5.7760176412514691E-3</v>
      </c>
      <c r="BK329">
        <f t="shared" si="135"/>
        <v>58.82587671867801</v>
      </c>
      <c r="BL329">
        <f t="shared" si="136"/>
        <v>1.4084261794373258</v>
      </c>
      <c r="BM329">
        <f t="shared" si="137"/>
        <v>76.198941029625601</v>
      </c>
      <c r="BN329">
        <f t="shared" si="138"/>
        <v>420.49450713658513</v>
      </c>
      <c r="BO329">
        <f t="shared" si="139"/>
        <v>-1.8881740902563296E-3</v>
      </c>
    </row>
    <row r="330" spans="1:67" x14ac:dyDescent="0.25">
      <c r="A330" s="1">
        <v>319</v>
      </c>
      <c r="B330" s="1" t="s">
        <v>404</v>
      </c>
      <c r="C330" s="1" t="s">
        <v>81</v>
      </c>
      <c r="D330" s="1" t="s">
        <v>10</v>
      </c>
      <c r="E330" s="1" t="s">
        <v>10</v>
      </c>
      <c r="F330" s="1" t="s">
        <v>82</v>
      </c>
      <c r="G330" s="1" t="s">
        <v>83</v>
      </c>
      <c r="H330" s="1" t="s">
        <v>84</v>
      </c>
      <c r="I330" s="1">
        <v>2503.4999884776771</v>
      </c>
      <c r="J330" s="1">
        <v>0</v>
      </c>
      <c r="K330">
        <f t="shared" si="112"/>
        <v>-1.0364821420690997</v>
      </c>
      <c r="L330">
        <f t="shared" si="113"/>
        <v>9.5298868909699415E-3</v>
      </c>
      <c r="M330">
        <f t="shared" si="114"/>
        <v>585.70046717982098</v>
      </c>
      <c r="N330">
        <f t="shared" si="115"/>
        <v>0.10401914047193261</v>
      </c>
      <c r="O330">
        <f t="shared" si="116"/>
        <v>1.044893027085557</v>
      </c>
      <c r="P330">
        <f t="shared" si="117"/>
        <v>31.188816070556641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31.094465255737305</v>
      </c>
      <c r="V330" s="1">
        <v>31.188816070556641</v>
      </c>
      <c r="W330" s="1">
        <v>31.023666381835938</v>
      </c>
      <c r="X330" s="1">
        <v>418.79849243164063</v>
      </c>
      <c r="Y330" s="1">
        <v>419.98947143554688</v>
      </c>
      <c r="Z330" s="1">
        <v>35.227859497070313</v>
      </c>
      <c r="AA330" s="1">
        <v>35.348232269287109</v>
      </c>
      <c r="AB330" s="1">
        <v>77.238021850585938</v>
      </c>
      <c r="AC330" s="1">
        <v>77.501937866210938</v>
      </c>
      <c r="AD330" s="1">
        <v>500.15753173828125</v>
      </c>
      <c r="AE330" s="1">
        <v>0.21011097729206085</v>
      </c>
      <c r="AF330" s="1">
        <v>4.341985285282135E-2</v>
      </c>
      <c r="AG330" s="1">
        <v>99.447189331054688</v>
      </c>
      <c r="AH330" s="1">
        <v>2.0441615581512451</v>
      </c>
      <c r="AI330" s="1">
        <v>0.15742069482803345</v>
      </c>
      <c r="AJ330" s="1">
        <v>2.7058817446231842E-2</v>
      </c>
      <c r="AK330" s="1">
        <v>1.6144020482897758E-3</v>
      </c>
      <c r="AL330" s="1">
        <v>1.3147380203008652E-2</v>
      </c>
      <c r="AM330" s="1">
        <v>1.9853163976222277E-3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85</v>
      </c>
      <c r="AV330">
        <f t="shared" si="120"/>
        <v>0.83359588623046865</v>
      </c>
      <c r="AW330">
        <f t="shared" si="121"/>
        <v>1.0401914047193261E-4</v>
      </c>
      <c r="AX330">
        <f t="shared" si="122"/>
        <v>304.33881607055662</v>
      </c>
      <c r="AY330">
        <f t="shared" si="123"/>
        <v>304.24446525573728</v>
      </c>
      <c r="AZ330">
        <f t="shared" si="124"/>
        <v>3.3617755615314326E-2</v>
      </c>
      <c r="BA330">
        <f t="shared" si="125"/>
        <v>-6.4250748842367894E-2</v>
      </c>
      <c r="BB330">
        <f t="shared" si="126"/>
        <v>4.5601753740874491</v>
      </c>
      <c r="BC330">
        <f t="shared" si="127"/>
        <v>45.855246435440776</v>
      </c>
      <c r="BD330">
        <f t="shared" si="128"/>
        <v>10.507014166153667</v>
      </c>
      <c r="BE330">
        <f t="shared" si="129"/>
        <v>31.141640663146973</v>
      </c>
      <c r="BF330">
        <f t="shared" si="130"/>
        <v>4.5479406245015292</v>
      </c>
      <c r="BG330">
        <f t="shared" si="131"/>
        <v>9.4980154080601953E-3</v>
      </c>
      <c r="BH330">
        <f t="shared" si="132"/>
        <v>3.5152823470018921</v>
      </c>
      <c r="BI330">
        <f t="shared" si="133"/>
        <v>1.0326582774996371</v>
      </c>
      <c r="BJ330">
        <f t="shared" si="134"/>
        <v>5.9391148797987093E-3</v>
      </c>
      <c r="BK330">
        <f t="shared" si="135"/>
        <v>58.246265250918839</v>
      </c>
      <c r="BL330">
        <f t="shared" si="136"/>
        <v>1.3945598806985919</v>
      </c>
      <c r="BM330">
        <f t="shared" si="137"/>
        <v>76.196737666888708</v>
      </c>
      <c r="BN330">
        <f t="shared" si="138"/>
        <v>420.48216540573981</v>
      </c>
      <c r="BO330">
        <f t="shared" si="139"/>
        <v>-1.8782379937433607E-3</v>
      </c>
    </row>
    <row r="331" spans="1:67" x14ac:dyDescent="0.25">
      <c r="A331" s="1">
        <v>320</v>
      </c>
      <c r="B331" s="1" t="s">
        <v>405</v>
      </c>
      <c r="C331" s="1" t="s">
        <v>81</v>
      </c>
      <c r="D331" s="1" t="s">
        <v>10</v>
      </c>
      <c r="E331" s="1" t="s">
        <v>10</v>
      </c>
      <c r="F331" s="1" t="s">
        <v>82</v>
      </c>
      <c r="G331" s="1" t="s">
        <v>83</v>
      </c>
      <c r="H331" s="1" t="s">
        <v>84</v>
      </c>
      <c r="I331" s="1">
        <v>2508.4999883659184</v>
      </c>
      <c r="J331" s="1">
        <v>0</v>
      </c>
      <c r="K331">
        <f t="shared" si="112"/>
        <v>-1.0597089020404922</v>
      </c>
      <c r="L331">
        <f t="shared" si="113"/>
        <v>9.758428507126082E-3</v>
      </c>
      <c r="M331">
        <f t="shared" si="114"/>
        <v>585.4286140378864</v>
      </c>
      <c r="N331">
        <f t="shared" si="115"/>
        <v>0.10666468537285254</v>
      </c>
      <c r="O331">
        <f t="shared" si="116"/>
        <v>1.0464333530115066</v>
      </c>
      <c r="P331">
        <f t="shared" si="117"/>
        <v>31.193511962890625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31.099306106567383</v>
      </c>
      <c r="V331" s="1">
        <v>31.193511962890625</v>
      </c>
      <c r="W331" s="1">
        <v>31.032180786132813</v>
      </c>
      <c r="X331" s="1">
        <v>418.7677001953125</v>
      </c>
      <c r="Y331" s="1">
        <v>419.98428344726563</v>
      </c>
      <c r="Z331" s="1">
        <v>35.222312927246094</v>
      </c>
      <c r="AA331" s="1">
        <v>35.345653533935547</v>
      </c>
      <c r="AB331" s="1">
        <v>77.203147888183594</v>
      </c>
      <c r="AC331" s="1">
        <v>77.473495483398438</v>
      </c>
      <c r="AD331" s="1">
        <v>500.53857421875</v>
      </c>
      <c r="AE331" s="1">
        <v>0.2214471697807312</v>
      </c>
      <c r="AF331" s="1">
        <v>5.1690130494534969E-3</v>
      </c>
      <c r="AG331" s="1">
        <v>99.445365905761719</v>
      </c>
      <c r="AH331" s="1">
        <v>2.0441615581512451</v>
      </c>
      <c r="AI331" s="1">
        <v>0.15742069482803345</v>
      </c>
      <c r="AJ331" s="1">
        <v>2.7058817446231842E-2</v>
      </c>
      <c r="AK331" s="1">
        <v>1.6144020482897758E-3</v>
      </c>
      <c r="AL331" s="1">
        <v>1.3147380203008652E-2</v>
      </c>
      <c r="AM331" s="1">
        <v>1.9853163976222277E-3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85</v>
      </c>
      <c r="AV331">
        <f t="shared" si="120"/>
        <v>0.83423095703124983</v>
      </c>
      <c r="AW331">
        <f t="shared" si="121"/>
        <v>1.0666468537285254E-4</v>
      </c>
      <c r="AX331">
        <f t="shared" si="122"/>
        <v>304.3435119628906</v>
      </c>
      <c r="AY331">
        <f t="shared" si="123"/>
        <v>304.24930610656736</v>
      </c>
      <c r="AZ331">
        <f t="shared" si="124"/>
        <v>3.5431546372960199E-2</v>
      </c>
      <c r="BA331">
        <f t="shared" si="125"/>
        <v>-6.5525935824444381E-2</v>
      </c>
      <c r="BB331">
        <f t="shared" si="126"/>
        <v>4.561394801872007</v>
      </c>
      <c r="BC331">
        <f t="shared" si="127"/>
        <v>45.868349523642571</v>
      </c>
      <c r="BD331">
        <f t="shared" si="128"/>
        <v>10.522695989707024</v>
      </c>
      <c r="BE331">
        <f t="shared" si="129"/>
        <v>31.146409034729004</v>
      </c>
      <c r="BF331">
        <f t="shared" si="130"/>
        <v>4.5491759820104196</v>
      </c>
      <c r="BG331">
        <f t="shared" si="131"/>
        <v>9.7250127183136931E-3</v>
      </c>
      <c r="BH331">
        <f t="shared" si="132"/>
        <v>3.5149614488605003</v>
      </c>
      <c r="BI331">
        <f t="shared" si="133"/>
        <v>1.0342145331499193</v>
      </c>
      <c r="BJ331">
        <f t="shared" si="134"/>
        <v>6.0811263417659663E-3</v>
      </c>
      <c r="BK331">
        <f t="shared" si="135"/>
        <v>58.218162734700563</v>
      </c>
      <c r="BL331">
        <f t="shared" si="136"/>
        <v>1.3939298138316989</v>
      </c>
      <c r="BM331">
        <f t="shared" si="137"/>
        <v>76.169801566751005</v>
      </c>
      <c r="BN331">
        <f t="shared" si="138"/>
        <v>420.48801830675177</v>
      </c>
      <c r="BO331">
        <f t="shared" si="139"/>
        <v>-1.9196222787032928E-3</v>
      </c>
    </row>
    <row r="332" spans="1:67" x14ac:dyDescent="0.25">
      <c r="A332" s="1">
        <v>321</v>
      </c>
      <c r="B332" s="1" t="s">
        <v>406</v>
      </c>
      <c r="C332" s="1" t="s">
        <v>81</v>
      </c>
      <c r="D332" s="1" t="s">
        <v>10</v>
      </c>
      <c r="E332" s="1" t="s">
        <v>10</v>
      </c>
      <c r="F332" s="1" t="s">
        <v>82</v>
      </c>
      <c r="G332" s="1" t="s">
        <v>83</v>
      </c>
      <c r="H332" s="1" t="s">
        <v>84</v>
      </c>
      <c r="I332" s="1">
        <v>2513.9999882429838</v>
      </c>
      <c r="J332" s="1">
        <v>0</v>
      </c>
      <c r="K332">
        <f t="shared" si="112"/>
        <v>-1.0488627587473032</v>
      </c>
      <c r="L332">
        <f t="shared" si="113"/>
        <v>9.1599316526118062E-3</v>
      </c>
      <c r="M332">
        <f t="shared" si="114"/>
        <v>594.72615899412403</v>
      </c>
      <c r="N332">
        <f t="shared" si="115"/>
        <v>0.10003757389743577</v>
      </c>
      <c r="O332">
        <f t="shared" si="116"/>
        <v>1.0453383542235035</v>
      </c>
      <c r="P332">
        <f t="shared" si="117"/>
        <v>31.187705993652344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31.099634170532227</v>
      </c>
      <c r="V332" s="1">
        <v>31.187705993652344</v>
      </c>
      <c r="W332" s="1">
        <v>31.027477264404297</v>
      </c>
      <c r="X332" s="1">
        <v>418.69241333007813</v>
      </c>
      <c r="Y332" s="1">
        <v>419.90060424804688</v>
      </c>
      <c r="Z332" s="1">
        <v>35.225547790527344</v>
      </c>
      <c r="AA332" s="1">
        <v>35.341346740722656</v>
      </c>
      <c r="AB332" s="1">
        <v>77.209136962890625</v>
      </c>
      <c r="AC332" s="1">
        <v>77.462959289550781</v>
      </c>
      <c r="AD332" s="1">
        <v>500.01547241210938</v>
      </c>
      <c r="AE332" s="1">
        <v>0.23278576135635376</v>
      </c>
      <c r="AF332" s="1">
        <v>5.3758125752210617E-2</v>
      </c>
      <c r="AG332" s="1">
        <v>99.445808410644531</v>
      </c>
      <c r="AH332" s="1">
        <v>2.0441615581512451</v>
      </c>
      <c r="AI332" s="1">
        <v>0.15742069482803345</v>
      </c>
      <c r="AJ332" s="1">
        <v>2.7058817446231842E-2</v>
      </c>
      <c r="AK332" s="1">
        <v>1.6144020482897758E-3</v>
      </c>
      <c r="AL332" s="1">
        <v>1.3147380203008652E-2</v>
      </c>
      <c r="AM332" s="1">
        <v>1.9853163976222277E-3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85</v>
      </c>
      <c r="AV332">
        <f t="shared" si="120"/>
        <v>0.83335912068684881</v>
      </c>
      <c r="AW332">
        <f t="shared" si="121"/>
        <v>1.0003757389743576E-4</v>
      </c>
      <c r="AX332">
        <f t="shared" si="122"/>
        <v>304.33770599365232</v>
      </c>
      <c r="AY332">
        <f t="shared" si="123"/>
        <v>304.2496341705322</v>
      </c>
      <c r="AZ332">
        <f t="shared" si="124"/>
        <v>3.7245720984509845E-2</v>
      </c>
      <c r="BA332">
        <f t="shared" si="125"/>
        <v>-6.1371210571608811E-2</v>
      </c>
      <c r="BB332">
        <f t="shared" si="126"/>
        <v>4.5598871511755652</v>
      </c>
      <c r="BC332">
        <f t="shared" si="127"/>
        <v>45.852984897526177</v>
      </c>
      <c r="BD332">
        <f t="shared" si="128"/>
        <v>10.511638156803521</v>
      </c>
      <c r="BE332">
        <f t="shared" si="129"/>
        <v>31.143670082092285</v>
      </c>
      <c r="BF332">
        <f t="shared" si="130"/>
        <v>4.5484663569388477</v>
      </c>
      <c r="BG332">
        <f t="shared" si="131"/>
        <v>9.13048285054021E-3</v>
      </c>
      <c r="BH332">
        <f t="shared" si="132"/>
        <v>3.5145487969520617</v>
      </c>
      <c r="BI332">
        <f t="shared" si="133"/>
        <v>1.033917559986786</v>
      </c>
      <c r="BJ332">
        <f t="shared" si="134"/>
        <v>5.7091902856760265E-3</v>
      </c>
      <c r="BK332">
        <f t="shared" si="135"/>
        <v>59.143023664128172</v>
      </c>
      <c r="BL332">
        <f t="shared" si="136"/>
        <v>1.4163498527446816</v>
      </c>
      <c r="BM332">
        <f t="shared" si="137"/>
        <v>76.182108897257123</v>
      </c>
      <c r="BN332">
        <f t="shared" si="138"/>
        <v>420.39918337046481</v>
      </c>
      <c r="BO332">
        <f t="shared" si="139"/>
        <v>-1.9006834472071498E-3</v>
      </c>
    </row>
    <row r="333" spans="1:67" x14ac:dyDescent="0.25">
      <c r="A333" s="1">
        <v>322</v>
      </c>
      <c r="B333" s="1" t="s">
        <v>407</v>
      </c>
      <c r="C333" s="1" t="s">
        <v>81</v>
      </c>
      <c r="D333" s="1" t="s">
        <v>10</v>
      </c>
      <c r="E333" s="1" t="s">
        <v>10</v>
      </c>
      <c r="F333" s="1" t="s">
        <v>82</v>
      </c>
      <c r="G333" s="1" t="s">
        <v>83</v>
      </c>
      <c r="H333" s="1" t="s">
        <v>84</v>
      </c>
      <c r="I333" s="1">
        <v>2518.9999881312251</v>
      </c>
      <c r="J333" s="1">
        <v>0</v>
      </c>
      <c r="K333">
        <f t="shared" ref="K333:K396" si="140">(X333-Y333*(1000-Z333)/(1000-AA333))*AV333</f>
        <v>-0.98928150862305952</v>
      </c>
      <c r="L333">
        <f t="shared" ref="L333:L396" si="141">IF(BG333&lt;&gt;0,1/(1/BG333-1/T333),0)</f>
        <v>9.2327197971065669E-3</v>
      </c>
      <c r="M333">
        <f t="shared" ref="M333:M396" si="142">((BJ333-AW333/2)*Y333-K333)/(BJ333+AW333/2)</f>
        <v>583.05964981003353</v>
      </c>
      <c r="N333">
        <f t="shared" ref="N333:N396" si="143">AW333*1000</f>
        <v>0.10101071013980001</v>
      </c>
      <c r="O333">
        <f t="shared" ref="O333:O396" si="144">(BB333-BH333)</f>
        <v>1.0472043998532787</v>
      </c>
      <c r="P333">
        <f t="shared" ref="P333:P396" si="145">(V333+BA333*J333)</f>
        <v>31.194299697875977</v>
      </c>
      <c r="Q333" s="1">
        <v>6</v>
      </c>
      <c r="R333">
        <f t="shared" ref="R333:R396" si="146">(Q333*AO333+AP333)</f>
        <v>1.4200000166893005</v>
      </c>
      <c r="S333" s="1">
        <v>1</v>
      </c>
      <c r="T333">
        <f t="shared" ref="T333:T396" si="147">R333*(S333+1)*(S333+1)/(S333*S333+1)</f>
        <v>2.8400000333786011</v>
      </c>
      <c r="U333" s="1">
        <v>31.099437713623047</v>
      </c>
      <c r="V333" s="1">
        <v>31.194299697875977</v>
      </c>
      <c r="W333" s="1">
        <v>31.017444610595703</v>
      </c>
      <c r="X333" s="1">
        <v>418.81060791015625</v>
      </c>
      <c r="Y333" s="1">
        <v>419.94635009765625</v>
      </c>
      <c r="Z333" s="1">
        <v>35.222908020019531</v>
      </c>
      <c r="AA333" s="1">
        <v>35.339786529541016</v>
      </c>
      <c r="AB333" s="1">
        <v>77.204254150390625</v>
      </c>
      <c r="AC333" s="1">
        <v>77.460433959960938</v>
      </c>
      <c r="AD333" s="1">
        <v>500.2169189453125</v>
      </c>
      <c r="AE333" s="1">
        <v>0.28417599201202393</v>
      </c>
      <c r="AF333" s="1">
        <v>0.10337954014539719</v>
      </c>
      <c r="AG333" s="1">
        <v>99.445846557617188</v>
      </c>
      <c r="AH333" s="1">
        <v>2.0441615581512451</v>
      </c>
      <c r="AI333" s="1">
        <v>0.15742069482803345</v>
      </c>
      <c r="AJ333" s="1">
        <v>2.7058817446231842E-2</v>
      </c>
      <c r="AK333" s="1">
        <v>1.6144020482897758E-3</v>
      </c>
      <c r="AL333" s="1">
        <v>1.3147380203008652E-2</v>
      </c>
      <c r="AM333" s="1">
        <v>1.9853163976222277E-3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85</v>
      </c>
      <c r="AV333">
        <f t="shared" ref="AV333:AV396" si="148">AD333*0.000001/(Q333*0.0001)</f>
        <v>0.83369486490885403</v>
      </c>
      <c r="AW333">
        <f t="shared" ref="AW333:AW396" si="149">(AA333-Z333)/(1000-AA333)*AV333</f>
        <v>1.010107101398E-4</v>
      </c>
      <c r="AX333">
        <f t="shared" ref="AX333:AX396" si="150">(V333+273.15)</f>
        <v>304.34429969787595</v>
      </c>
      <c r="AY333">
        <f t="shared" ref="AY333:AY396" si="151">(U333+273.15)</f>
        <v>304.24943771362302</v>
      </c>
      <c r="AZ333">
        <f t="shared" ref="AZ333:AZ396" si="152">(AE333*AQ333+AF333*AR333)*AS333</f>
        <v>4.5468157705631285E-2</v>
      </c>
      <c r="BA333">
        <f t="shared" ref="BA333:BA396" si="153">((AZ333+0.00000010773*(AY333^4-AX333^4))-AW333*44100)/(R333*0.92*2*29.3+0.00000043092*AX333^3)</f>
        <v>-6.269162226960899E-2</v>
      </c>
      <c r="BB333">
        <f t="shared" ref="BB333:BB396" si="154">0.61365*EXP(17.502*P333/(240.97+P333))</f>
        <v>4.5615993884489612</v>
      </c>
      <c r="BC333">
        <f t="shared" ref="BC333:BC396" si="155">BB333*1000/AG333</f>
        <v>45.870185094216573</v>
      </c>
      <c r="BD333">
        <f t="shared" ref="BD333:BD396" si="156">(BC333-AA333)</f>
        <v>10.530398564675558</v>
      </c>
      <c r="BE333">
        <f t="shared" ref="BE333:BE396" si="157">IF(J333,V333,(U333+V333)/2)</f>
        <v>31.146868705749512</v>
      </c>
      <c r="BF333">
        <f t="shared" ref="BF333:BF396" si="158">0.61365*EXP(17.502*BE333/(240.97+BE333))</f>
        <v>4.5492950859176471</v>
      </c>
      <c r="BG333">
        <f t="shared" ref="BG333:BG396" si="159">IF(BD333&lt;&gt;0,(1000-(BC333+AA333)/2)/BD333*AW333,0)</f>
        <v>9.2028018780608619E-3</v>
      </c>
      <c r="BH333">
        <f t="shared" ref="BH333:BH396" si="160">AA333*AG333/1000</f>
        <v>3.5143949885956824</v>
      </c>
      <c r="BI333">
        <f t="shared" ref="BI333:BI396" si="161">(BF333-BH333)</f>
        <v>1.0349000973219646</v>
      </c>
      <c r="BJ333">
        <f t="shared" ref="BJ333:BJ396" si="162">1/(1.6/L333+1.37/T333)</f>
        <v>5.7544316503656467E-3</v>
      </c>
      <c r="BK333">
        <f t="shared" ref="BK333:BK396" si="163">M333*AG333*0.001</f>
        <v>57.982860468946612</v>
      </c>
      <c r="BL333">
        <f t="shared" ref="BL333:BL396" si="164">M333/Y333</f>
        <v>1.3884146145678993</v>
      </c>
      <c r="BM333">
        <f t="shared" ref="BM333:BM396" si="165">(1-AW333*AG333/BB333/L333)*100</f>
        <v>76.148962437595728</v>
      </c>
      <c r="BN333">
        <f t="shared" ref="BN333:BN396" si="166">(Y333-K333/(T333/1.35))</f>
        <v>420.41660714728465</v>
      </c>
      <c r="BO333">
        <f t="shared" ref="BO333:BO396" si="167">K333*BM333/100/BN333</f>
        <v>-1.7918597686117105E-3</v>
      </c>
    </row>
    <row r="334" spans="1:67" x14ac:dyDescent="0.25">
      <c r="A334" s="1">
        <v>323</v>
      </c>
      <c r="B334" s="1" t="s">
        <v>408</v>
      </c>
      <c r="C334" s="1" t="s">
        <v>81</v>
      </c>
      <c r="D334" s="1" t="s">
        <v>10</v>
      </c>
      <c r="E334" s="1" t="s">
        <v>10</v>
      </c>
      <c r="F334" s="1" t="s">
        <v>82</v>
      </c>
      <c r="G334" s="1" t="s">
        <v>83</v>
      </c>
      <c r="H334" s="1" t="s">
        <v>84</v>
      </c>
      <c r="I334" s="1">
        <v>2523.9999880194664</v>
      </c>
      <c r="J334" s="1">
        <v>0</v>
      </c>
      <c r="K334">
        <f t="shared" si="140"/>
        <v>-1.0575629128068404</v>
      </c>
      <c r="L334">
        <f t="shared" si="141"/>
        <v>9.6781423424319325E-3</v>
      </c>
      <c r="M334">
        <f t="shared" si="142"/>
        <v>586.53048978786137</v>
      </c>
      <c r="N334">
        <f t="shared" si="143"/>
        <v>0.10568348367965863</v>
      </c>
      <c r="O334">
        <f t="shared" si="144"/>
        <v>1.0453953972833032</v>
      </c>
      <c r="P334">
        <f t="shared" si="145"/>
        <v>31.188024520874023</v>
      </c>
      <c r="Q334" s="1">
        <v>6</v>
      </c>
      <c r="R334">
        <f t="shared" si="146"/>
        <v>1.4200000166893005</v>
      </c>
      <c r="S334" s="1">
        <v>1</v>
      </c>
      <c r="T334">
        <f t="shared" si="147"/>
        <v>2.8400000333786011</v>
      </c>
      <c r="U334" s="1">
        <v>31.096199035644531</v>
      </c>
      <c r="V334" s="1">
        <v>31.188024520874023</v>
      </c>
      <c r="W334" s="1">
        <v>31.012443542480469</v>
      </c>
      <c r="X334" s="1">
        <v>418.7861328125</v>
      </c>
      <c r="Y334" s="1">
        <v>420.00155639648438</v>
      </c>
      <c r="Z334" s="1">
        <v>35.219245910644531</v>
      </c>
      <c r="AA334" s="1">
        <v>35.341545104980469</v>
      </c>
      <c r="AB334" s="1">
        <v>77.2105712890625</v>
      </c>
      <c r="AC334" s="1">
        <v>77.478683471679688</v>
      </c>
      <c r="AD334" s="1">
        <v>500.1593017578125</v>
      </c>
      <c r="AE334" s="1">
        <v>0.142843097448349</v>
      </c>
      <c r="AF334" s="1">
        <v>0.14162929356098175</v>
      </c>
      <c r="AG334" s="1">
        <v>99.445976257324219</v>
      </c>
      <c r="AH334" s="1">
        <v>2.0441615581512451</v>
      </c>
      <c r="AI334" s="1">
        <v>0.15742069482803345</v>
      </c>
      <c r="AJ334" s="1">
        <v>2.7058817446231842E-2</v>
      </c>
      <c r="AK334" s="1">
        <v>1.6144020482897758E-3</v>
      </c>
      <c r="AL334" s="1">
        <v>1.3147380203008652E-2</v>
      </c>
      <c r="AM334" s="1">
        <v>1.9853163976222277E-3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85</v>
      </c>
      <c r="AV334">
        <f t="shared" si="148"/>
        <v>0.83359883626302067</v>
      </c>
      <c r="AW334">
        <f t="shared" si="149"/>
        <v>1.0568348367965863E-4</v>
      </c>
      <c r="AX334">
        <f t="shared" si="150"/>
        <v>304.338024520874</v>
      </c>
      <c r="AY334">
        <f t="shared" si="151"/>
        <v>304.24619903564451</v>
      </c>
      <c r="AZ334">
        <f t="shared" si="152"/>
        <v>2.2854895080889115E-2</v>
      </c>
      <c r="BA334">
        <f t="shared" si="153"/>
        <v>-6.4854013797816135E-2</v>
      </c>
      <c r="BB334">
        <f t="shared" si="154"/>
        <v>4.5599698526903438</v>
      </c>
      <c r="BC334">
        <f t="shared" si="155"/>
        <v>45.853739128580386</v>
      </c>
      <c r="BD334">
        <f t="shared" si="156"/>
        <v>10.512194023599918</v>
      </c>
      <c r="BE334">
        <f t="shared" si="157"/>
        <v>31.142111778259277</v>
      </c>
      <c r="BF334">
        <f t="shared" si="158"/>
        <v>4.5480626648143625</v>
      </c>
      <c r="BG334">
        <f t="shared" si="159"/>
        <v>9.6452732135603268E-3</v>
      </c>
      <c r="BH334">
        <f t="shared" si="160"/>
        <v>3.5145744554070406</v>
      </c>
      <c r="BI334">
        <f t="shared" si="161"/>
        <v>1.0334882094073219</v>
      </c>
      <c r="BJ334">
        <f t="shared" si="162"/>
        <v>6.0312402524572923E-3</v>
      </c>
      <c r="BK334">
        <f t="shared" si="163"/>
        <v>58.328097161640407</v>
      </c>
      <c r="BL334">
        <f t="shared" si="164"/>
        <v>1.3964959911581198</v>
      </c>
      <c r="BM334">
        <f t="shared" si="165"/>
        <v>76.185560764828935</v>
      </c>
      <c r="BN334">
        <f t="shared" si="166"/>
        <v>420.50427115546654</v>
      </c>
      <c r="BO334">
        <f t="shared" si="167"/>
        <v>-1.9160571980608194E-3</v>
      </c>
    </row>
    <row r="335" spans="1:67" x14ac:dyDescent="0.25">
      <c r="A335" s="1">
        <v>324</v>
      </c>
      <c r="B335" s="1" t="s">
        <v>409</v>
      </c>
      <c r="C335" s="1" t="s">
        <v>81</v>
      </c>
      <c r="D335" s="1" t="s">
        <v>10</v>
      </c>
      <c r="E335" s="1" t="s">
        <v>10</v>
      </c>
      <c r="F335" s="1" t="s">
        <v>82</v>
      </c>
      <c r="G335" s="1" t="s">
        <v>83</v>
      </c>
      <c r="H335" s="1" t="s">
        <v>84</v>
      </c>
      <c r="I335" s="1">
        <v>2529.4999878965318</v>
      </c>
      <c r="J335" s="1">
        <v>0</v>
      </c>
      <c r="K335">
        <f t="shared" si="140"/>
        <v>-1.0408145798480843</v>
      </c>
      <c r="L335">
        <f t="shared" si="141"/>
        <v>9.2144593742380359E-3</v>
      </c>
      <c r="M335">
        <f t="shared" si="142"/>
        <v>592.32030398079985</v>
      </c>
      <c r="N335">
        <f t="shared" si="143"/>
        <v>0.10082979043027517</v>
      </c>
      <c r="O335">
        <f t="shared" si="144"/>
        <v>1.0474017285474719</v>
      </c>
      <c r="P335">
        <f t="shared" si="145"/>
        <v>31.19202995300293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31.094577789306641</v>
      </c>
      <c r="V335" s="1">
        <v>31.19202995300293</v>
      </c>
      <c r="W335" s="1">
        <v>31.015110015869141</v>
      </c>
      <c r="X335" s="1">
        <v>418.77957153320313</v>
      </c>
      <c r="Y335" s="1">
        <v>419.97735595703125</v>
      </c>
      <c r="Z335" s="1">
        <v>35.215171813964844</v>
      </c>
      <c r="AA335" s="1">
        <v>35.331855773925781</v>
      </c>
      <c r="AB335" s="1">
        <v>77.208709716796875</v>
      </c>
      <c r="AC335" s="1">
        <v>77.464530944824219</v>
      </c>
      <c r="AD335" s="1">
        <v>500.15762329101563</v>
      </c>
      <c r="AE335" s="1">
        <v>0.40511292219161987</v>
      </c>
      <c r="AF335" s="1">
        <v>0.21089999377727509</v>
      </c>
      <c r="AG335" s="1">
        <v>99.445899963378906</v>
      </c>
      <c r="AH335" s="1">
        <v>2.0441615581512451</v>
      </c>
      <c r="AI335" s="1">
        <v>0.15742069482803345</v>
      </c>
      <c r="AJ335" s="1">
        <v>2.7058817446231842E-2</v>
      </c>
      <c r="AK335" s="1">
        <v>1.6144020482897758E-3</v>
      </c>
      <c r="AL335" s="1">
        <v>1.3147380203008652E-2</v>
      </c>
      <c r="AM335" s="1">
        <v>1.9853163976222277E-3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85</v>
      </c>
      <c r="AV335">
        <f t="shared" si="148"/>
        <v>0.8335960388183592</v>
      </c>
      <c r="AW335">
        <f t="shared" si="149"/>
        <v>1.0082979043027517E-4</v>
      </c>
      <c r="AX335">
        <f t="shared" si="150"/>
        <v>304.34202995300291</v>
      </c>
      <c r="AY335">
        <f t="shared" si="151"/>
        <v>304.24457778930662</v>
      </c>
      <c r="AZ335">
        <f t="shared" si="152"/>
        <v>6.481806610186247E-2</v>
      </c>
      <c r="BA335">
        <f t="shared" si="153"/>
        <v>-6.2737808894916786E-2</v>
      </c>
      <c r="BB335">
        <f t="shared" si="154"/>
        <v>4.5610099233618264</v>
      </c>
      <c r="BC335">
        <f t="shared" si="155"/>
        <v>45.864232965274837</v>
      </c>
      <c r="BD335">
        <f t="shared" si="156"/>
        <v>10.532377191349056</v>
      </c>
      <c r="BE335">
        <f t="shared" si="157"/>
        <v>31.143303871154785</v>
      </c>
      <c r="BF335">
        <f t="shared" si="158"/>
        <v>4.5483714840138285</v>
      </c>
      <c r="BG335">
        <f t="shared" si="159"/>
        <v>9.1846594901733407E-3</v>
      </c>
      <c r="BH335">
        <f t="shared" si="160"/>
        <v>3.5136081948143545</v>
      </c>
      <c r="BI335">
        <f t="shared" si="161"/>
        <v>1.034763289199474</v>
      </c>
      <c r="BJ335">
        <f t="shared" si="162"/>
        <v>5.7430820973265739E-3</v>
      </c>
      <c r="BK335">
        <f t="shared" si="163"/>
        <v>58.903825695952811</v>
      </c>
      <c r="BL335">
        <f t="shared" si="164"/>
        <v>1.4103624768793519</v>
      </c>
      <c r="BM335">
        <f t="shared" si="165"/>
        <v>76.141404720525756</v>
      </c>
      <c r="BN335">
        <f t="shared" si="166"/>
        <v>420.47210936065125</v>
      </c>
      <c r="BO335">
        <f t="shared" si="167"/>
        <v>-1.8847643493819159E-3</v>
      </c>
    </row>
    <row r="336" spans="1:67" x14ac:dyDescent="0.25">
      <c r="A336" s="1">
        <v>325</v>
      </c>
      <c r="B336" s="1" t="s">
        <v>410</v>
      </c>
      <c r="C336" s="1" t="s">
        <v>81</v>
      </c>
      <c r="D336" s="1" t="s">
        <v>10</v>
      </c>
      <c r="E336" s="1" t="s">
        <v>10</v>
      </c>
      <c r="F336" s="1" t="s">
        <v>82</v>
      </c>
      <c r="G336" s="1" t="s">
        <v>83</v>
      </c>
      <c r="H336" s="1" t="s">
        <v>84</v>
      </c>
      <c r="I336" s="1">
        <v>2534.4999877847731</v>
      </c>
      <c r="J336" s="1">
        <v>0</v>
      </c>
      <c r="K336">
        <f t="shared" si="140"/>
        <v>-1.0439790040892041</v>
      </c>
      <c r="L336">
        <f t="shared" si="141"/>
        <v>9.2125774781465445E-3</v>
      </c>
      <c r="M336">
        <f t="shared" si="142"/>
        <v>592.94051823217114</v>
      </c>
      <c r="N336">
        <f t="shared" si="143"/>
        <v>0.10094916842102922</v>
      </c>
      <c r="O336">
        <f t="shared" si="144"/>
        <v>1.0488488451365852</v>
      </c>
      <c r="P336">
        <f t="shared" si="145"/>
        <v>31.198171615600586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31.094802856445313</v>
      </c>
      <c r="V336" s="1">
        <v>31.198171615600586</v>
      </c>
      <c r="W336" s="1">
        <v>31.017402648925781</v>
      </c>
      <c r="X336" s="1">
        <v>418.82598876953125</v>
      </c>
      <c r="Y336" s="1">
        <v>420.02777099609375</v>
      </c>
      <c r="Z336" s="1">
        <v>35.216396331787109</v>
      </c>
      <c r="AA336" s="1">
        <v>35.333244323730469</v>
      </c>
      <c r="AB336" s="1">
        <v>77.210617065429688</v>
      </c>
      <c r="AC336" s="1">
        <v>77.466804504394531</v>
      </c>
      <c r="AD336" s="1">
        <v>500.04611206054688</v>
      </c>
      <c r="AE336" s="1">
        <v>0.21842831373214722</v>
      </c>
      <c r="AF336" s="1">
        <v>5.0657328218221664E-2</v>
      </c>
      <c r="AG336" s="1">
        <v>99.446182250976563</v>
      </c>
      <c r="AH336" s="1">
        <v>2.0441615581512451</v>
      </c>
      <c r="AI336" s="1">
        <v>0.15742069482803345</v>
      </c>
      <c r="AJ336" s="1">
        <v>2.7058817446231842E-2</v>
      </c>
      <c r="AK336" s="1">
        <v>1.6144020482897758E-3</v>
      </c>
      <c r="AL336" s="1">
        <v>1.3147380203008652E-2</v>
      </c>
      <c r="AM336" s="1">
        <v>1.9853163976222277E-3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85</v>
      </c>
      <c r="AV336">
        <f t="shared" si="148"/>
        <v>0.83341018676757794</v>
      </c>
      <c r="AW336">
        <f t="shared" si="149"/>
        <v>1.0094916842102922E-4</v>
      </c>
      <c r="AX336">
        <f t="shared" si="150"/>
        <v>304.34817161560056</v>
      </c>
      <c r="AY336">
        <f t="shared" si="151"/>
        <v>304.24480285644529</v>
      </c>
      <c r="AZ336">
        <f t="shared" si="152"/>
        <v>3.4948529415983032E-2</v>
      </c>
      <c r="BA336">
        <f t="shared" si="153"/>
        <v>-6.3943673081109445E-2</v>
      </c>
      <c r="BB336">
        <f t="shared" si="154"/>
        <v>4.5626050996725684</v>
      </c>
      <c r="BC336">
        <f t="shared" si="155"/>
        <v>45.880143374008341</v>
      </c>
      <c r="BD336">
        <f t="shared" si="156"/>
        <v>10.546899050277872</v>
      </c>
      <c r="BE336">
        <f t="shared" si="157"/>
        <v>31.146487236022949</v>
      </c>
      <c r="BF336">
        <f t="shared" si="158"/>
        <v>4.5491962443091447</v>
      </c>
      <c r="BG336">
        <f t="shared" si="159"/>
        <v>9.1827897453997994E-3</v>
      </c>
      <c r="BH336">
        <f t="shared" si="160"/>
        <v>3.5137562545359833</v>
      </c>
      <c r="BI336">
        <f t="shared" si="161"/>
        <v>1.0354399897731614</v>
      </c>
      <c r="BJ336">
        <f t="shared" si="162"/>
        <v>5.7419124196577314E-3</v>
      </c>
      <c r="BK336">
        <f t="shared" si="163"/>
        <v>58.965670840104984</v>
      </c>
      <c r="BL336">
        <f t="shared" si="164"/>
        <v>1.4116697970375047</v>
      </c>
      <c r="BM336">
        <f t="shared" si="165"/>
        <v>76.116562947139926</v>
      </c>
      <c r="BN336">
        <f t="shared" si="166"/>
        <v>420.52402861544448</v>
      </c>
      <c r="BO336">
        <f t="shared" si="167"/>
        <v>-1.8896445428310035E-3</v>
      </c>
    </row>
    <row r="337" spans="1:67" x14ac:dyDescent="0.25">
      <c r="A337" s="1">
        <v>326</v>
      </c>
      <c r="B337" s="1" t="s">
        <v>411</v>
      </c>
      <c r="C337" s="1" t="s">
        <v>81</v>
      </c>
      <c r="D337" s="1" t="s">
        <v>10</v>
      </c>
      <c r="E337" s="1" t="s">
        <v>10</v>
      </c>
      <c r="F337" s="1" t="s">
        <v>82</v>
      </c>
      <c r="G337" s="1" t="s">
        <v>83</v>
      </c>
      <c r="H337" s="1" t="s">
        <v>84</v>
      </c>
      <c r="I337" s="1">
        <v>2539.4999876730144</v>
      </c>
      <c r="J337" s="1">
        <v>0</v>
      </c>
      <c r="K337">
        <f t="shared" si="140"/>
        <v>-1.0500183333245419</v>
      </c>
      <c r="L337">
        <f t="shared" si="141"/>
        <v>9.3330252683332185E-3</v>
      </c>
      <c r="M337">
        <f t="shared" si="142"/>
        <v>591.66104604010877</v>
      </c>
      <c r="N337">
        <f t="shared" si="143"/>
        <v>0.10212557181610613</v>
      </c>
      <c r="O337">
        <f t="shared" si="144"/>
        <v>1.0474422692811145</v>
      </c>
      <c r="P337">
        <f t="shared" si="145"/>
        <v>31.190473556518555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31.096401214599609</v>
      </c>
      <c r="V337" s="1">
        <v>31.190473556518555</v>
      </c>
      <c r="W337" s="1">
        <v>31.017091751098633</v>
      </c>
      <c r="X337" s="1">
        <v>418.8189697265625</v>
      </c>
      <c r="Y337" s="1">
        <v>420.02658081054688</v>
      </c>
      <c r="Z337" s="1">
        <v>35.208961486816406</v>
      </c>
      <c r="AA337" s="1">
        <v>35.327091217041016</v>
      </c>
      <c r="AB337" s="1">
        <v>77.187705993652344</v>
      </c>
      <c r="AC337" s="1">
        <v>77.446678161621094</v>
      </c>
      <c r="AD337" s="1">
        <v>500.3876953125</v>
      </c>
      <c r="AE337" s="1">
        <v>0.23126766085624695</v>
      </c>
      <c r="AF337" s="1">
        <v>1.8608059734106064E-2</v>
      </c>
      <c r="AG337" s="1">
        <v>99.446723937988281</v>
      </c>
      <c r="AH337" s="1">
        <v>2.0441615581512451</v>
      </c>
      <c r="AI337" s="1">
        <v>0.15742069482803345</v>
      </c>
      <c r="AJ337" s="1">
        <v>2.7058817446231842E-2</v>
      </c>
      <c r="AK337" s="1">
        <v>1.6144020482897758E-3</v>
      </c>
      <c r="AL337" s="1">
        <v>1.3147380203008652E-2</v>
      </c>
      <c r="AM337" s="1">
        <v>1.9853163976222277E-3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85</v>
      </c>
      <c r="AV337">
        <f t="shared" si="148"/>
        <v>0.83397949218749989</v>
      </c>
      <c r="AW337">
        <f t="shared" si="149"/>
        <v>1.0212557181610613E-4</v>
      </c>
      <c r="AX337">
        <f t="shared" si="150"/>
        <v>304.34047355651853</v>
      </c>
      <c r="AY337">
        <f t="shared" si="151"/>
        <v>304.24640121459959</v>
      </c>
      <c r="AZ337">
        <f t="shared" si="152"/>
        <v>3.7002824909921905E-2</v>
      </c>
      <c r="BA337">
        <f t="shared" si="153"/>
        <v>-6.3233130664704887E-2</v>
      </c>
      <c r="BB337">
        <f t="shared" si="154"/>
        <v>4.560605757074323</v>
      </c>
      <c r="BC337">
        <f t="shared" si="155"/>
        <v>45.859788804286481</v>
      </c>
      <c r="BD337">
        <f t="shared" si="156"/>
        <v>10.532697587245465</v>
      </c>
      <c r="BE337">
        <f t="shared" si="157"/>
        <v>31.143437385559082</v>
      </c>
      <c r="BF337">
        <f t="shared" si="158"/>
        <v>4.5484060729014342</v>
      </c>
      <c r="BG337">
        <f t="shared" si="159"/>
        <v>9.302454829965192E-3</v>
      </c>
      <c r="BH337">
        <f t="shared" si="160"/>
        <v>3.5131634877932085</v>
      </c>
      <c r="BI337">
        <f t="shared" si="161"/>
        <v>1.0352425851082256</v>
      </c>
      <c r="BJ337">
        <f t="shared" si="162"/>
        <v>5.8167731247540013E-3</v>
      </c>
      <c r="BK337">
        <f t="shared" si="163"/>
        <v>58.838752710412074</v>
      </c>
      <c r="BL337">
        <f t="shared" si="164"/>
        <v>1.4086276275619272</v>
      </c>
      <c r="BM337">
        <f t="shared" si="165"/>
        <v>76.139474227864511</v>
      </c>
      <c r="BN337">
        <f t="shared" si="166"/>
        <v>420.525709237775</v>
      </c>
      <c r="BO337">
        <f t="shared" si="167"/>
        <v>-1.901140455213996E-3</v>
      </c>
    </row>
    <row r="338" spans="1:67" x14ac:dyDescent="0.25">
      <c r="A338" s="1">
        <v>327</v>
      </c>
      <c r="B338" s="1" t="s">
        <v>412</v>
      </c>
      <c r="C338" s="1" t="s">
        <v>81</v>
      </c>
      <c r="D338" s="1" t="s">
        <v>10</v>
      </c>
      <c r="E338" s="1" t="s">
        <v>10</v>
      </c>
      <c r="F338" s="1" t="s">
        <v>82</v>
      </c>
      <c r="G338" s="1" t="s">
        <v>83</v>
      </c>
      <c r="H338" s="1" t="s">
        <v>84</v>
      </c>
      <c r="I338" s="1">
        <v>2544.9999875500798</v>
      </c>
      <c r="J338" s="1">
        <v>0</v>
      </c>
      <c r="K338">
        <f t="shared" si="140"/>
        <v>-1.0343079554475301</v>
      </c>
      <c r="L338">
        <f t="shared" si="141"/>
        <v>9.4788992674376942E-3</v>
      </c>
      <c r="M338">
        <f t="shared" si="142"/>
        <v>586.28513410185531</v>
      </c>
      <c r="N338">
        <f t="shared" si="143"/>
        <v>0.1036048927403148</v>
      </c>
      <c r="O338">
        <f t="shared" si="144"/>
        <v>1.0463251224986223</v>
      </c>
      <c r="P338">
        <f t="shared" si="145"/>
        <v>31.184621810913086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31.092300415039063</v>
      </c>
      <c r="V338" s="1">
        <v>31.184621810913086</v>
      </c>
      <c r="W338" s="1">
        <v>31.01666259765625</v>
      </c>
      <c r="X338" s="1">
        <v>418.83480834960938</v>
      </c>
      <c r="Y338" s="1">
        <v>420.02352905273438</v>
      </c>
      <c r="Z338" s="1">
        <v>35.203163146972656</v>
      </c>
      <c r="AA338" s="1">
        <v>35.323074340820313</v>
      </c>
      <c r="AB338" s="1">
        <v>77.192977905273438</v>
      </c>
      <c r="AC338" s="1">
        <v>77.455917358398438</v>
      </c>
      <c r="AD338" s="1">
        <v>500.09634399414063</v>
      </c>
      <c r="AE338" s="1">
        <v>0.1579573005437851</v>
      </c>
      <c r="AF338" s="1">
        <v>7.3398448526859283E-2</v>
      </c>
      <c r="AG338" s="1">
        <v>99.446647644042969</v>
      </c>
      <c r="AH338" s="1">
        <v>2.0441615581512451</v>
      </c>
      <c r="AI338" s="1">
        <v>0.15742069482803345</v>
      </c>
      <c r="AJ338" s="1">
        <v>2.7058817446231842E-2</v>
      </c>
      <c r="AK338" s="1">
        <v>1.6144020482897758E-3</v>
      </c>
      <c r="AL338" s="1">
        <v>1.3147380203008652E-2</v>
      </c>
      <c r="AM338" s="1">
        <v>1.9853163976222277E-3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85</v>
      </c>
      <c r="AV338">
        <f t="shared" si="148"/>
        <v>0.83349390665690093</v>
      </c>
      <c r="AW338">
        <f t="shared" si="149"/>
        <v>1.036048927403148E-4</v>
      </c>
      <c r="AX338">
        <f t="shared" si="150"/>
        <v>304.33462181091306</v>
      </c>
      <c r="AY338">
        <f t="shared" si="151"/>
        <v>304.24230041503904</v>
      </c>
      <c r="AZ338">
        <f t="shared" si="152"/>
        <v>2.5273167522106288E-2</v>
      </c>
      <c r="BA338">
        <f t="shared" si="153"/>
        <v>-6.3861054556454244E-2</v>
      </c>
      <c r="BB338">
        <f t="shared" si="154"/>
        <v>4.5590864501745152</v>
      </c>
      <c r="BC338">
        <f t="shared" si="155"/>
        <v>45.844546379212339</v>
      </c>
      <c r="BD338">
        <f t="shared" si="156"/>
        <v>10.521472038392027</v>
      </c>
      <c r="BE338">
        <f t="shared" si="157"/>
        <v>31.138461112976074</v>
      </c>
      <c r="BF338">
        <f t="shared" si="158"/>
        <v>4.5471170504915497</v>
      </c>
      <c r="BG338">
        <f t="shared" si="159"/>
        <v>9.4473673510957826E-3</v>
      </c>
      <c r="BH338">
        <f t="shared" si="160"/>
        <v>3.5127613276758929</v>
      </c>
      <c r="BI338">
        <f t="shared" si="161"/>
        <v>1.0343557228156568</v>
      </c>
      <c r="BJ338">
        <f t="shared" si="162"/>
        <v>5.9074294669684072E-3</v>
      </c>
      <c r="BK338">
        <f t="shared" si="163"/>
        <v>58.304091149967689</v>
      </c>
      <c r="BL338">
        <f t="shared" si="164"/>
        <v>1.39583878889853</v>
      </c>
      <c r="BM338">
        <f t="shared" si="165"/>
        <v>76.158439515133182</v>
      </c>
      <c r="BN338">
        <f t="shared" si="166"/>
        <v>420.5151895187355</v>
      </c>
      <c r="BO338">
        <f t="shared" si="167"/>
        <v>-1.8732089072721174E-3</v>
      </c>
    </row>
    <row r="339" spans="1:67" x14ac:dyDescent="0.25">
      <c r="A339" s="1">
        <v>328</v>
      </c>
      <c r="B339" s="1" t="s">
        <v>413</v>
      </c>
      <c r="C339" s="1" t="s">
        <v>81</v>
      </c>
      <c r="D339" s="1" t="s">
        <v>10</v>
      </c>
      <c r="E339" s="1" t="s">
        <v>10</v>
      </c>
      <c r="F339" s="1" t="s">
        <v>82</v>
      </c>
      <c r="G339" s="1" t="s">
        <v>83</v>
      </c>
      <c r="H339" s="1" t="s">
        <v>84</v>
      </c>
      <c r="I339" s="1">
        <v>2549.9999874383211</v>
      </c>
      <c r="J339" s="1">
        <v>0</v>
      </c>
      <c r="K339">
        <f t="shared" si="140"/>
        <v>-1.1732887758970159</v>
      </c>
      <c r="L339">
        <f t="shared" si="141"/>
        <v>9.6815437730133624E-3</v>
      </c>
      <c r="M339">
        <f t="shared" si="142"/>
        <v>605.51709505445854</v>
      </c>
      <c r="N339">
        <f t="shared" si="143"/>
        <v>0.10579566550660555</v>
      </c>
      <c r="O339">
        <f t="shared" si="144"/>
        <v>1.046164113463385</v>
      </c>
      <c r="P339">
        <f t="shared" si="145"/>
        <v>31.184410095214844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31.092704772949219</v>
      </c>
      <c r="V339" s="1">
        <v>31.184410095214844</v>
      </c>
      <c r="W339" s="1">
        <v>31.0167236328125</v>
      </c>
      <c r="X339" s="1">
        <v>418.68795776367188</v>
      </c>
      <c r="Y339" s="1">
        <v>420.04165649414063</v>
      </c>
      <c r="Z339" s="1">
        <v>35.201637268066406</v>
      </c>
      <c r="AA339" s="1">
        <v>35.324024200439453</v>
      </c>
      <c r="AB339" s="1">
        <v>77.188102722167969</v>
      </c>
      <c r="AC339" s="1">
        <v>77.456466674804688</v>
      </c>
      <c r="AD339" s="1">
        <v>500.34036254882813</v>
      </c>
      <c r="AE339" s="1">
        <v>0.17307731509208679</v>
      </c>
      <c r="AF339" s="1">
        <v>0.12095550447702408</v>
      </c>
      <c r="AG339" s="1">
        <v>99.446975708007813</v>
      </c>
      <c r="AH339" s="1">
        <v>2.0441615581512451</v>
      </c>
      <c r="AI339" s="1">
        <v>0.15742069482803345</v>
      </c>
      <c r="AJ339" s="1">
        <v>2.7058817446231842E-2</v>
      </c>
      <c r="AK339" s="1">
        <v>1.6144020482897758E-3</v>
      </c>
      <c r="AL339" s="1">
        <v>1.3147380203008652E-2</v>
      </c>
      <c r="AM339" s="1">
        <v>1.9853163976222277E-3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85</v>
      </c>
      <c r="AV339">
        <f t="shared" si="148"/>
        <v>0.8339006042480468</v>
      </c>
      <c r="AW339">
        <f t="shared" si="149"/>
        <v>1.0579566550660555E-4</v>
      </c>
      <c r="AX339">
        <f t="shared" si="150"/>
        <v>304.33441009521482</v>
      </c>
      <c r="AY339">
        <f t="shared" si="151"/>
        <v>304.2427047729492</v>
      </c>
      <c r="AZ339">
        <f t="shared" si="152"/>
        <v>2.7692369795761174E-2</v>
      </c>
      <c r="BA339">
        <f t="shared" si="153"/>
        <v>-6.4838679763631821E-2</v>
      </c>
      <c r="BB339">
        <f t="shared" si="154"/>
        <v>4.5590314900335676</v>
      </c>
      <c r="BC339">
        <f t="shared" si="155"/>
        <v>45.843842485664034</v>
      </c>
      <c r="BD339">
        <f t="shared" si="156"/>
        <v>10.519818285224581</v>
      </c>
      <c r="BE339">
        <f t="shared" si="157"/>
        <v>31.138557434082031</v>
      </c>
      <c r="BF339">
        <f t="shared" si="158"/>
        <v>4.5471419978861638</v>
      </c>
      <c r="BG339">
        <f t="shared" si="159"/>
        <v>9.6486515753094835E-3</v>
      </c>
      <c r="BH339">
        <f t="shared" si="160"/>
        <v>3.5128673765701826</v>
      </c>
      <c r="BI339">
        <f t="shared" si="161"/>
        <v>1.0342746213159812</v>
      </c>
      <c r="BJ339">
        <f t="shared" si="162"/>
        <v>6.0333537920978847E-3</v>
      </c>
      <c r="BK339">
        <f t="shared" si="163"/>
        <v>60.216843842664197</v>
      </c>
      <c r="BL339">
        <f t="shared" si="164"/>
        <v>1.4415643917519527</v>
      </c>
      <c r="BM339">
        <f t="shared" si="165"/>
        <v>76.163513003283882</v>
      </c>
      <c r="BN339">
        <f t="shared" si="166"/>
        <v>420.59938178598742</v>
      </c>
      <c r="BO339">
        <f t="shared" si="167"/>
        <v>-2.124629726277371E-3</v>
      </c>
    </row>
    <row r="340" spans="1:67" x14ac:dyDescent="0.25">
      <c r="A340" s="1">
        <v>329</v>
      </c>
      <c r="B340" s="1" t="s">
        <v>414</v>
      </c>
      <c r="C340" s="1" t="s">
        <v>81</v>
      </c>
      <c r="D340" s="1" t="s">
        <v>10</v>
      </c>
      <c r="E340" s="1" t="s">
        <v>10</v>
      </c>
      <c r="F340" s="1" t="s">
        <v>82</v>
      </c>
      <c r="G340" s="1" t="s">
        <v>83</v>
      </c>
      <c r="H340" s="1" t="s">
        <v>84</v>
      </c>
      <c r="I340" s="1">
        <v>2554.9999873265624</v>
      </c>
      <c r="J340" s="1">
        <v>0</v>
      </c>
      <c r="K340">
        <f t="shared" si="140"/>
        <v>-1.09449489392434</v>
      </c>
      <c r="L340">
        <f t="shared" si="141"/>
        <v>9.6031282987791167E-3</v>
      </c>
      <c r="M340">
        <f t="shared" si="142"/>
        <v>593.95017172751841</v>
      </c>
      <c r="N340">
        <f t="shared" si="143"/>
        <v>0.10515629830525777</v>
      </c>
      <c r="O340">
        <f t="shared" si="144"/>
        <v>1.0483051774628134</v>
      </c>
      <c r="P340">
        <f t="shared" si="145"/>
        <v>31.191991806030273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31.092546463012695</v>
      </c>
      <c r="V340" s="1">
        <v>31.191991806030273</v>
      </c>
      <c r="W340" s="1">
        <v>31.018014907836914</v>
      </c>
      <c r="X340" s="1">
        <v>418.71337890625</v>
      </c>
      <c r="Y340" s="1">
        <v>419.97366333007813</v>
      </c>
      <c r="Z340" s="1">
        <v>35.200206756591797</v>
      </c>
      <c r="AA340" s="1">
        <v>35.321926116943359</v>
      </c>
      <c r="AB340" s="1">
        <v>77.186454772949219</v>
      </c>
      <c r="AC340" s="1">
        <v>77.453361511230469</v>
      </c>
      <c r="AD340" s="1">
        <v>500.04522705078125</v>
      </c>
      <c r="AE340" s="1">
        <v>0.12470437586307526</v>
      </c>
      <c r="AF340" s="1">
        <v>0.17884586751461029</v>
      </c>
      <c r="AG340" s="1">
        <v>99.447998046875</v>
      </c>
      <c r="AH340" s="1">
        <v>2.0441615581512451</v>
      </c>
      <c r="AI340" s="1">
        <v>0.15742069482803345</v>
      </c>
      <c r="AJ340" s="1">
        <v>2.7058817446231842E-2</v>
      </c>
      <c r="AK340" s="1">
        <v>1.6144020482897758E-3</v>
      </c>
      <c r="AL340" s="1">
        <v>1.3147380203008652E-2</v>
      </c>
      <c r="AM340" s="1">
        <v>1.9853163976222277E-3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85</v>
      </c>
      <c r="AV340">
        <f t="shared" si="148"/>
        <v>0.83340871175130193</v>
      </c>
      <c r="AW340">
        <f t="shared" si="149"/>
        <v>1.0515629830525777E-4</v>
      </c>
      <c r="AX340">
        <f t="shared" si="150"/>
        <v>304.34199180603025</v>
      </c>
      <c r="AY340">
        <f t="shared" si="151"/>
        <v>304.24254646301267</v>
      </c>
      <c r="AZ340">
        <f t="shared" si="152"/>
        <v>1.995269969211444E-2</v>
      </c>
      <c r="BA340">
        <f t="shared" si="153"/>
        <v>-6.5667296379968682E-2</v>
      </c>
      <c r="BB340">
        <f t="shared" si="154"/>
        <v>4.5610000169524598</v>
      </c>
      <c r="BC340">
        <f t="shared" si="155"/>
        <v>45.863165740175326</v>
      </c>
      <c r="BD340">
        <f t="shared" si="156"/>
        <v>10.541239623231967</v>
      </c>
      <c r="BE340">
        <f t="shared" si="157"/>
        <v>31.142269134521484</v>
      </c>
      <c r="BF340">
        <f t="shared" si="158"/>
        <v>4.5481034279024621</v>
      </c>
      <c r="BG340">
        <f t="shared" si="159"/>
        <v>9.5707658721917842E-3</v>
      </c>
      <c r="BH340">
        <f t="shared" si="160"/>
        <v>3.5126948394896464</v>
      </c>
      <c r="BI340">
        <f t="shared" si="161"/>
        <v>1.0354085884128157</v>
      </c>
      <c r="BJ340">
        <f t="shared" si="162"/>
        <v>5.984627837896047E-3</v>
      </c>
      <c r="BK340">
        <f t="shared" si="163"/>
        <v>59.067155517899323</v>
      </c>
      <c r="BL340">
        <f t="shared" si="164"/>
        <v>1.414255758368123</v>
      </c>
      <c r="BM340">
        <f t="shared" si="165"/>
        <v>76.124167157660736</v>
      </c>
      <c r="BN340">
        <f t="shared" si="166"/>
        <v>420.49393378410349</v>
      </c>
      <c r="BO340">
        <f t="shared" si="167"/>
        <v>-1.9814200768251936E-3</v>
      </c>
    </row>
    <row r="341" spans="1:67" x14ac:dyDescent="0.25">
      <c r="A341" s="1">
        <v>330</v>
      </c>
      <c r="B341" s="1" t="s">
        <v>415</v>
      </c>
      <c r="C341" s="1" t="s">
        <v>81</v>
      </c>
      <c r="D341" s="1" t="s">
        <v>10</v>
      </c>
      <c r="E341" s="1" t="s">
        <v>10</v>
      </c>
      <c r="F341" s="1" t="s">
        <v>82</v>
      </c>
      <c r="G341" s="1" t="s">
        <v>83</v>
      </c>
      <c r="H341" s="1" t="s">
        <v>84</v>
      </c>
      <c r="I341" s="1">
        <v>2560.4999872036278</v>
      </c>
      <c r="J341" s="1">
        <v>0</v>
      </c>
      <c r="K341">
        <f t="shared" si="140"/>
        <v>-1.021501341487232</v>
      </c>
      <c r="L341">
        <f t="shared" si="141"/>
        <v>9.0872556235890283E-3</v>
      </c>
      <c r="M341">
        <f t="shared" si="142"/>
        <v>591.44503916430028</v>
      </c>
      <c r="N341">
        <f t="shared" si="143"/>
        <v>9.9416550022379382E-2</v>
      </c>
      <c r="O341">
        <f t="shared" si="144"/>
        <v>1.047164873691993</v>
      </c>
      <c r="P341">
        <f t="shared" si="145"/>
        <v>31.185615539550781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31.094650268554688</v>
      </c>
      <c r="V341" s="1">
        <v>31.185615539550781</v>
      </c>
      <c r="W341" s="1">
        <v>31.017066955566406</v>
      </c>
      <c r="X341" s="1">
        <v>418.797119140625</v>
      </c>
      <c r="Y341" s="1">
        <v>419.97210693359375</v>
      </c>
      <c r="Z341" s="1">
        <v>35.201911926269531</v>
      </c>
      <c r="AA341" s="1">
        <v>35.316928863525391</v>
      </c>
      <c r="AB341" s="1">
        <v>77.1805419921875</v>
      </c>
      <c r="AC341" s="1">
        <v>77.432716369628906</v>
      </c>
      <c r="AD341" s="1">
        <v>500.30264282226563</v>
      </c>
      <c r="AE341" s="1">
        <v>0.1247045174241066</v>
      </c>
      <c r="AF341" s="1">
        <v>6.5128922462463379E-2</v>
      </c>
      <c r="AG341" s="1">
        <v>99.447479248046875</v>
      </c>
      <c r="AH341" s="1">
        <v>2.0441615581512451</v>
      </c>
      <c r="AI341" s="1">
        <v>0.15742069482803345</v>
      </c>
      <c r="AJ341" s="1">
        <v>2.7058817446231842E-2</v>
      </c>
      <c r="AK341" s="1">
        <v>1.6144020482897758E-3</v>
      </c>
      <c r="AL341" s="1">
        <v>1.3147380203008652E-2</v>
      </c>
      <c r="AM341" s="1">
        <v>1.9853163976222277E-3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85</v>
      </c>
      <c r="AV341">
        <f t="shared" si="148"/>
        <v>0.83383773803710926</v>
      </c>
      <c r="AW341">
        <f t="shared" si="149"/>
        <v>9.9416550022379379E-5</v>
      </c>
      <c r="AX341">
        <f t="shared" si="150"/>
        <v>304.33561553955076</v>
      </c>
      <c r="AY341">
        <f t="shared" si="151"/>
        <v>304.24465026855466</v>
      </c>
      <c r="AZ341">
        <f t="shared" si="152"/>
        <v>1.9952722341878948E-2</v>
      </c>
      <c r="BA341">
        <f t="shared" si="153"/>
        <v>-6.1653209158131023E-2</v>
      </c>
      <c r="BB341">
        <f t="shared" si="154"/>
        <v>4.5593444239521821</v>
      </c>
      <c r="BC341">
        <f t="shared" si="155"/>
        <v>45.846757086522402</v>
      </c>
      <c r="BD341">
        <f t="shared" si="156"/>
        <v>10.529828222997011</v>
      </c>
      <c r="BE341">
        <f t="shared" si="157"/>
        <v>31.140132904052734</v>
      </c>
      <c r="BF341">
        <f t="shared" si="158"/>
        <v>4.5475500652621967</v>
      </c>
      <c r="BG341">
        <f t="shared" si="159"/>
        <v>9.0582715292486359E-3</v>
      </c>
      <c r="BH341">
        <f t="shared" si="160"/>
        <v>3.5121795502601891</v>
      </c>
      <c r="BI341">
        <f t="shared" si="161"/>
        <v>1.0353705150020076</v>
      </c>
      <c r="BJ341">
        <f t="shared" si="162"/>
        <v>5.6640166305154211E-3</v>
      </c>
      <c r="BK341">
        <f t="shared" si="163"/>
        <v>58.817718258652022</v>
      </c>
      <c r="BL341">
        <f t="shared" si="164"/>
        <v>1.408296002043345</v>
      </c>
      <c r="BM341">
        <f t="shared" si="165"/>
        <v>76.137424176663714</v>
      </c>
      <c r="BN341">
        <f t="shared" si="166"/>
        <v>420.45767974866419</v>
      </c>
      <c r="BO341">
        <f t="shared" si="167"/>
        <v>-1.8497576493390591E-3</v>
      </c>
    </row>
    <row r="342" spans="1:67" x14ac:dyDescent="0.25">
      <c r="A342" s="1">
        <v>331</v>
      </c>
      <c r="B342" s="1" t="s">
        <v>416</v>
      </c>
      <c r="C342" s="1" t="s">
        <v>81</v>
      </c>
      <c r="D342" s="1" t="s">
        <v>10</v>
      </c>
      <c r="E342" s="1" t="s">
        <v>10</v>
      </c>
      <c r="F342" s="1" t="s">
        <v>82</v>
      </c>
      <c r="G342" s="1" t="s">
        <v>83</v>
      </c>
      <c r="H342" s="1" t="s">
        <v>84</v>
      </c>
      <c r="I342" s="1">
        <v>2565.4999870918691</v>
      </c>
      <c r="J342" s="1">
        <v>0</v>
      </c>
      <c r="K342">
        <f t="shared" si="140"/>
        <v>-1.0146877567255237</v>
      </c>
      <c r="L342">
        <f t="shared" si="141"/>
        <v>9.9723281415872358E-3</v>
      </c>
      <c r="M342">
        <f t="shared" si="142"/>
        <v>574.54226007182535</v>
      </c>
      <c r="N342">
        <f t="shared" si="143"/>
        <v>0.10902951108785461</v>
      </c>
      <c r="O342">
        <f t="shared" si="144"/>
        <v>1.0468150049054796</v>
      </c>
      <c r="P342">
        <f t="shared" si="145"/>
        <v>31.184192657470703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31.091655731201172</v>
      </c>
      <c r="V342" s="1">
        <v>31.184192657470703</v>
      </c>
      <c r="W342" s="1">
        <v>31.010801315307617</v>
      </c>
      <c r="X342" s="1">
        <v>418.81484985351563</v>
      </c>
      <c r="Y342" s="1">
        <v>419.97702026367188</v>
      </c>
      <c r="Z342" s="1">
        <v>35.190765380859375</v>
      </c>
      <c r="AA342" s="1">
        <v>35.316925048828125</v>
      </c>
      <c r="AB342" s="1">
        <v>77.168846130371094</v>
      </c>
      <c r="AC342" s="1">
        <v>77.445503234863281</v>
      </c>
      <c r="AD342" s="1">
        <v>500.2181396484375</v>
      </c>
      <c r="AE342" s="1">
        <v>0.19725926220417023</v>
      </c>
      <c r="AF342" s="1">
        <v>0.12508849799633026</v>
      </c>
      <c r="AG342" s="1">
        <v>99.446937561035156</v>
      </c>
      <c r="AH342" s="1">
        <v>2.0441615581512451</v>
      </c>
      <c r="AI342" s="1">
        <v>0.15742069482803345</v>
      </c>
      <c r="AJ342" s="1">
        <v>2.7058817446231842E-2</v>
      </c>
      <c r="AK342" s="1">
        <v>1.6144020482897758E-3</v>
      </c>
      <c r="AL342" s="1">
        <v>1.3147380203008652E-2</v>
      </c>
      <c r="AM342" s="1">
        <v>1.9853163976222277E-3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85</v>
      </c>
      <c r="AV342">
        <f t="shared" si="148"/>
        <v>0.83369689941406233</v>
      </c>
      <c r="AW342">
        <f t="shared" si="149"/>
        <v>1.090295110878546E-4</v>
      </c>
      <c r="AX342">
        <f t="shared" si="150"/>
        <v>304.33419265747068</v>
      </c>
      <c r="AY342">
        <f t="shared" si="151"/>
        <v>304.24165573120115</v>
      </c>
      <c r="AZ342">
        <f t="shared" si="152"/>
        <v>3.1561481247213141E-2</v>
      </c>
      <c r="BA342">
        <f t="shared" si="153"/>
        <v>-6.6516607113883616E-2</v>
      </c>
      <c r="BB342">
        <f t="shared" si="154"/>
        <v>4.5589750450840487</v>
      </c>
      <c r="BC342">
        <f t="shared" si="155"/>
        <v>45.843292482345127</v>
      </c>
      <c r="BD342">
        <f t="shared" si="156"/>
        <v>10.526367433517002</v>
      </c>
      <c r="BE342">
        <f t="shared" si="157"/>
        <v>31.137924194335938</v>
      </c>
      <c r="BF342">
        <f t="shared" si="158"/>
        <v>4.5469779894761748</v>
      </c>
      <c r="BG342">
        <f t="shared" si="159"/>
        <v>9.9374340036979657E-3</v>
      </c>
      <c r="BH342">
        <f t="shared" si="160"/>
        <v>3.5121600401785691</v>
      </c>
      <c r="BI342">
        <f t="shared" si="161"/>
        <v>1.0348179492976057</v>
      </c>
      <c r="BJ342">
        <f t="shared" si="162"/>
        <v>6.2140218749471071E-3</v>
      </c>
      <c r="BK342">
        <f t="shared" si="163"/>
        <v>57.136468263538838</v>
      </c>
      <c r="BL342">
        <f t="shared" si="164"/>
        <v>1.3680326121441446</v>
      </c>
      <c r="BM342">
        <f t="shared" si="165"/>
        <v>76.150916027777555</v>
      </c>
      <c r="BN342">
        <f t="shared" si="166"/>
        <v>420.45935422686898</v>
      </c>
      <c r="BO342">
        <f t="shared" si="167"/>
        <v>-1.837737735646304E-3</v>
      </c>
    </row>
    <row r="343" spans="1:67" x14ac:dyDescent="0.25">
      <c r="A343" s="1">
        <v>332</v>
      </c>
      <c r="B343" s="1" t="s">
        <v>417</v>
      </c>
      <c r="C343" s="1" t="s">
        <v>81</v>
      </c>
      <c r="D343" s="1" t="s">
        <v>10</v>
      </c>
      <c r="E343" s="1" t="s">
        <v>10</v>
      </c>
      <c r="F343" s="1" t="s">
        <v>82</v>
      </c>
      <c r="G343" s="1" t="s">
        <v>83</v>
      </c>
      <c r="H343" s="1" t="s">
        <v>84</v>
      </c>
      <c r="I343" s="1">
        <v>2589.4999999888241</v>
      </c>
      <c r="J343" s="1">
        <v>0</v>
      </c>
      <c r="K343">
        <f t="shared" si="140"/>
        <v>-1.031825019569973</v>
      </c>
      <c r="L343">
        <f t="shared" si="141"/>
        <v>9.2961912306786521E-3</v>
      </c>
      <c r="M343">
        <f t="shared" si="142"/>
        <v>589.23499835590223</v>
      </c>
      <c r="N343">
        <f t="shared" si="143"/>
        <v>0.10157452207255957</v>
      </c>
      <c r="O343">
        <f t="shared" si="144"/>
        <v>1.0459263645483836</v>
      </c>
      <c r="P343">
        <f t="shared" si="145"/>
        <v>31.179098129272461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31.090065002441406</v>
      </c>
      <c r="V343" s="1">
        <v>31.179098129272461</v>
      </c>
      <c r="W343" s="1">
        <v>31.007295608520508</v>
      </c>
      <c r="X343" s="1">
        <v>418.80569458007813</v>
      </c>
      <c r="Y343" s="1">
        <v>419.9927978515625</v>
      </c>
      <c r="Z343" s="1">
        <v>35.195125579833984</v>
      </c>
      <c r="AA343" s="1">
        <v>35.312721252441406</v>
      </c>
      <c r="AB343" s="1">
        <v>77.185066223144531</v>
      </c>
      <c r="AC343" s="1">
        <v>77.442955017089844</v>
      </c>
      <c r="AD343" s="1">
        <v>499.95538330078125</v>
      </c>
      <c r="AE343" s="1">
        <v>0.25698018074035645</v>
      </c>
      <c r="AF343" s="1">
        <v>5.7895369827747345E-2</v>
      </c>
      <c r="AG343" s="1">
        <v>99.446495056152344</v>
      </c>
      <c r="AH343" s="1">
        <v>2.0050380229949951</v>
      </c>
      <c r="AI343" s="1">
        <v>0.15738216042518616</v>
      </c>
      <c r="AJ343" s="1">
        <v>2.8699984773993492E-2</v>
      </c>
      <c r="AK343" s="1">
        <v>1.4337393222376704E-3</v>
      </c>
      <c r="AL343" s="1">
        <v>2.0601058378815651E-2</v>
      </c>
      <c r="AM343" s="1">
        <v>1.8999759340658784E-3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85</v>
      </c>
      <c r="AV343">
        <f t="shared" si="148"/>
        <v>0.83325897216796874</v>
      </c>
      <c r="AW343">
        <f t="shared" si="149"/>
        <v>1.0157452207255957E-4</v>
      </c>
      <c r="AX343">
        <f t="shared" si="150"/>
        <v>304.32909812927244</v>
      </c>
      <c r="AY343">
        <f t="shared" si="151"/>
        <v>304.24006500244138</v>
      </c>
      <c r="AZ343">
        <f t="shared" si="152"/>
        <v>4.1116827999424288E-2</v>
      </c>
      <c r="BA343">
        <f t="shared" si="153"/>
        <v>-6.2222909724681585E-2</v>
      </c>
      <c r="BB343">
        <f t="shared" si="154"/>
        <v>4.5576527239985838</v>
      </c>
      <c r="BC343">
        <f t="shared" si="155"/>
        <v>45.830199660884077</v>
      </c>
      <c r="BD343">
        <f t="shared" si="156"/>
        <v>10.51747840844267</v>
      </c>
      <c r="BE343">
        <f t="shared" si="157"/>
        <v>31.134581565856934</v>
      </c>
      <c r="BF343">
        <f t="shared" si="158"/>
        <v>4.546112337687239</v>
      </c>
      <c r="BG343">
        <f t="shared" si="159"/>
        <v>9.2658612247456269E-3</v>
      </c>
      <c r="BH343">
        <f t="shared" si="160"/>
        <v>3.5117263594502002</v>
      </c>
      <c r="BI343">
        <f t="shared" si="161"/>
        <v>1.0343859782370388</v>
      </c>
      <c r="BJ343">
        <f t="shared" si="162"/>
        <v>5.7938806108454683E-3</v>
      </c>
      <c r="BK343">
        <f t="shared" si="163"/>
        <v>58.597355350912167</v>
      </c>
      <c r="BL343">
        <f t="shared" si="164"/>
        <v>1.4029645302730995</v>
      </c>
      <c r="BM343">
        <f t="shared" si="165"/>
        <v>76.158806677162843</v>
      </c>
      <c r="BN343">
        <f t="shared" si="166"/>
        <v>420.48327804876249</v>
      </c>
      <c r="BO343">
        <f t="shared" si="167"/>
        <v>-1.8688629558528196E-3</v>
      </c>
    </row>
    <row r="344" spans="1:67" x14ac:dyDescent="0.25">
      <c r="A344" s="1">
        <v>333</v>
      </c>
      <c r="B344" s="1" t="s">
        <v>418</v>
      </c>
      <c r="C344" s="1" t="s">
        <v>81</v>
      </c>
      <c r="D344" s="1" t="s">
        <v>10</v>
      </c>
      <c r="E344" s="1" t="s">
        <v>10</v>
      </c>
      <c r="F344" s="1" t="s">
        <v>82</v>
      </c>
      <c r="G344" s="1" t="s">
        <v>83</v>
      </c>
      <c r="H344" s="1" t="s">
        <v>84</v>
      </c>
      <c r="I344" s="1">
        <v>2590.5000003911555</v>
      </c>
      <c r="J344" s="1">
        <v>0</v>
      </c>
      <c r="K344">
        <f t="shared" si="140"/>
        <v>-0.57075917147065314</v>
      </c>
      <c r="L344">
        <f t="shared" si="141"/>
        <v>5.5989389346368639E-3</v>
      </c>
      <c r="M344">
        <f t="shared" si="142"/>
        <v>574.58717490121421</v>
      </c>
      <c r="N344">
        <f t="shared" si="143"/>
        <v>6.1674067030904327E-2</v>
      </c>
      <c r="O344">
        <f t="shared" si="144"/>
        <v>1.0530486863100892</v>
      </c>
      <c r="P344">
        <f t="shared" si="145"/>
        <v>31.206062316894531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31.102409362792969</v>
      </c>
      <c r="V344" s="1">
        <v>31.206062316894531</v>
      </c>
      <c r="W344" s="1">
        <v>31.026395797729492</v>
      </c>
      <c r="X344" s="1">
        <v>419.33270263671875</v>
      </c>
      <c r="Y344" s="1">
        <v>419.98611450195313</v>
      </c>
      <c r="Z344" s="1">
        <v>35.239402770996094</v>
      </c>
      <c r="AA344" s="1">
        <v>35.310752868652344</v>
      </c>
      <c r="AB344" s="1">
        <v>77.229499816894531</v>
      </c>
      <c r="AC344" s="1">
        <v>77.3858642578125</v>
      </c>
      <c r="AD344" s="1">
        <v>500.31866455078125</v>
      </c>
      <c r="AE344" s="1">
        <v>-7.2557322680950165E-2</v>
      </c>
      <c r="AF344" s="1">
        <v>6.6164501011371613E-2</v>
      </c>
      <c r="AG344" s="1">
        <v>99.448646545410156</v>
      </c>
      <c r="AH344" s="1">
        <v>2.0050380229949951</v>
      </c>
      <c r="AI344" s="1">
        <v>0.15738216042518616</v>
      </c>
      <c r="AJ344" s="1">
        <v>2.8699984773993492E-2</v>
      </c>
      <c r="AK344" s="1">
        <v>1.4337393222376704E-3</v>
      </c>
      <c r="AL344" s="1">
        <v>2.0601058378815651E-2</v>
      </c>
      <c r="AM344" s="1">
        <v>1.8999759340658784E-3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85</v>
      </c>
      <c r="AV344">
        <f t="shared" si="148"/>
        <v>0.83386444091796852</v>
      </c>
      <c r="AW344">
        <f t="shared" si="149"/>
        <v>6.1674067030904325E-5</v>
      </c>
      <c r="AX344">
        <f t="shared" si="150"/>
        <v>304.35606231689451</v>
      </c>
      <c r="AY344">
        <f t="shared" si="151"/>
        <v>304.25240936279295</v>
      </c>
      <c r="AZ344">
        <f t="shared" si="152"/>
        <v>-1.160917136946682E-2</v>
      </c>
      <c r="BA344">
        <f t="shared" si="153"/>
        <v>-4.4981889603384034E-2</v>
      </c>
      <c r="BB344">
        <f t="shared" si="154"/>
        <v>4.5646552675970238</v>
      </c>
      <c r="BC344">
        <f t="shared" si="155"/>
        <v>45.899621826554615</v>
      </c>
      <c r="BD344">
        <f t="shared" si="156"/>
        <v>10.588868957902271</v>
      </c>
      <c r="BE344">
        <f t="shared" si="157"/>
        <v>31.15423583984375</v>
      </c>
      <c r="BF344">
        <f t="shared" si="158"/>
        <v>4.5512043313875656</v>
      </c>
      <c r="BG344">
        <f t="shared" si="159"/>
        <v>5.5879225835983653E-3</v>
      </c>
      <c r="BH344">
        <f t="shared" si="160"/>
        <v>3.5116065812869346</v>
      </c>
      <c r="BI344">
        <f t="shared" si="161"/>
        <v>1.039597750100631</v>
      </c>
      <c r="BJ344">
        <f t="shared" si="162"/>
        <v>3.4934396970949582E-3</v>
      </c>
      <c r="BK344">
        <f t="shared" si="163"/>
        <v>57.141916866276617</v>
      </c>
      <c r="BL344">
        <f t="shared" si="164"/>
        <v>1.3681099328309867</v>
      </c>
      <c r="BM344">
        <f t="shared" si="165"/>
        <v>76.001298149693426</v>
      </c>
      <c r="BN344">
        <f t="shared" si="166"/>
        <v>420.25742607675221</v>
      </c>
      <c r="BO344">
        <f t="shared" si="167"/>
        <v>-1.0321873040428043E-3</v>
      </c>
    </row>
    <row r="345" spans="1:67" x14ac:dyDescent="0.25">
      <c r="A345" s="1">
        <v>334</v>
      </c>
      <c r="B345" s="1" t="s">
        <v>419</v>
      </c>
      <c r="C345" s="1" t="s">
        <v>81</v>
      </c>
      <c r="D345" s="1" t="s">
        <v>10</v>
      </c>
      <c r="E345" s="1" t="s">
        <v>10</v>
      </c>
      <c r="F345" s="1" t="s">
        <v>82</v>
      </c>
      <c r="G345" s="1" t="s">
        <v>83</v>
      </c>
      <c r="H345" s="1" t="s">
        <v>84</v>
      </c>
      <c r="I345" s="1">
        <v>2595.5000002793968</v>
      </c>
      <c r="J345" s="1">
        <v>0</v>
      </c>
      <c r="K345">
        <f t="shared" si="140"/>
        <v>-1.0307533946978722</v>
      </c>
      <c r="L345">
        <f t="shared" si="141"/>
        <v>9.2791789533104314E-3</v>
      </c>
      <c r="M345">
        <f t="shared" si="142"/>
        <v>589.34932299072898</v>
      </c>
      <c r="N345">
        <f t="shared" si="143"/>
        <v>0.10181984069472003</v>
      </c>
      <c r="O345">
        <f t="shared" si="144"/>
        <v>1.0503576138309696</v>
      </c>
      <c r="P345">
        <f t="shared" si="145"/>
        <v>31.193399429321289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31.095762252807617</v>
      </c>
      <c r="V345" s="1">
        <v>31.193399429321289</v>
      </c>
      <c r="W345" s="1">
        <v>31.012039184570313</v>
      </c>
      <c r="X345" s="1">
        <v>418.82058715820313</v>
      </c>
      <c r="Y345" s="1">
        <v>420.00552368164063</v>
      </c>
      <c r="Z345" s="1">
        <v>35.187507629394531</v>
      </c>
      <c r="AA345" s="1">
        <v>35.305313110351563</v>
      </c>
      <c r="AB345" s="1">
        <v>77.143707275390625</v>
      </c>
      <c r="AC345" s="1">
        <v>77.4019775390625</v>
      </c>
      <c r="AD345" s="1">
        <v>500.27413940429688</v>
      </c>
      <c r="AE345" s="1">
        <v>0.36882662773132324</v>
      </c>
      <c r="AF345" s="1">
        <v>0.17367880046367645</v>
      </c>
      <c r="AG345" s="1">
        <v>99.447013854980469</v>
      </c>
      <c r="AH345" s="1">
        <v>2.0050380229949951</v>
      </c>
      <c r="AI345" s="1">
        <v>0.15738216042518616</v>
      </c>
      <c r="AJ345" s="1">
        <v>2.8699984773993492E-2</v>
      </c>
      <c r="AK345" s="1">
        <v>1.4337393222376704E-3</v>
      </c>
      <c r="AL345" s="1">
        <v>2.0601058378815651E-2</v>
      </c>
      <c r="AM345" s="1">
        <v>1.8999759340658784E-3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85</v>
      </c>
      <c r="AV345">
        <f t="shared" si="148"/>
        <v>0.83379023234049476</v>
      </c>
      <c r="AW345">
        <f t="shared" si="149"/>
        <v>1.0181984069472002E-4</v>
      </c>
      <c r="AX345">
        <f t="shared" si="150"/>
        <v>304.34339942932127</v>
      </c>
      <c r="AY345">
        <f t="shared" si="151"/>
        <v>304.24576225280759</v>
      </c>
      <c r="AZ345">
        <f t="shared" si="152"/>
        <v>5.9012259117984911E-2</v>
      </c>
      <c r="BA345">
        <f t="shared" si="153"/>
        <v>-6.3320858465165664E-2</v>
      </c>
      <c r="BB345">
        <f t="shared" si="154"/>
        <v>4.5613655758705249</v>
      </c>
      <c r="BC345">
        <f t="shared" si="155"/>
        <v>45.867295548181851</v>
      </c>
      <c r="BD345">
        <f t="shared" si="156"/>
        <v>10.561982437830288</v>
      </c>
      <c r="BE345">
        <f t="shared" si="157"/>
        <v>31.144580841064453</v>
      </c>
      <c r="BF345">
        <f t="shared" si="158"/>
        <v>4.5487023114002749</v>
      </c>
      <c r="BG345">
        <f t="shared" si="159"/>
        <v>9.2489596748083821E-3</v>
      </c>
      <c r="BH345">
        <f t="shared" si="160"/>
        <v>3.5110079620395553</v>
      </c>
      <c r="BI345">
        <f t="shared" si="161"/>
        <v>1.0376943493607196</v>
      </c>
      <c r="BJ345">
        <f t="shared" si="162"/>
        <v>5.7833072356195739E-3</v>
      </c>
      <c r="BK345">
        <f t="shared" si="163"/>
        <v>58.609030288882387</v>
      </c>
      <c r="BL345">
        <f t="shared" si="164"/>
        <v>1.403194219506144</v>
      </c>
      <c r="BM345">
        <f t="shared" si="165"/>
        <v>76.076774769558497</v>
      </c>
      <c r="BN345">
        <f t="shared" si="166"/>
        <v>420.49549447969963</v>
      </c>
      <c r="BO345">
        <f t="shared" si="167"/>
        <v>-1.8648569338041642E-3</v>
      </c>
    </row>
    <row r="346" spans="1:67" x14ac:dyDescent="0.25">
      <c r="A346" s="1">
        <v>335</v>
      </c>
      <c r="B346" s="1" t="s">
        <v>420</v>
      </c>
      <c r="C346" s="1" t="s">
        <v>81</v>
      </c>
      <c r="D346" s="1" t="s">
        <v>10</v>
      </c>
      <c r="E346" s="1" t="s">
        <v>10</v>
      </c>
      <c r="F346" s="1" t="s">
        <v>82</v>
      </c>
      <c r="G346" s="1" t="s">
        <v>83</v>
      </c>
      <c r="H346" s="1" t="s">
        <v>84</v>
      </c>
      <c r="I346" s="1">
        <v>2601.0000001564622</v>
      </c>
      <c r="J346" s="1">
        <v>0</v>
      </c>
      <c r="K346">
        <f t="shared" si="140"/>
        <v>-0.96596112603220508</v>
      </c>
      <c r="L346">
        <f t="shared" si="141"/>
        <v>9.1636870683138496E-3</v>
      </c>
      <c r="M346">
        <f t="shared" si="142"/>
        <v>580.28057909649613</v>
      </c>
      <c r="N346">
        <f t="shared" si="143"/>
        <v>0.10052153259912901</v>
      </c>
      <c r="O346">
        <f t="shared" si="144"/>
        <v>1.0499944555090708</v>
      </c>
      <c r="P346">
        <f t="shared" si="145"/>
        <v>31.190341949462891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31.093662261962891</v>
      </c>
      <c r="V346" s="1">
        <v>31.190341949462891</v>
      </c>
      <c r="W346" s="1">
        <v>31.013795852661133</v>
      </c>
      <c r="X346" s="1">
        <v>418.84954833984375</v>
      </c>
      <c r="Y346" s="1">
        <v>419.9576416015625</v>
      </c>
      <c r="Z346" s="1">
        <v>35.184761047363281</v>
      </c>
      <c r="AA346" s="1">
        <v>35.30108642578125</v>
      </c>
      <c r="AB346" s="1">
        <v>77.146690368652344</v>
      </c>
      <c r="AC346" s="1">
        <v>77.401748657226563</v>
      </c>
      <c r="AD346" s="1">
        <v>500.18154907226563</v>
      </c>
      <c r="AE346" s="1">
        <v>0.22068957984447479</v>
      </c>
      <c r="AF346" s="1">
        <v>8.2703540101647377E-3</v>
      </c>
      <c r="AG346" s="1">
        <v>99.44671630859375</v>
      </c>
      <c r="AH346" s="1">
        <v>2.0050380229949951</v>
      </c>
      <c r="AI346" s="1">
        <v>0.15738216042518616</v>
      </c>
      <c r="AJ346" s="1">
        <v>2.8699984773993492E-2</v>
      </c>
      <c r="AK346" s="1">
        <v>1.4337393222376704E-3</v>
      </c>
      <c r="AL346" s="1">
        <v>2.0601058378815651E-2</v>
      </c>
      <c r="AM346" s="1">
        <v>1.8999759340658784E-3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85</v>
      </c>
      <c r="AV346">
        <f t="shared" si="148"/>
        <v>0.83363591512044255</v>
      </c>
      <c r="AW346">
        <f t="shared" si="149"/>
        <v>1.0052153259912901E-4</v>
      </c>
      <c r="AX346">
        <f t="shared" si="150"/>
        <v>304.34034194946287</v>
      </c>
      <c r="AY346">
        <f t="shared" si="151"/>
        <v>304.24366226196287</v>
      </c>
      <c r="AZ346">
        <f t="shared" si="152"/>
        <v>3.5310331985868526E-2</v>
      </c>
      <c r="BA346">
        <f t="shared" si="153"/>
        <v>-6.2811449973593239E-2</v>
      </c>
      <c r="BB346">
        <f t="shared" si="154"/>
        <v>4.5605715826788886</v>
      </c>
      <c r="BC346">
        <f t="shared" si="155"/>
        <v>45.859448677289144</v>
      </c>
      <c r="BD346">
        <f t="shared" si="156"/>
        <v>10.558362251507894</v>
      </c>
      <c r="BE346">
        <f t="shared" si="157"/>
        <v>31.142002105712891</v>
      </c>
      <c r="BF346">
        <f t="shared" si="158"/>
        <v>4.5480342543653718</v>
      </c>
      <c r="BG346">
        <f t="shared" si="159"/>
        <v>9.1342141531270682E-3</v>
      </c>
      <c r="BH346">
        <f t="shared" si="160"/>
        <v>3.5105771271698178</v>
      </c>
      <c r="BI346">
        <f t="shared" si="161"/>
        <v>1.0374571271955539</v>
      </c>
      <c r="BJ346">
        <f t="shared" si="162"/>
        <v>5.7115245072573897E-3</v>
      </c>
      <c r="BK346">
        <f t="shared" si="163"/>
        <v>57.706998128795753</v>
      </c>
      <c r="BL346">
        <f t="shared" si="164"/>
        <v>1.3817597814949181</v>
      </c>
      <c r="BM346">
        <f t="shared" si="165"/>
        <v>76.080063516887165</v>
      </c>
      <c r="BN346">
        <f t="shared" si="166"/>
        <v>420.4168132581882</v>
      </c>
      <c r="BO346">
        <f t="shared" si="167"/>
        <v>-1.7480362703344544E-3</v>
      </c>
    </row>
    <row r="347" spans="1:67" x14ac:dyDescent="0.25">
      <c r="A347" s="1">
        <v>336</v>
      </c>
      <c r="B347" s="1" t="s">
        <v>421</v>
      </c>
      <c r="C347" s="1" t="s">
        <v>81</v>
      </c>
      <c r="D347" s="1" t="s">
        <v>10</v>
      </c>
      <c r="E347" s="1" t="s">
        <v>10</v>
      </c>
      <c r="F347" s="1" t="s">
        <v>82</v>
      </c>
      <c r="G347" s="1" t="s">
        <v>83</v>
      </c>
      <c r="H347" s="1" t="s">
        <v>84</v>
      </c>
      <c r="I347" s="1">
        <v>2606.0000000447035</v>
      </c>
      <c r="J347" s="1">
        <v>0</v>
      </c>
      <c r="K347">
        <f t="shared" si="140"/>
        <v>-1.0384961684944973</v>
      </c>
      <c r="L347">
        <f t="shared" si="141"/>
        <v>9.5005923895188707E-3</v>
      </c>
      <c r="M347">
        <f t="shared" si="142"/>
        <v>586.56418306814874</v>
      </c>
      <c r="N347">
        <f t="shared" si="143"/>
        <v>0.10417935731504313</v>
      </c>
      <c r="O347">
        <f t="shared" si="144"/>
        <v>1.0497339834847819</v>
      </c>
      <c r="P347">
        <f t="shared" si="145"/>
        <v>31.189682006835938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31.093095779418945</v>
      </c>
      <c r="V347" s="1">
        <v>31.189682006835938</v>
      </c>
      <c r="W347" s="1">
        <v>31.017917633056641</v>
      </c>
      <c r="X347" s="1">
        <v>418.831787109375</v>
      </c>
      <c r="Y347" s="1">
        <v>420.02505493164063</v>
      </c>
      <c r="Z347" s="1">
        <v>35.181533813476563</v>
      </c>
      <c r="AA347" s="1">
        <v>35.302093505859375</v>
      </c>
      <c r="AB347" s="1">
        <v>77.141868591308594</v>
      </c>
      <c r="AC347" s="1">
        <v>77.406211853027344</v>
      </c>
      <c r="AD347" s="1">
        <v>500.1751708984375</v>
      </c>
      <c r="AE347" s="1">
        <v>0.27510634064674377</v>
      </c>
      <c r="AF347" s="1">
        <v>0.12405538558959961</v>
      </c>
      <c r="AG347" s="1">
        <v>99.446403503417969</v>
      </c>
      <c r="AH347" s="1">
        <v>2.0050380229949951</v>
      </c>
      <c r="AI347" s="1">
        <v>0.15738216042518616</v>
      </c>
      <c r="AJ347" s="1">
        <v>2.8699984773993492E-2</v>
      </c>
      <c r="AK347" s="1">
        <v>1.4337393222376704E-3</v>
      </c>
      <c r="AL347" s="1">
        <v>2.0601058378815651E-2</v>
      </c>
      <c r="AM347" s="1">
        <v>1.8999759340658784E-3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85</v>
      </c>
      <c r="AV347">
        <f t="shared" si="148"/>
        <v>0.83362528483072906</v>
      </c>
      <c r="AW347">
        <f t="shared" si="149"/>
        <v>1.0417935731504313E-4</v>
      </c>
      <c r="AX347">
        <f t="shared" si="150"/>
        <v>304.33968200683591</v>
      </c>
      <c r="AY347">
        <f t="shared" si="151"/>
        <v>304.24309577941892</v>
      </c>
      <c r="AZ347">
        <f t="shared" si="152"/>
        <v>4.4017013519622061E-2</v>
      </c>
      <c r="BA347">
        <f t="shared" si="153"/>
        <v>-6.4519036009227634E-2</v>
      </c>
      <c r="BB347">
        <f t="shared" si="154"/>
        <v>4.5604002187838644</v>
      </c>
      <c r="BC347">
        <f t="shared" si="155"/>
        <v>45.857869748171673</v>
      </c>
      <c r="BD347">
        <f t="shared" si="156"/>
        <v>10.555776242312298</v>
      </c>
      <c r="BE347">
        <f t="shared" si="157"/>
        <v>31.141388893127441</v>
      </c>
      <c r="BF347">
        <f t="shared" si="158"/>
        <v>4.5478754057466828</v>
      </c>
      <c r="BG347">
        <f t="shared" si="159"/>
        <v>9.4689162231985161E-3</v>
      </c>
      <c r="BH347">
        <f t="shared" si="160"/>
        <v>3.5106662352990825</v>
      </c>
      <c r="BI347">
        <f t="shared" si="161"/>
        <v>1.0372091704476003</v>
      </c>
      <c r="BJ347">
        <f t="shared" si="162"/>
        <v>5.920910416552177E-3</v>
      </c>
      <c r="BK347">
        <f t="shared" si="163"/>
        <v>58.331698430047844</v>
      </c>
      <c r="BL347">
        <f t="shared" si="164"/>
        <v>1.3964980807242855</v>
      </c>
      <c r="BM347">
        <f t="shared" si="165"/>
        <v>76.087933388025107</v>
      </c>
      <c r="BN347">
        <f t="shared" si="166"/>
        <v>420.51870627353856</v>
      </c>
      <c r="BO347">
        <f t="shared" si="167"/>
        <v>-1.8790371537177161E-3</v>
      </c>
    </row>
    <row r="348" spans="1:67" x14ac:dyDescent="0.25">
      <c r="A348" s="1">
        <v>337</v>
      </c>
      <c r="B348" s="1" t="s">
        <v>422</v>
      </c>
      <c r="C348" s="1" t="s">
        <v>81</v>
      </c>
      <c r="D348" s="1" t="s">
        <v>10</v>
      </c>
      <c r="E348" s="1" t="s">
        <v>10</v>
      </c>
      <c r="F348" s="1" t="s">
        <v>82</v>
      </c>
      <c r="G348" s="1" t="s">
        <v>83</v>
      </c>
      <c r="H348" s="1" t="s">
        <v>84</v>
      </c>
      <c r="I348" s="1">
        <v>2610.9999999329448</v>
      </c>
      <c r="J348" s="1">
        <v>0</v>
      </c>
      <c r="K348">
        <f t="shared" si="140"/>
        <v>-0.98574659978161172</v>
      </c>
      <c r="L348">
        <f t="shared" si="141"/>
        <v>9.2148813284893012E-3</v>
      </c>
      <c r="M348">
        <f t="shared" si="142"/>
        <v>582.73774123730323</v>
      </c>
      <c r="N348">
        <f t="shared" si="143"/>
        <v>0.10114452905679758</v>
      </c>
      <c r="O348">
        <f t="shared" si="144"/>
        <v>1.0506534914552703</v>
      </c>
      <c r="P348">
        <f t="shared" si="145"/>
        <v>31.191289901733398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31.092983245849609</v>
      </c>
      <c r="V348" s="1">
        <v>31.191289901733398</v>
      </c>
      <c r="W348" s="1">
        <v>31.017375946044922</v>
      </c>
      <c r="X348" s="1">
        <v>418.80215454101563</v>
      </c>
      <c r="Y348" s="1">
        <v>419.93377685546875</v>
      </c>
      <c r="Z348" s="1">
        <v>35.179836273193359</v>
      </c>
      <c r="AA348" s="1">
        <v>35.296894073486328</v>
      </c>
      <c r="AB348" s="1">
        <v>77.138969421386719</v>
      </c>
      <c r="AC348" s="1">
        <v>77.395645141601563</v>
      </c>
      <c r="AD348" s="1">
        <v>500.13467407226563</v>
      </c>
      <c r="AE348" s="1">
        <v>0.15191081166267395</v>
      </c>
      <c r="AF348" s="1">
        <v>4.652005061507225E-2</v>
      </c>
      <c r="AG348" s="1">
        <v>99.446830749511719</v>
      </c>
      <c r="AH348" s="1">
        <v>2.0050380229949951</v>
      </c>
      <c r="AI348" s="1">
        <v>0.15738216042518616</v>
      </c>
      <c r="AJ348" s="1">
        <v>2.8699984773993492E-2</v>
      </c>
      <c r="AK348" s="1">
        <v>1.4337393222376704E-3</v>
      </c>
      <c r="AL348" s="1">
        <v>2.0601058378815651E-2</v>
      </c>
      <c r="AM348" s="1">
        <v>1.8999759340658784E-3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85</v>
      </c>
      <c r="AV348">
        <f t="shared" si="148"/>
        <v>0.83355779012044262</v>
      </c>
      <c r="AW348">
        <f t="shared" si="149"/>
        <v>1.0114452905679758E-4</v>
      </c>
      <c r="AX348">
        <f t="shared" si="150"/>
        <v>304.34128990173338</v>
      </c>
      <c r="AY348">
        <f t="shared" si="151"/>
        <v>304.24298324584959</v>
      </c>
      <c r="AZ348">
        <f t="shared" si="152"/>
        <v>2.4305729322752434E-2</v>
      </c>
      <c r="BA348">
        <f t="shared" si="153"/>
        <v>-6.3467879780611747E-2</v>
      </c>
      <c r="BB348">
        <f t="shared" si="154"/>
        <v>4.5608177423647085</v>
      </c>
      <c r="BC348">
        <f t="shared" si="155"/>
        <v>45.861871192784108</v>
      </c>
      <c r="BD348">
        <f t="shared" si="156"/>
        <v>10.564977119297779</v>
      </c>
      <c r="BE348">
        <f t="shared" si="157"/>
        <v>31.142136573791504</v>
      </c>
      <c r="BF348">
        <f t="shared" si="158"/>
        <v>4.5480690880677281</v>
      </c>
      <c r="BG348">
        <f t="shared" si="159"/>
        <v>9.1850787195461043E-3</v>
      </c>
      <c r="BH348">
        <f t="shared" si="160"/>
        <v>3.5101642509094382</v>
      </c>
      <c r="BI348">
        <f t="shared" si="161"/>
        <v>1.03790483715829</v>
      </c>
      <c r="BJ348">
        <f t="shared" si="162"/>
        <v>5.7433443594808644E-3</v>
      </c>
      <c r="BK348">
        <f t="shared" si="163"/>
        <v>57.951421524178848</v>
      </c>
      <c r="BL348">
        <f t="shared" si="164"/>
        <v>1.3876896152553782</v>
      </c>
      <c r="BM348">
        <f t="shared" si="165"/>
        <v>76.066793956104689</v>
      </c>
      <c r="BN348">
        <f t="shared" si="166"/>
        <v>420.40235357873098</v>
      </c>
      <c r="BO348">
        <f t="shared" si="167"/>
        <v>-1.7835909542422736E-3</v>
      </c>
    </row>
    <row r="349" spans="1:67" x14ac:dyDescent="0.25">
      <c r="A349" s="1">
        <v>338</v>
      </c>
      <c r="B349" s="1" t="s">
        <v>423</v>
      </c>
      <c r="C349" s="1" t="s">
        <v>81</v>
      </c>
      <c r="D349" s="1" t="s">
        <v>10</v>
      </c>
      <c r="E349" s="1" t="s">
        <v>10</v>
      </c>
      <c r="F349" s="1" t="s">
        <v>82</v>
      </c>
      <c r="G349" s="1" t="s">
        <v>83</v>
      </c>
      <c r="H349" s="1" t="s">
        <v>84</v>
      </c>
      <c r="I349" s="1">
        <v>2616.4999998100102</v>
      </c>
      <c r="J349" s="1">
        <v>0</v>
      </c>
      <c r="K349">
        <f t="shared" si="140"/>
        <v>-1.0553030756430966</v>
      </c>
      <c r="L349">
        <f t="shared" si="141"/>
        <v>9.300381285025066E-3</v>
      </c>
      <c r="M349">
        <f t="shared" si="142"/>
        <v>593.11891944264391</v>
      </c>
      <c r="N349">
        <f t="shared" si="143"/>
        <v>0.10202825596599223</v>
      </c>
      <c r="O349">
        <f t="shared" si="144"/>
        <v>1.050126037427936</v>
      </c>
      <c r="P349">
        <f t="shared" si="145"/>
        <v>31.189228057861328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31.094755172729492</v>
      </c>
      <c r="V349" s="1">
        <v>31.189228057861328</v>
      </c>
      <c r="W349" s="1">
        <v>31.016523361206055</v>
      </c>
      <c r="X349" s="1">
        <v>418.761474609375</v>
      </c>
      <c r="Y349" s="1">
        <v>419.97589111328125</v>
      </c>
      <c r="Z349" s="1">
        <v>35.178707122802734</v>
      </c>
      <c r="AA349" s="1">
        <v>35.296768188476563</v>
      </c>
      <c r="AB349" s="1">
        <v>77.128799438476563</v>
      </c>
      <c r="AC349" s="1">
        <v>77.387649536132813</v>
      </c>
      <c r="AD349" s="1">
        <v>500.21734619140625</v>
      </c>
      <c r="AE349" s="1">
        <v>0.22220136225223541</v>
      </c>
      <c r="AF349" s="1">
        <v>0.23777288198471069</v>
      </c>
      <c r="AG349" s="1">
        <v>99.44696044921875</v>
      </c>
      <c r="AH349" s="1">
        <v>2.0050380229949951</v>
      </c>
      <c r="AI349" s="1">
        <v>0.15738216042518616</v>
      </c>
      <c r="AJ349" s="1">
        <v>2.8699984773993492E-2</v>
      </c>
      <c r="AK349" s="1">
        <v>1.4337393222376704E-3</v>
      </c>
      <c r="AL349" s="1">
        <v>2.0601058378815651E-2</v>
      </c>
      <c r="AM349" s="1">
        <v>1.8999759340658784E-3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85</v>
      </c>
      <c r="AV349">
        <f t="shared" si="148"/>
        <v>0.83369557698567698</v>
      </c>
      <c r="AW349">
        <f t="shared" si="149"/>
        <v>1.0202825596599222E-4</v>
      </c>
      <c r="AX349">
        <f t="shared" si="150"/>
        <v>304.33922805786131</v>
      </c>
      <c r="AY349">
        <f t="shared" si="151"/>
        <v>304.24475517272947</v>
      </c>
      <c r="AZ349">
        <f t="shared" si="152"/>
        <v>3.555221716570367E-2</v>
      </c>
      <c r="BA349">
        <f t="shared" si="153"/>
        <v>-6.325585029291407E-2</v>
      </c>
      <c r="BB349">
        <f t="shared" si="154"/>
        <v>4.5602823474526071</v>
      </c>
      <c r="BC349">
        <f t="shared" si="155"/>
        <v>45.856427656039358</v>
      </c>
      <c r="BD349">
        <f t="shared" si="156"/>
        <v>10.559659467562795</v>
      </c>
      <c r="BE349">
        <f t="shared" si="157"/>
        <v>31.14199161529541</v>
      </c>
      <c r="BF349">
        <f t="shared" si="158"/>
        <v>4.5480315368522666</v>
      </c>
      <c r="BG349">
        <f t="shared" si="159"/>
        <v>9.2700239764023258E-3</v>
      </c>
      <c r="BH349">
        <f t="shared" si="160"/>
        <v>3.5101563100246711</v>
      </c>
      <c r="BI349">
        <f t="shared" si="161"/>
        <v>1.0378752268275955</v>
      </c>
      <c r="BJ349">
        <f t="shared" si="162"/>
        <v>5.796484773324756E-3</v>
      </c>
      <c r="BK349">
        <f t="shared" si="163"/>
        <v>58.983873723495968</v>
      </c>
      <c r="BL349">
        <f t="shared" si="164"/>
        <v>1.4122689706554139</v>
      </c>
      <c r="BM349">
        <f t="shared" si="165"/>
        <v>76.076787908993495</v>
      </c>
      <c r="BN349">
        <f t="shared" si="166"/>
        <v>420.47753165390594</v>
      </c>
      <c r="BO349">
        <f t="shared" si="167"/>
        <v>-1.9093545367244499E-3</v>
      </c>
    </row>
    <row r="350" spans="1:67" x14ac:dyDescent="0.25">
      <c r="A350" s="1">
        <v>339</v>
      </c>
      <c r="B350" s="1" t="s">
        <v>424</v>
      </c>
      <c r="C350" s="1" t="s">
        <v>81</v>
      </c>
      <c r="D350" s="1" t="s">
        <v>10</v>
      </c>
      <c r="E350" s="1" t="s">
        <v>10</v>
      </c>
      <c r="F350" s="1" t="s">
        <v>82</v>
      </c>
      <c r="G350" s="1" t="s">
        <v>83</v>
      </c>
      <c r="H350" s="1" t="s">
        <v>84</v>
      </c>
      <c r="I350" s="1">
        <v>2621.4999996982515</v>
      </c>
      <c r="J350" s="1">
        <v>0</v>
      </c>
      <c r="K350">
        <f t="shared" si="140"/>
        <v>-1.0772331186449189</v>
      </c>
      <c r="L350">
        <f t="shared" si="141"/>
        <v>8.9927252832168614E-3</v>
      </c>
      <c r="M350">
        <f t="shared" si="142"/>
        <v>603.17136750704776</v>
      </c>
      <c r="N350">
        <f t="shared" si="143"/>
        <v>9.8930525048613396E-2</v>
      </c>
      <c r="O350">
        <f t="shared" si="144"/>
        <v>1.0529475179122207</v>
      </c>
      <c r="P350">
        <f t="shared" si="145"/>
        <v>31.197832107543945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31.097316741943359</v>
      </c>
      <c r="V350" s="1">
        <v>31.197832107543945</v>
      </c>
      <c r="W350" s="1">
        <v>31.010507583618164</v>
      </c>
      <c r="X350" s="1">
        <v>418.77566528320313</v>
      </c>
      <c r="Y350" s="1">
        <v>420.01812744140625</v>
      </c>
      <c r="Z350" s="1">
        <v>35.176631927490234</v>
      </c>
      <c r="AA350" s="1">
        <v>35.291126251220703</v>
      </c>
      <c r="AB350" s="1">
        <v>77.112434387207031</v>
      </c>
      <c r="AC350" s="1">
        <v>77.363418579101563</v>
      </c>
      <c r="AD350" s="1">
        <v>500.14263916015625</v>
      </c>
      <c r="AE350" s="1">
        <v>0.21087005734443665</v>
      </c>
      <c r="AF350" s="1">
        <v>3.1014662235975266E-3</v>
      </c>
      <c r="AG350" s="1">
        <v>99.44622802734375</v>
      </c>
      <c r="AH350" s="1">
        <v>2.0050380229949951</v>
      </c>
      <c r="AI350" s="1">
        <v>0.15738216042518616</v>
      </c>
      <c r="AJ350" s="1">
        <v>2.8699984773993492E-2</v>
      </c>
      <c r="AK350" s="1">
        <v>1.4337393222376704E-3</v>
      </c>
      <c r="AL350" s="1">
        <v>2.0601058378815651E-2</v>
      </c>
      <c r="AM350" s="1">
        <v>1.8999759340658784E-3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85</v>
      </c>
      <c r="AV350">
        <f t="shared" si="148"/>
        <v>0.83357106526692692</v>
      </c>
      <c r="AW350">
        <f t="shared" si="149"/>
        <v>9.8930525048613395E-5</v>
      </c>
      <c r="AX350">
        <f t="shared" si="150"/>
        <v>304.34783210754392</v>
      </c>
      <c r="AY350">
        <f t="shared" si="151"/>
        <v>304.24731674194334</v>
      </c>
      <c r="AZ350">
        <f t="shared" si="152"/>
        <v>3.3739208420979772E-2</v>
      </c>
      <c r="BA350">
        <f t="shared" si="153"/>
        <v>-6.2563305958639279E-2</v>
      </c>
      <c r="BB350">
        <f t="shared" si="154"/>
        <v>4.5625169064328919</v>
      </c>
      <c r="BC350">
        <f t="shared" si="155"/>
        <v>45.879235411305714</v>
      </c>
      <c r="BD350">
        <f t="shared" si="156"/>
        <v>10.588109160085011</v>
      </c>
      <c r="BE350">
        <f t="shared" si="157"/>
        <v>31.147574424743652</v>
      </c>
      <c r="BF350">
        <f t="shared" si="158"/>
        <v>4.549477947824311</v>
      </c>
      <c r="BG350">
        <f t="shared" si="159"/>
        <v>8.9643401257700622E-3</v>
      </c>
      <c r="BH350">
        <f t="shared" si="160"/>
        <v>3.5095693885206711</v>
      </c>
      <c r="BI350">
        <f t="shared" si="161"/>
        <v>1.0399085593036399</v>
      </c>
      <c r="BJ350">
        <f t="shared" si="162"/>
        <v>5.6052559119196795E-3</v>
      </c>
      <c r="BK350">
        <f t="shared" si="163"/>
        <v>59.983117352670632</v>
      </c>
      <c r="BL350">
        <f t="shared" si="164"/>
        <v>1.4360603223992801</v>
      </c>
      <c r="BM350">
        <f t="shared" si="165"/>
        <v>76.021455608741306</v>
      </c>
      <c r="BN350">
        <f t="shared" si="166"/>
        <v>420.53019247418041</v>
      </c>
      <c r="BO350">
        <f t="shared" si="167"/>
        <v>-1.947370989643239E-3</v>
      </c>
    </row>
    <row r="351" spans="1:67" x14ac:dyDescent="0.25">
      <c r="A351" s="1">
        <v>340</v>
      </c>
      <c r="B351" s="1" t="s">
        <v>425</v>
      </c>
      <c r="C351" s="1" t="s">
        <v>81</v>
      </c>
      <c r="D351" s="1" t="s">
        <v>10</v>
      </c>
      <c r="E351" s="1" t="s">
        <v>10</v>
      </c>
      <c r="F351" s="1" t="s">
        <v>82</v>
      </c>
      <c r="G351" s="1" t="s">
        <v>83</v>
      </c>
      <c r="H351" s="1" t="s">
        <v>84</v>
      </c>
      <c r="I351" s="1">
        <v>2626.4999995864928</v>
      </c>
      <c r="J351" s="1">
        <v>0</v>
      </c>
      <c r="K351">
        <f t="shared" si="140"/>
        <v>-1.1198497727141488</v>
      </c>
      <c r="L351">
        <f t="shared" si="141"/>
        <v>9.1241313354287999E-3</v>
      </c>
      <c r="M351">
        <f t="shared" si="142"/>
        <v>607.90990605200898</v>
      </c>
      <c r="N351">
        <f t="shared" si="143"/>
        <v>0.1001054465474744</v>
      </c>
      <c r="O351">
        <f t="shared" si="144"/>
        <v>1.0501827712065275</v>
      </c>
      <c r="P351">
        <f t="shared" si="145"/>
        <v>31.187601089477539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31.090866088867188</v>
      </c>
      <c r="V351" s="1">
        <v>31.187601089477539</v>
      </c>
      <c r="W351" s="1">
        <v>31.006498336791992</v>
      </c>
      <c r="X351" s="1">
        <v>418.748291015625</v>
      </c>
      <c r="Y351" s="1">
        <v>420.0411376953125</v>
      </c>
      <c r="Z351" s="1">
        <v>35.175968170166016</v>
      </c>
      <c r="AA351" s="1">
        <v>35.29180908203125</v>
      </c>
      <c r="AB351" s="1">
        <v>77.14019775390625</v>
      </c>
      <c r="AC351" s="1">
        <v>77.394233703613281</v>
      </c>
      <c r="AD351" s="1">
        <v>500.19915771484375</v>
      </c>
      <c r="AE351" s="1">
        <v>0.20935229957103729</v>
      </c>
      <c r="AF351" s="1">
        <v>7.7534385025501251E-2</v>
      </c>
      <c r="AG351" s="1">
        <v>99.447357177734375</v>
      </c>
      <c r="AH351" s="1">
        <v>2.0050380229949951</v>
      </c>
      <c r="AI351" s="1">
        <v>0.15738216042518616</v>
      </c>
      <c r="AJ351" s="1">
        <v>2.8699984773993492E-2</v>
      </c>
      <c r="AK351" s="1">
        <v>1.4337393222376704E-3</v>
      </c>
      <c r="AL351" s="1">
        <v>2.0601058378815651E-2</v>
      </c>
      <c r="AM351" s="1">
        <v>1.8999759340658784E-3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85</v>
      </c>
      <c r="AV351">
        <f t="shared" si="148"/>
        <v>0.83366526285807274</v>
      </c>
      <c r="AW351">
        <f t="shared" si="149"/>
        <v>1.001054465474744E-4</v>
      </c>
      <c r="AX351">
        <f t="shared" si="150"/>
        <v>304.33760108947752</v>
      </c>
      <c r="AY351">
        <f t="shared" si="151"/>
        <v>304.24086608886716</v>
      </c>
      <c r="AZ351">
        <f t="shared" si="152"/>
        <v>3.34963671826638E-2</v>
      </c>
      <c r="BA351">
        <f t="shared" si="153"/>
        <v>-6.2632476376531465E-2</v>
      </c>
      <c r="BB351">
        <f t="shared" si="154"/>
        <v>4.559859914435699</v>
      </c>
      <c r="BC351">
        <f t="shared" si="155"/>
        <v>45.851996914168602</v>
      </c>
      <c r="BD351">
        <f t="shared" si="156"/>
        <v>10.560187832137352</v>
      </c>
      <c r="BE351">
        <f t="shared" si="157"/>
        <v>31.139233589172363</v>
      </c>
      <c r="BF351">
        <f t="shared" si="158"/>
        <v>4.5473171270119019</v>
      </c>
      <c r="BG351">
        <f t="shared" si="159"/>
        <v>9.0949119094532009E-3</v>
      </c>
      <c r="BH351">
        <f t="shared" si="160"/>
        <v>3.5096771432291716</v>
      </c>
      <c r="BI351">
        <f t="shared" si="161"/>
        <v>1.0376399837827304</v>
      </c>
      <c r="BJ351">
        <f t="shared" si="162"/>
        <v>5.6869379244239475E-3</v>
      </c>
      <c r="BK351">
        <f t="shared" si="163"/>
        <v>60.455033559037084</v>
      </c>
      <c r="BL351">
        <f t="shared" si="164"/>
        <v>1.4472627833252176</v>
      </c>
      <c r="BM351">
        <f t="shared" si="165"/>
        <v>76.071915993611839</v>
      </c>
      <c r="BN351">
        <f t="shared" si="166"/>
        <v>420.57346064439554</v>
      </c>
      <c r="BO351">
        <f t="shared" si="167"/>
        <v>-2.0255466834462337E-3</v>
      </c>
    </row>
    <row r="352" spans="1:67" x14ac:dyDescent="0.25">
      <c r="A352" s="1">
        <v>341</v>
      </c>
      <c r="B352" s="1" t="s">
        <v>426</v>
      </c>
      <c r="C352" s="1" t="s">
        <v>81</v>
      </c>
      <c r="D352" s="1" t="s">
        <v>10</v>
      </c>
      <c r="E352" s="1" t="s">
        <v>10</v>
      </c>
      <c r="F352" s="1" t="s">
        <v>82</v>
      </c>
      <c r="G352" s="1" t="s">
        <v>83</v>
      </c>
      <c r="H352" s="1" t="s">
        <v>84</v>
      </c>
      <c r="I352" s="1">
        <v>2631.9999994635582</v>
      </c>
      <c r="J352" s="1">
        <v>0</v>
      </c>
      <c r="K352">
        <f t="shared" si="140"/>
        <v>-1.0839358961544761</v>
      </c>
      <c r="L352">
        <f t="shared" si="141"/>
        <v>8.6437005411482033E-3</v>
      </c>
      <c r="M352">
        <f t="shared" si="142"/>
        <v>612.07463897019966</v>
      </c>
      <c r="N352">
        <f t="shared" si="143"/>
        <v>9.4816182245916286E-2</v>
      </c>
      <c r="O352">
        <f t="shared" si="144"/>
        <v>1.0498094000187406</v>
      </c>
      <c r="P352">
        <f t="shared" si="145"/>
        <v>31.183198928833008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31.086198806762695</v>
      </c>
      <c r="V352" s="1">
        <v>31.183198928833008</v>
      </c>
      <c r="W352" s="1">
        <v>31.006240844726563</v>
      </c>
      <c r="X352" s="1">
        <v>418.73699951171875</v>
      </c>
      <c r="Y352" s="1">
        <v>419.98931884765625</v>
      </c>
      <c r="Z352" s="1">
        <v>35.174526214599609</v>
      </c>
      <c r="AA352" s="1">
        <v>35.284236907958984</v>
      </c>
      <c r="AB352" s="1">
        <v>77.157196044921875</v>
      </c>
      <c r="AC352" s="1">
        <v>77.397850036621094</v>
      </c>
      <c r="AD352" s="1">
        <v>500.24658203125</v>
      </c>
      <c r="AE352" s="1">
        <v>0.21917332708835602</v>
      </c>
      <c r="AF352" s="1">
        <v>0.29979389905929565</v>
      </c>
      <c r="AG352" s="1">
        <v>99.446891784667969</v>
      </c>
      <c r="AH352" s="1">
        <v>2.0050380229949951</v>
      </c>
      <c r="AI352" s="1">
        <v>0.15738216042518616</v>
      </c>
      <c r="AJ352" s="1">
        <v>2.8699984773993492E-2</v>
      </c>
      <c r="AK352" s="1">
        <v>1.4337393222376704E-3</v>
      </c>
      <c r="AL352" s="1">
        <v>2.0601058378815651E-2</v>
      </c>
      <c r="AM352" s="1">
        <v>1.8999759340658784E-3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85</v>
      </c>
      <c r="AV352">
        <f t="shared" si="148"/>
        <v>0.83374430338541661</v>
      </c>
      <c r="AW352">
        <f t="shared" si="149"/>
        <v>9.4816182245916283E-5</v>
      </c>
      <c r="AX352">
        <f t="shared" si="150"/>
        <v>304.33319892883299</v>
      </c>
      <c r="AY352">
        <f t="shared" si="151"/>
        <v>304.23619880676267</v>
      </c>
      <c r="AZ352">
        <f t="shared" si="152"/>
        <v>3.5067731550312065E-2</v>
      </c>
      <c r="BA352">
        <f t="shared" si="153"/>
        <v>-6.002114429941232E-2</v>
      </c>
      <c r="BB352">
        <f t="shared" si="154"/>
        <v>4.5587170895091251</v>
      </c>
      <c r="BC352">
        <f t="shared" si="155"/>
        <v>45.8407196816176</v>
      </c>
      <c r="BD352">
        <f t="shared" si="156"/>
        <v>10.556482773658615</v>
      </c>
      <c r="BE352">
        <f t="shared" si="157"/>
        <v>31.134698867797852</v>
      </c>
      <c r="BF352">
        <f t="shared" si="158"/>
        <v>4.5461427133367946</v>
      </c>
      <c r="BG352">
        <f t="shared" si="159"/>
        <v>8.6174727759294762E-3</v>
      </c>
      <c r="BH352">
        <f t="shared" si="160"/>
        <v>3.5089076894903846</v>
      </c>
      <c r="BI352">
        <f t="shared" si="161"/>
        <v>1.0372350238464101</v>
      </c>
      <c r="BJ352">
        <f t="shared" si="162"/>
        <v>5.3882707608120684E-3</v>
      </c>
      <c r="BK352">
        <f t="shared" si="163"/>
        <v>60.868920385809169</v>
      </c>
      <c r="BL352">
        <f t="shared" si="164"/>
        <v>1.4573576314978118</v>
      </c>
      <c r="BM352">
        <f t="shared" si="165"/>
        <v>76.070626696475969</v>
      </c>
      <c r="BN352">
        <f t="shared" si="166"/>
        <v>420.50457005984293</v>
      </c>
      <c r="BO352">
        <f t="shared" si="167"/>
        <v>-1.9608748344290966E-3</v>
      </c>
    </row>
    <row r="353" spans="1:67" x14ac:dyDescent="0.25">
      <c r="A353" s="1">
        <v>342</v>
      </c>
      <c r="B353" s="1" t="s">
        <v>427</v>
      </c>
      <c r="C353" s="1" t="s">
        <v>81</v>
      </c>
      <c r="D353" s="1" t="s">
        <v>10</v>
      </c>
      <c r="E353" s="1" t="s">
        <v>10</v>
      </c>
      <c r="F353" s="1" t="s">
        <v>82</v>
      </c>
      <c r="G353" s="1" t="s">
        <v>83</v>
      </c>
      <c r="H353" s="1" t="s">
        <v>84</v>
      </c>
      <c r="I353" s="1">
        <v>2636.9999993517995</v>
      </c>
      <c r="J353" s="1">
        <v>0</v>
      </c>
      <c r="K353">
        <f t="shared" si="140"/>
        <v>-0.97843978606944426</v>
      </c>
      <c r="L353">
        <f t="shared" si="141"/>
        <v>8.9998908892805658E-3</v>
      </c>
      <c r="M353">
        <f t="shared" si="142"/>
        <v>585.57248953264059</v>
      </c>
      <c r="N353">
        <f t="shared" si="143"/>
        <v>9.8483479870416807E-2</v>
      </c>
      <c r="O353">
        <f t="shared" si="144"/>
        <v>1.0473903747478159</v>
      </c>
      <c r="P353">
        <f t="shared" si="145"/>
        <v>31.174057006835938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31.088140487670898</v>
      </c>
      <c r="V353" s="1">
        <v>31.174057006835938</v>
      </c>
      <c r="W353" s="1">
        <v>31.022340774536133</v>
      </c>
      <c r="X353" s="1">
        <v>418.85610961914063</v>
      </c>
      <c r="Y353" s="1">
        <v>419.980224609375</v>
      </c>
      <c r="Z353" s="1">
        <v>35.171112060546875</v>
      </c>
      <c r="AA353" s="1">
        <v>35.285083770751953</v>
      </c>
      <c r="AB353" s="1">
        <v>77.140342712402344</v>
      </c>
      <c r="AC353" s="1">
        <v>77.390312194824219</v>
      </c>
      <c r="AD353" s="1">
        <v>500.16876220703125</v>
      </c>
      <c r="AE353" s="1">
        <v>0.2713201642036438</v>
      </c>
      <c r="AF353" s="1">
        <v>0.1230183020234108</v>
      </c>
      <c r="AG353" s="1">
        <v>99.445823669433594</v>
      </c>
      <c r="AH353" s="1">
        <v>2.0050380229949951</v>
      </c>
      <c r="AI353" s="1">
        <v>0.15738216042518616</v>
      </c>
      <c r="AJ353" s="1">
        <v>2.8699984773993492E-2</v>
      </c>
      <c r="AK353" s="1">
        <v>1.4337393222376704E-3</v>
      </c>
      <c r="AL353" s="1">
        <v>2.0601058378815651E-2</v>
      </c>
      <c r="AM353" s="1">
        <v>1.8999759340658784E-3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85</v>
      </c>
      <c r="AV353">
        <f t="shared" si="148"/>
        <v>0.83361460367838536</v>
      </c>
      <c r="AW353">
        <f t="shared" si="149"/>
        <v>9.8483479870416812E-5</v>
      </c>
      <c r="AX353">
        <f t="shared" si="150"/>
        <v>304.32405700683591</v>
      </c>
      <c r="AY353">
        <f t="shared" si="151"/>
        <v>304.23814048767088</v>
      </c>
      <c r="AZ353">
        <f t="shared" si="152"/>
        <v>4.3411225302266487E-2</v>
      </c>
      <c r="BA353">
        <f t="shared" si="153"/>
        <v>-6.0233684651881614E-2</v>
      </c>
      <c r="BB353">
        <f t="shared" si="154"/>
        <v>4.5563445935752078</v>
      </c>
      <c r="BC353">
        <f t="shared" si="155"/>
        <v>45.817354871742893</v>
      </c>
      <c r="BD353">
        <f t="shared" si="156"/>
        <v>10.53227110099094</v>
      </c>
      <c r="BE353">
        <f t="shared" si="157"/>
        <v>31.131098747253418</v>
      </c>
      <c r="BF353">
        <f t="shared" si="158"/>
        <v>4.545210533084564</v>
      </c>
      <c r="BG353">
        <f t="shared" si="159"/>
        <v>8.971460549451837E-3</v>
      </c>
      <c r="BH353">
        <f t="shared" si="160"/>
        <v>3.5089542188273919</v>
      </c>
      <c r="BI353">
        <f t="shared" si="161"/>
        <v>1.0362563142571721</v>
      </c>
      <c r="BJ353">
        <f t="shared" si="162"/>
        <v>5.609710219610666E-3</v>
      </c>
      <c r="BK353">
        <f t="shared" si="163"/>
        <v>58.232738539734221</v>
      </c>
      <c r="BL353">
        <f t="shared" si="164"/>
        <v>1.3942858620957297</v>
      </c>
      <c r="BM353">
        <f t="shared" si="165"/>
        <v>76.116601299876677</v>
      </c>
      <c r="BN353">
        <f t="shared" si="166"/>
        <v>420.44532802334305</v>
      </c>
      <c r="BO353">
        <f t="shared" si="167"/>
        <v>-1.7713482854553127E-3</v>
      </c>
    </row>
    <row r="354" spans="1:67" x14ac:dyDescent="0.25">
      <c r="A354" s="1">
        <v>343</v>
      </c>
      <c r="B354" s="1" t="s">
        <v>428</v>
      </c>
      <c r="C354" s="1" t="s">
        <v>81</v>
      </c>
      <c r="D354" s="1" t="s">
        <v>10</v>
      </c>
      <c r="E354" s="1" t="s">
        <v>10</v>
      </c>
      <c r="F354" s="1" t="s">
        <v>82</v>
      </c>
      <c r="G354" s="1" t="s">
        <v>83</v>
      </c>
      <c r="H354" s="1" t="s">
        <v>84</v>
      </c>
      <c r="I354" s="1">
        <v>2641.9999992400408</v>
      </c>
      <c r="J354" s="1">
        <v>0</v>
      </c>
      <c r="K354">
        <f t="shared" si="140"/>
        <v>-0.98720414586262362</v>
      </c>
      <c r="L354">
        <f t="shared" si="141"/>
        <v>9.444985305028783E-3</v>
      </c>
      <c r="M354">
        <f t="shared" si="142"/>
        <v>578.81163665784948</v>
      </c>
      <c r="N354">
        <f t="shared" si="143"/>
        <v>0.10358331343511805</v>
      </c>
      <c r="O354">
        <f t="shared" si="144"/>
        <v>1.0498753751830097</v>
      </c>
      <c r="P354">
        <f t="shared" si="145"/>
        <v>31.185049057006836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31.093755722045898</v>
      </c>
      <c r="V354" s="1">
        <v>31.185049057006836</v>
      </c>
      <c r="W354" s="1">
        <v>31.031471252441406</v>
      </c>
      <c r="X354" s="1">
        <v>418.755615234375</v>
      </c>
      <c r="Y354" s="1">
        <v>419.88815307617188</v>
      </c>
      <c r="Z354" s="1">
        <v>35.168369293212891</v>
      </c>
      <c r="AA354" s="1">
        <v>35.288291931152344</v>
      </c>
      <c r="AB354" s="1">
        <v>77.1107177734375</v>
      </c>
      <c r="AC354" s="1">
        <v>77.373664855957031</v>
      </c>
      <c r="AD354" s="1">
        <v>499.96249389648438</v>
      </c>
      <c r="AE354" s="1">
        <v>0.26754659414291382</v>
      </c>
      <c r="AF354" s="1">
        <v>1.4473024755716324E-2</v>
      </c>
      <c r="AG354" s="1">
        <v>99.44720458984375</v>
      </c>
      <c r="AH354" s="1">
        <v>2.0050380229949951</v>
      </c>
      <c r="AI354" s="1">
        <v>0.15738216042518616</v>
      </c>
      <c r="AJ354" s="1">
        <v>2.8699984773993492E-2</v>
      </c>
      <c r="AK354" s="1">
        <v>1.4337393222376704E-3</v>
      </c>
      <c r="AL354" s="1">
        <v>2.0601058378815651E-2</v>
      </c>
      <c r="AM354" s="1">
        <v>1.8999759340658784E-3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85</v>
      </c>
      <c r="AV354">
        <f t="shared" si="148"/>
        <v>0.83327082316080714</v>
      </c>
      <c r="AW354">
        <f t="shared" si="149"/>
        <v>1.0358331343511804E-4</v>
      </c>
      <c r="AX354">
        <f t="shared" si="150"/>
        <v>304.33504905700681</v>
      </c>
      <c r="AY354">
        <f t="shared" si="151"/>
        <v>304.24375572204588</v>
      </c>
      <c r="AZ354">
        <f t="shared" si="152"/>
        <v>4.2807454106045029E-2</v>
      </c>
      <c r="BA354">
        <f t="shared" si="153"/>
        <v>-6.3512012700217543E-2</v>
      </c>
      <c r="BB354">
        <f t="shared" si="154"/>
        <v>4.559197362486449</v>
      </c>
      <c r="BC354">
        <f t="shared" si="155"/>
        <v>45.845404919024404</v>
      </c>
      <c r="BD354">
        <f t="shared" si="156"/>
        <v>10.55711298787206</v>
      </c>
      <c r="BE354">
        <f t="shared" si="157"/>
        <v>31.139402389526367</v>
      </c>
      <c r="BF354">
        <f t="shared" si="158"/>
        <v>4.5473608484575152</v>
      </c>
      <c r="BG354">
        <f t="shared" si="159"/>
        <v>9.4136782445916525E-3</v>
      </c>
      <c r="BH354">
        <f t="shared" si="160"/>
        <v>3.5093219873034394</v>
      </c>
      <c r="BI354">
        <f t="shared" si="161"/>
        <v>1.0380388611540758</v>
      </c>
      <c r="BJ354">
        <f t="shared" si="162"/>
        <v>5.8863536596719373E-3</v>
      </c>
      <c r="BK354">
        <f t="shared" si="163"/>
        <v>57.561199249695463</v>
      </c>
      <c r="BL354">
        <f t="shared" si="164"/>
        <v>1.3784900393530448</v>
      </c>
      <c r="BM354">
        <f t="shared" si="165"/>
        <v>76.078263641289283</v>
      </c>
      <c r="BN354">
        <f t="shared" si="166"/>
        <v>420.35742264703492</v>
      </c>
      <c r="BO354">
        <f t="shared" si="167"/>
        <v>-1.7866884996051169E-3</v>
      </c>
    </row>
    <row r="355" spans="1:67" x14ac:dyDescent="0.25">
      <c r="A355" s="1">
        <v>344</v>
      </c>
      <c r="B355" s="1" t="s">
        <v>429</v>
      </c>
      <c r="C355" s="1" t="s">
        <v>81</v>
      </c>
      <c r="D355" s="1" t="s">
        <v>10</v>
      </c>
      <c r="E355" s="1" t="s">
        <v>10</v>
      </c>
      <c r="F355" s="1" t="s">
        <v>82</v>
      </c>
      <c r="G355" s="1" t="s">
        <v>83</v>
      </c>
      <c r="H355" s="1" t="s">
        <v>84</v>
      </c>
      <c r="I355" s="1">
        <v>2647.4999991171062</v>
      </c>
      <c r="J355" s="1">
        <v>0</v>
      </c>
      <c r="K355">
        <f t="shared" si="140"/>
        <v>-0.97965776617818534</v>
      </c>
      <c r="L355">
        <f t="shared" si="141"/>
        <v>9.1601055902988185E-3</v>
      </c>
      <c r="M355">
        <f t="shared" si="142"/>
        <v>582.70585869006368</v>
      </c>
      <c r="N355">
        <f t="shared" si="143"/>
        <v>0.10040273615292161</v>
      </c>
      <c r="O355">
        <f t="shared" si="144"/>
        <v>1.0491793363083755</v>
      </c>
      <c r="P355">
        <f t="shared" si="145"/>
        <v>31.180130004882813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31.095266342163086</v>
      </c>
      <c r="V355" s="1">
        <v>31.180130004882813</v>
      </c>
      <c r="W355" s="1">
        <v>31.026195526123047</v>
      </c>
      <c r="X355" s="1">
        <v>418.8074951171875</v>
      </c>
      <c r="Y355" s="1">
        <v>419.93209838867188</v>
      </c>
      <c r="Z355" s="1">
        <v>35.166679382324219</v>
      </c>
      <c r="AA355" s="1">
        <v>35.282871246337891</v>
      </c>
      <c r="AB355" s="1">
        <v>77.099456787109375</v>
      </c>
      <c r="AC355" s="1">
        <v>77.354194641113281</v>
      </c>
      <c r="AD355" s="1">
        <v>500.1739501953125</v>
      </c>
      <c r="AE355" s="1">
        <v>0.21464435756206512</v>
      </c>
      <c r="AF355" s="1">
        <v>2.4811184033751488E-2</v>
      </c>
      <c r="AG355" s="1">
        <v>99.446022033691406</v>
      </c>
      <c r="AH355" s="1">
        <v>2.0050380229949951</v>
      </c>
      <c r="AI355" s="1">
        <v>0.15738216042518616</v>
      </c>
      <c r="AJ355" s="1">
        <v>2.8699984773993492E-2</v>
      </c>
      <c r="AK355" s="1">
        <v>1.4337393222376704E-3</v>
      </c>
      <c r="AL355" s="1">
        <v>2.0601058378815651E-2</v>
      </c>
      <c r="AM355" s="1">
        <v>1.8999759340658784E-3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85</v>
      </c>
      <c r="AV355">
        <f t="shared" si="148"/>
        <v>0.83362325032552065</v>
      </c>
      <c r="AW355">
        <f t="shared" si="149"/>
        <v>1.0040273615292161E-4</v>
      </c>
      <c r="AX355">
        <f t="shared" si="150"/>
        <v>304.33013000488279</v>
      </c>
      <c r="AY355">
        <f t="shared" si="151"/>
        <v>304.24526634216306</v>
      </c>
      <c r="AZ355">
        <f t="shared" si="152"/>
        <v>3.4343096442302379E-2</v>
      </c>
      <c r="BA355">
        <f t="shared" si="153"/>
        <v>-6.1146287830086542E-2</v>
      </c>
      <c r="BB355">
        <f t="shared" si="154"/>
        <v>4.5579205276835904</v>
      </c>
      <c r="BC355">
        <f t="shared" si="155"/>
        <v>45.833110610894103</v>
      </c>
      <c r="BD355">
        <f t="shared" si="156"/>
        <v>10.550239364556212</v>
      </c>
      <c r="BE355">
        <f t="shared" si="157"/>
        <v>31.137698173522949</v>
      </c>
      <c r="BF355">
        <f t="shared" si="158"/>
        <v>4.5469194515775202</v>
      </c>
      <c r="BG355">
        <f t="shared" si="159"/>
        <v>9.1306556716095194E-3</v>
      </c>
      <c r="BH355">
        <f t="shared" si="160"/>
        <v>3.5087411913752149</v>
      </c>
      <c r="BI355">
        <f t="shared" si="161"/>
        <v>1.0381782602023053</v>
      </c>
      <c r="BJ355">
        <f t="shared" si="162"/>
        <v>5.7092983987511829E-3</v>
      </c>
      <c r="BK355">
        <f t="shared" si="163"/>
        <v>57.947779662453144</v>
      </c>
      <c r="BL355">
        <f t="shared" si="164"/>
        <v>1.387619238743534</v>
      </c>
      <c r="BM355">
        <f t="shared" si="165"/>
        <v>76.085256049636641</v>
      </c>
      <c r="BN355">
        <f t="shared" si="166"/>
        <v>420.39778077205102</v>
      </c>
      <c r="BO355">
        <f t="shared" si="167"/>
        <v>-1.7730234408896222E-3</v>
      </c>
    </row>
    <row r="356" spans="1:67" x14ac:dyDescent="0.25">
      <c r="A356" s="1">
        <v>345</v>
      </c>
      <c r="B356" s="1" t="s">
        <v>430</v>
      </c>
      <c r="C356" s="1" t="s">
        <v>81</v>
      </c>
      <c r="D356" s="1" t="s">
        <v>10</v>
      </c>
      <c r="E356" s="1" t="s">
        <v>10</v>
      </c>
      <c r="F356" s="1" t="s">
        <v>82</v>
      </c>
      <c r="G356" s="1" t="s">
        <v>83</v>
      </c>
      <c r="H356" s="1" t="s">
        <v>84</v>
      </c>
      <c r="I356" s="1">
        <v>2652.4999990053475</v>
      </c>
      <c r="J356" s="1">
        <v>0</v>
      </c>
      <c r="K356">
        <f t="shared" si="140"/>
        <v>-1.0057185641129491</v>
      </c>
      <c r="L356">
        <f t="shared" si="141"/>
        <v>9.2438576654198766E-3</v>
      </c>
      <c r="M356">
        <f t="shared" si="142"/>
        <v>585.70294132894253</v>
      </c>
      <c r="N356">
        <f t="shared" si="143"/>
        <v>0.10135662019459189</v>
      </c>
      <c r="O356">
        <f t="shared" si="144"/>
        <v>1.0495855885891237</v>
      </c>
      <c r="P356">
        <f t="shared" si="145"/>
        <v>31.182088851928711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31.097742080688477</v>
      </c>
      <c r="V356" s="1">
        <v>31.182088851928711</v>
      </c>
      <c r="W356" s="1">
        <v>31.016826629638672</v>
      </c>
      <c r="X356" s="1">
        <v>418.83099365234375</v>
      </c>
      <c r="Y356" s="1">
        <v>419.98635864257813</v>
      </c>
      <c r="Z356" s="1">
        <v>35.166374206542969</v>
      </c>
      <c r="AA356" s="1">
        <v>35.283668518066406</v>
      </c>
      <c r="AB356" s="1">
        <v>77.088417053222656</v>
      </c>
      <c r="AC356" s="1">
        <v>77.345535278320313</v>
      </c>
      <c r="AD356" s="1">
        <v>500.1796875</v>
      </c>
      <c r="AE356" s="1">
        <v>0.21993334591388702</v>
      </c>
      <c r="AF356" s="1">
        <v>4.0317889302968979E-2</v>
      </c>
      <c r="AG356" s="1">
        <v>99.446670532226563</v>
      </c>
      <c r="AH356" s="1">
        <v>2.0050380229949951</v>
      </c>
      <c r="AI356" s="1">
        <v>0.15738216042518616</v>
      </c>
      <c r="AJ356" s="1">
        <v>2.8699984773993492E-2</v>
      </c>
      <c r="AK356" s="1">
        <v>1.4337393222376704E-3</v>
      </c>
      <c r="AL356" s="1">
        <v>2.0601058378815651E-2</v>
      </c>
      <c r="AM356" s="1">
        <v>1.8999759340658784E-3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85</v>
      </c>
      <c r="AV356">
        <f t="shared" si="148"/>
        <v>0.83363281249999988</v>
      </c>
      <c r="AW356">
        <f t="shared" si="149"/>
        <v>1.0135662019459189E-4</v>
      </c>
      <c r="AX356">
        <f t="shared" si="150"/>
        <v>304.33208885192869</v>
      </c>
      <c r="AY356">
        <f t="shared" si="151"/>
        <v>304.24774208068845</v>
      </c>
      <c r="AZ356">
        <f t="shared" si="152"/>
        <v>3.5189334559678986E-2</v>
      </c>
      <c r="BA356">
        <f t="shared" si="153"/>
        <v>-6.1540336276912029E-2</v>
      </c>
      <c r="BB356">
        <f t="shared" si="154"/>
        <v>4.5584289468735681</v>
      </c>
      <c r="BC356">
        <f t="shared" si="155"/>
        <v>45.837924210809746</v>
      </c>
      <c r="BD356">
        <f t="shared" si="156"/>
        <v>10.55425569274334</v>
      </c>
      <c r="BE356">
        <f t="shared" si="157"/>
        <v>31.139915466308594</v>
      </c>
      <c r="BF356">
        <f t="shared" si="158"/>
        <v>4.5474937441388112</v>
      </c>
      <c r="BG356">
        <f t="shared" si="159"/>
        <v>9.2138676372558667E-3</v>
      </c>
      <c r="BH356">
        <f t="shared" si="160"/>
        <v>3.5088433582844445</v>
      </c>
      <c r="BI356">
        <f t="shared" si="161"/>
        <v>1.0386503858543668</v>
      </c>
      <c r="BJ356">
        <f t="shared" si="162"/>
        <v>5.7613542014345372E-3</v>
      </c>
      <c r="BK356">
        <f t="shared" si="163"/>
        <v>58.246207436095368</v>
      </c>
      <c r="BL356">
        <f t="shared" si="164"/>
        <v>1.3945761077144758</v>
      </c>
      <c r="BM356">
        <f t="shared" si="165"/>
        <v>76.07929757915133</v>
      </c>
      <c r="BN356">
        <f t="shared" si="166"/>
        <v>420.46442908116796</v>
      </c>
      <c r="BO356">
        <f t="shared" si="167"/>
        <v>-1.819758263195559E-3</v>
      </c>
    </row>
    <row r="357" spans="1:67" x14ac:dyDescent="0.25">
      <c r="A357" s="1">
        <v>346</v>
      </c>
      <c r="B357" s="1" t="s">
        <v>431</v>
      </c>
      <c r="C357" s="1" t="s">
        <v>81</v>
      </c>
      <c r="D357" s="1" t="s">
        <v>10</v>
      </c>
      <c r="E357" s="1" t="s">
        <v>10</v>
      </c>
      <c r="F357" s="1" t="s">
        <v>82</v>
      </c>
      <c r="G357" s="1" t="s">
        <v>83</v>
      </c>
      <c r="H357" s="1" t="s">
        <v>84</v>
      </c>
      <c r="I357" s="1">
        <v>2657.4999988935888</v>
      </c>
      <c r="J357" s="1">
        <v>0</v>
      </c>
      <c r="K357">
        <f t="shared" si="140"/>
        <v>-1.0482776401109075</v>
      </c>
      <c r="L357">
        <f t="shared" si="141"/>
        <v>8.8627974613064188E-3</v>
      </c>
      <c r="M357">
        <f t="shared" si="142"/>
        <v>600.75684657192744</v>
      </c>
      <c r="N357">
        <f t="shared" si="143"/>
        <v>9.7392983937947597E-2</v>
      </c>
      <c r="O357">
        <f t="shared" si="144"/>
        <v>1.0517411566561696</v>
      </c>
      <c r="P357">
        <f t="shared" si="145"/>
        <v>31.188817977905273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31.095670700073242</v>
      </c>
      <c r="V357" s="1">
        <v>31.188817977905273</v>
      </c>
      <c r="W357" s="1">
        <v>31.013307571411133</v>
      </c>
      <c r="X357" s="1">
        <v>418.79501342773438</v>
      </c>
      <c r="Y357" s="1">
        <v>420.00335693359375</v>
      </c>
      <c r="Z357" s="1">
        <v>35.167312622070313</v>
      </c>
      <c r="AA357" s="1">
        <v>35.280014038085938</v>
      </c>
      <c r="AB357" s="1">
        <v>77.098579406738281</v>
      </c>
      <c r="AC357" s="1">
        <v>77.345657348632813</v>
      </c>
      <c r="AD357" s="1">
        <v>500.20822143554688</v>
      </c>
      <c r="AE357" s="1">
        <v>0.24940739572048187</v>
      </c>
      <c r="AF357" s="1">
        <v>0.15920297801494598</v>
      </c>
      <c r="AG357" s="1">
        <v>99.445388793945313</v>
      </c>
      <c r="AH357" s="1">
        <v>2.0050380229949951</v>
      </c>
      <c r="AI357" s="1">
        <v>0.15738216042518616</v>
      </c>
      <c r="AJ357" s="1">
        <v>2.8699984773993492E-2</v>
      </c>
      <c r="AK357" s="1">
        <v>1.4337393222376704E-3</v>
      </c>
      <c r="AL357" s="1">
        <v>2.0601058378815651E-2</v>
      </c>
      <c r="AM357" s="1">
        <v>1.8999759340658784E-3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85</v>
      </c>
      <c r="AV357">
        <f t="shared" si="148"/>
        <v>0.83368036905924481</v>
      </c>
      <c r="AW357">
        <f t="shared" si="149"/>
        <v>9.7392983937947603E-5</v>
      </c>
      <c r="AX357">
        <f t="shared" si="150"/>
        <v>304.33881797790525</v>
      </c>
      <c r="AY357">
        <f t="shared" si="151"/>
        <v>304.24567070007322</v>
      </c>
      <c r="AZ357">
        <f t="shared" si="152"/>
        <v>3.9905182423326746E-2</v>
      </c>
      <c r="BA357">
        <f t="shared" si="153"/>
        <v>-6.0720877383569807E-2</v>
      </c>
      <c r="BB357">
        <f t="shared" si="154"/>
        <v>4.5601758693294743</v>
      </c>
      <c r="BC357">
        <f t="shared" si="155"/>
        <v>45.856081660843365</v>
      </c>
      <c r="BD357">
        <f t="shared" si="156"/>
        <v>10.576067622757428</v>
      </c>
      <c r="BE357">
        <f t="shared" si="157"/>
        <v>31.142244338989258</v>
      </c>
      <c r="BF357">
        <f t="shared" si="158"/>
        <v>4.5480970046068547</v>
      </c>
      <c r="BG357">
        <f t="shared" si="159"/>
        <v>8.83522534446393E-3</v>
      </c>
      <c r="BH357">
        <f t="shared" si="160"/>
        <v>3.5084347126733046</v>
      </c>
      <c r="BI357">
        <f t="shared" si="161"/>
        <v>1.0396622919335501</v>
      </c>
      <c r="BJ357">
        <f t="shared" si="162"/>
        <v>5.5244864210183334E-3</v>
      </c>
      <c r="BK357">
        <f t="shared" si="163"/>
        <v>59.742498177969878</v>
      </c>
      <c r="BL357">
        <f t="shared" si="164"/>
        <v>1.4303620117658069</v>
      </c>
      <c r="BM357">
        <f t="shared" si="165"/>
        <v>76.035967204302892</v>
      </c>
      <c r="BN357">
        <f t="shared" si="166"/>
        <v>420.50165791863498</v>
      </c>
      <c r="BO357">
        <f t="shared" si="167"/>
        <v>-1.8955170036428224E-3</v>
      </c>
    </row>
    <row r="358" spans="1:67" x14ac:dyDescent="0.25">
      <c r="A358" s="1">
        <v>347</v>
      </c>
      <c r="B358" s="1" t="s">
        <v>432</v>
      </c>
      <c r="C358" s="1" t="s">
        <v>81</v>
      </c>
      <c r="D358" s="1" t="s">
        <v>10</v>
      </c>
      <c r="E358" s="1" t="s">
        <v>10</v>
      </c>
      <c r="F358" s="1" t="s">
        <v>82</v>
      </c>
      <c r="G358" s="1" t="s">
        <v>83</v>
      </c>
      <c r="H358" s="1" t="s">
        <v>84</v>
      </c>
      <c r="I358" s="1">
        <v>2662.9999987706542</v>
      </c>
      <c r="J358" s="1">
        <v>0</v>
      </c>
      <c r="K358">
        <f t="shared" si="140"/>
        <v>-0.96141392503709966</v>
      </c>
      <c r="L358">
        <f t="shared" si="141"/>
        <v>9.3720797580227524E-3</v>
      </c>
      <c r="M358">
        <f t="shared" si="142"/>
        <v>575.74802780905645</v>
      </c>
      <c r="N358">
        <f t="shared" si="143"/>
        <v>0.10295395503056642</v>
      </c>
      <c r="O358">
        <f t="shared" si="144"/>
        <v>1.0515712041765188</v>
      </c>
      <c r="P358">
        <f t="shared" si="145"/>
        <v>31.187849044799805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31.096220016479492</v>
      </c>
      <c r="V358" s="1">
        <v>31.187849044799805</v>
      </c>
      <c r="W358" s="1">
        <v>31.014593124389648</v>
      </c>
      <c r="X358" s="1">
        <v>418.82516479492188</v>
      </c>
      <c r="Y358" s="1">
        <v>419.92666625976563</v>
      </c>
      <c r="Z358" s="1">
        <v>35.159946441650391</v>
      </c>
      <c r="AA358" s="1">
        <v>35.279098510742188</v>
      </c>
      <c r="AB358" s="1">
        <v>77.080223083496094</v>
      </c>
      <c r="AC358" s="1">
        <v>77.341438293457031</v>
      </c>
      <c r="AD358" s="1">
        <v>500.14321899414063</v>
      </c>
      <c r="AE358" s="1">
        <v>0.16854393482208252</v>
      </c>
      <c r="AF358" s="1">
        <v>5.6859895586967468E-2</v>
      </c>
      <c r="AG358" s="1">
        <v>99.445655822753906</v>
      </c>
      <c r="AH358" s="1">
        <v>2.0050380229949951</v>
      </c>
      <c r="AI358" s="1">
        <v>0.15738216042518616</v>
      </c>
      <c r="AJ358" s="1">
        <v>2.8699984773993492E-2</v>
      </c>
      <c r="AK358" s="1">
        <v>1.4337393222376704E-3</v>
      </c>
      <c r="AL358" s="1">
        <v>2.0601058378815651E-2</v>
      </c>
      <c r="AM358" s="1">
        <v>1.8999759340658784E-3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85</v>
      </c>
      <c r="AV358">
        <f t="shared" si="148"/>
        <v>0.83357203165690097</v>
      </c>
      <c r="AW358">
        <f t="shared" si="149"/>
        <v>1.0295395503056642E-4</v>
      </c>
      <c r="AX358">
        <f t="shared" si="150"/>
        <v>304.33784904479978</v>
      </c>
      <c r="AY358">
        <f t="shared" si="151"/>
        <v>304.24622001647947</v>
      </c>
      <c r="AZ358">
        <f t="shared" si="152"/>
        <v>2.6967028968773121E-2</v>
      </c>
      <c r="BA358">
        <f t="shared" si="153"/>
        <v>-6.3423727958380416E-2</v>
      </c>
      <c r="BB358">
        <f t="shared" si="154"/>
        <v>4.5599242924128163</v>
      </c>
      <c r="BC358">
        <f t="shared" si="155"/>
        <v>45.853428736396062</v>
      </c>
      <c r="BD358">
        <f t="shared" si="156"/>
        <v>10.574330225653874</v>
      </c>
      <c r="BE358">
        <f t="shared" si="157"/>
        <v>31.142034530639648</v>
      </c>
      <c r="BF358">
        <f t="shared" si="158"/>
        <v>4.548042653960283</v>
      </c>
      <c r="BG358">
        <f t="shared" si="159"/>
        <v>9.3412533599591986E-3</v>
      </c>
      <c r="BH358">
        <f t="shared" si="160"/>
        <v>3.5083530882362974</v>
      </c>
      <c r="BI358">
        <f t="shared" si="161"/>
        <v>1.0396895657239855</v>
      </c>
      <c r="BJ358">
        <f t="shared" si="162"/>
        <v>5.8410451054239599E-3</v>
      </c>
      <c r="BK358">
        <f t="shared" si="163"/>
        <v>57.255640214128775</v>
      </c>
      <c r="BL358">
        <f t="shared" si="164"/>
        <v>1.3710680317998669</v>
      </c>
      <c r="BM358">
        <f t="shared" si="165"/>
        <v>76.042844982403068</v>
      </c>
      <c r="BN358">
        <f t="shared" si="166"/>
        <v>420.38367639481692</v>
      </c>
      <c r="BO358">
        <f t="shared" si="167"/>
        <v>-1.739093456066013E-3</v>
      </c>
    </row>
    <row r="359" spans="1:67" x14ac:dyDescent="0.25">
      <c r="A359" s="1">
        <v>348</v>
      </c>
      <c r="B359" s="1" t="s">
        <v>433</v>
      </c>
      <c r="C359" s="1" t="s">
        <v>81</v>
      </c>
      <c r="D359" s="1" t="s">
        <v>10</v>
      </c>
      <c r="E359" s="1" t="s">
        <v>10</v>
      </c>
      <c r="F359" s="1" t="s">
        <v>82</v>
      </c>
      <c r="G359" s="1" t="s">
        <v>83</v>
      </c>
      <c r="H359" s="1" t="s">
        <v>84</v>
      </c>
      <c r="I359" s="1">
        <v>2667.9999986588955</v>
      </c>
      <c r="J359" s="1">
        <v>0</v>
      </c>
      <c r="K359">
        <f t="shared" si="140"/>
        <v>-1.0061107680305532</v>
      </c>
      <c r="L359">
        <f t="shared" si="141"/>
        <v>8.4881648367318117E-3</v>
      </c>
      <c r="M359">
        <f t="shared" si="142"/>
        <v>601.10132786661109</v>
      </c>
      <c r="N359">
        <f t="shared" si="143"/>
        <v>9.3312034713238137E-2</v>
      </c>
      <c r="O359">
        <f t="shared" si="144"/>
        <v>1.0520178496477124</v>
      </c>
      <c r="P359">
        <f t="shared" si="145"/>
        <v>31.185819625854492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31.092727661132813</v>
      </c>
      <c r="V359" s="1">
        <v>31.185819625854492</v>
      </c>
      <c r="W359" s="1">
        <v>31.015851974487305</v>
      </c>
      <c r="X359" s="1">
        <v>418.80923461914063</v>
      </c>
      <c r="Y359" s="1">
        <v>419.96920776367188</v>
      </c>
      <c r="Z359" s="1">
        <v>35.161396026611328</v>
      </c>
      <c r="AA359" s="1">
        <v>35.269390106201172</v>
      </c>
      <c r="AB359" s="1">
        <v>77.098564147949219</v>
      </c>
      <c r="AC359" s="1">
        <v>77.335365295410156</v>
      </c>
      <c r="AD359" s="1">
        <v>500.14395141601563</v>
      </c>
      <c r="AE359" s="1">
        <v>0.28190934658050537</v>
      </c>
      <c r="AF359" s="1">
        <v>5.8926492929458618E-2</v>
      </c>
      <c r="AG359" s="1">
        <v>99.445426940917969</v>
      </c>
      <c r="AH359" s="1">
        <v>2.0050380229949951</v>
      </c>
      <c r="AI359" s="1">
        <v>0.15738216042518616</v>
      </c>
      <c r="AJ359" s="1">
        <v>2.8699984773993492E-2</v>
      </c>
      <c r="AK359" s="1">
        <v>1.4337393222376704E-3</v>
      </c>
      <c r="AL359" s="1">
        <v>2.0601058378815651E-2</v>
      </c>
      <c r="AM359" s="1">
        <v>1.8999759340658784E-3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85</v>
      </c>
      <c r="AV359">
        <f t="shared" si="148"/>
        <v>0.833573252360026</v>
      </c>
      <c r="AW359">
        <f t="shared" si="149"/>
        <v>9.3312034713238134E-5</v>
      </c>
      <c r="AX359">
        <f t="shared" si="150"/>
        <v>304.33581962585447</v>
      </c>
      <c r="AY359">
        <f t="shared" si="151"/>
        <v>304.24272766113279</v>
      </c>
      <c r="AZ359">
        <f t="shared" si="152"/>
        <v>4.5105494444694472E-2</v>
      </c>
      <c r="BA359">
        <f t="shared" si="153"/>
        <v>-5.8625617507465227E-2</v>
      </c>
      <c r="BB359">
        <f t="shared" si="154"/>
        <v>4.5593974067046759</v>
      </c>
      <c r="BC359">
        <f t="shared" si="155"/>
        <v>45.848236032145373</v>
      </c>
      <c r="BD359">
        <f t="shared" si="156"/>
        <v>10.578845925944201</v>
      </c>
      <c r="BE359">
        <f t="shared" si="157"/>
        <v>31.139273643493652</v>
      </c>
      <c r="BF359">
        <f t="shared" si="158"/>
        <v>4.5473275015590868</v>
      </c>
      <c r="BG359">
        <f t="shared" si="159"/>
        <v>8.4628710888620916E-3</v>
      </c>
      <c r="BH359">
        <f t="shared" si="160"/>
        <v>3.5073795570569635</v>
      </c>
      <c r="BI359">
        <f t="shared" si="161"/>
        <v>1.0399479445021234</v>
      </c>
      <c r="BJ359">
        <f t="shared" si="162"/>
        <v>5.2915611149096341E-3</v>
      </c>
      <c r="BK359">
        <f t="shared" si="163"/>
        <v>59.776778184447856</v>
      </c>
      <c r="BL359">
        <f t="shared" si="164"/>
        <v>1.4312985732155563</v>
      </c>
      <c r="BM359">
        <f t="shared" si="165"/>
        <v>76.022647752508377</v>
      </c>
      <c r="BN359">
        <f t="shared" si="166"/>
        <v>420.44746463722038</v>
      </c>
      <c r="BO359">
        <f t="shared" si="167"/>
        <v>-1.8191857711400106E-3</v>
      </c>
    </row>
    <row r="360" spans="1:67" x14ac:dyDescent="0.25">
      <c r="A360" s="1">
        <v>349</v>
      </c>
      <c r="B360" s="1" t="s">
        <v>434</v>
      </c>
      <c r="C360" s="1" t="s">
        <v>81</v>
      </c>
      <c r="D360" s="1" t="s">
        <v>10</v>
      </c>
      <c r="E360" s="1" t="s">
        <v>10</v>
      </c>
      <c r="F360" s="1" t="s">
        <v>82</v>
      </c>
      <c r="G360" s="1" t="s">
        <v>83</v>
      </c>
      <c r="H360" s="1" t="s">
        <v>84</v>
      </c>
      <c r="I360" s="1">
        <v>2672.9999985471368</v>
      </c>
      <c r="J360" s="1">
        <v>0</v>
      </c>
      <c r="K360">
        <f t="shared" si="140"/>
        <v>-1.0112160686894978</v>
      </c>
      <c r="L360">
        <f t="shared" si="141"/>
        <v>9.10746081720697E-3</v>
      </c>
      <c r="M360">
        <f t="shared" si="142"/>
        <v>589.261648133937</v>
      </c>
      <c r="N360">
        <f t="shared" si="143"/>
        <v>0.10004537241178517</v>
      </c>
      <c r="O360">
        <f t="shared" si="144"/>
        <v>1.0514731571959084</v>
      </c>
      <c r="P360">
        <f t="shared" si="145"/>
        <v>31.183414459228516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31.090383529663086</v>
      </c>
      <c r="V360" s="1">
        <v>31.183414459228516</v>
      </c>
      <c r="W360" s="1">
        <v>31.016380310058594</v>
      </c>
      <c r="X360" s="1">
        <v>418.85452270507813</v>
      </c>
      <c r="Y360" s="1">
        <v>420.01715087890625</v>
      </c>
      <c r="Z360" s="1">
        <v>35.152557373046875</v>
      </c>
      <c r="AA360" s="1">
        <v>35.268337249755859</v>
      </c>
      <c r="AB360" s="1">
        <v>77.09002685546875</v>
      </c>
      <c r="AC360" s="1">
        <v>77.34393310546875</v>
      </c>
      <c r="AD360" s="1">
        <v>500.1746826171875</v>
      </c>
      <c r="AE360" s="1">
        <v>0.28190517425537109</v>
      </c>
      <c r="AF360" s="1">
        <v>0.16230390965938568</v>
      </c>
      <c r="AG360" s="1">
        <v>99.446136474609375</v>
      </c>
      <c r="AH360" s="1">
        <v>2.0050380229949951</v>
      </c>
      <c r="AI360" s="1">
        <v>0.15738216042518616</v>
      </c>
      <c r="AJ360" s="1">
        <v>2.8699984773993492E-2</v>
      </c>
      <c r="AK360" s="1">
        <v>1.4337393222376704E-3</v>
      </c>
      <c r="AL360" s="1">
        <v>2.0601058378815651E-2</v>
      </c>
      <c r="AM360" s="1">
        <v>1.8999759340658784E-3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85</v>
      </c>
      <c r="AV360">
        <f t="shared" si="148"/>
        <v>0.83362447102864567</v>
      </c>
      <c r="AW360">
        <f t="shared" si="149"/>
        <v>1.0004537241178518E-4</v>
      </c>
      <c r="AX360">
        <f t="shared" si="150"/>
        <v>304.33341445922849</v>
      </c>
      <c r="AY360">
        <f t="shared" si="151"/>
        <v>304.24038352966306</v>
      </c>
      <c r="AZ360">
        <f t="shared" si="152"/>
        <v>4.5104826872687909E-2</v>
      </c>
      <c r="BA360">
        <f t="shared" si="153"/>
        <v>-6.196480177980368E-2</v>
      </c>
      <c r="BB360">
        <f t="shared" si="154"/>
        <v>4.5587730365676791</v>
      </c>
      <c r="BC360">
        <f t="shared" si="155"/>
        <v>45.841630436106755</v>
      </c>
      <c r="BD360">
        <f t="shared" si="156"/>
        <v>10.573293186350895</v>
      </c>
      <c r="BE360">
        <f t="shared" si="157"/>
        <v>31.136898994445801</v>
      </c>
      <c r="BF360">
        <f t="shared" si="158"/>
        <v>4.5467124747352141</v>
      </c>
      <c r="BG360">
        <f t="shared" si="159"/>
        <v>9.078347895807571E-3</v>
      </c>
      <c r="BH360">
        <f t="shared" si="160"/>
        <v>3.5072998793717707</v>
      </c>
      <c r="BI360">
        <f t="shared" si="161"/>
        <v>1.0394125953634434</v>
      </c>
      <c r="BJ360">
        <f t="shared" si="162"/>
        <v>5.6765758864497466E-3</v>
      </c>
      <c r="BK360">
        <f t="shared" si="163"/>
        <v>58.599794279580749</v>
      </c>
      <c r="BL360">
        <f t="shared" si="164"/>
        <v>1.4029466342050043</v>
      </c>
      <c r="BM360">
        <f t="shared" si="165"/>
        <v>76.037085506675865</v>
      </c>
      <c r="BN360">
        <f t="shared" si="166"/>
        <v>420.49783456788032</v>
      </c>
      <c r="BO360">
        <f t="shared" si="167"/>
        <v>-1.8285450330483386E-3</v>
      </c>
    </row>
    <row r="361" spans="1:67" x14ac:dyDescent="0.25">
      <c r="A361" s="1">
        <v>350</v>
      </c>
      <c r="B361" s="1" t="s">
        <v>435</v>
      </c>
      <c r="C361" s="1" t="s">
        <v>81</v>
      </c>
      <c r="D361" s="1" t="s">
        <v>10</v>
      </c>
      <c r="E361" s="1" t="s">
        <v>10</v>
      </c>
      <c r="F361" s="1" t="s">
        <v>82</v>
      </c>
      <c r="G361" s="1" t="s">
        <v>83</v>
      </c>
      <c r="H361" s="1" t="s">
        <v>84</v>
      </c>
      <c r="I361" s="1">
        <v>2678.4999984242022</v>
      </c>
      <c r="J361" s="1">
        <v>0</v>
      </c>
      <c r="K361">
        <f t="shared" si="140"/>
        <v>-0.9742093309408415</v>
      </c>
      <c r="L361">
        <f t="shared" si="141"/>
        <v>8.917815414374853E-3</v>
      </c>
      <c r="M361">
        <f t="shared" si="142"/>
        <v>586.38172855051255</v>
      </c>
      <c r="N361">
        <f t="shared" si="143"/>
        <v>9.8142116033403837E-2</v>
      </c>
      <c r="O361">
        <f t="shared" si="144"/>
        <v>1.0533201672119681</v>
      </c>
      <c r="P361">
        <f t="shared" si="145"/>
        <v>31.189834594726563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31.094511032104492</v>
      </c>
      <c r="V361" s="1">
        <v>31.189834594726563</v>
      </c>
      <c r="W361" s="1">
        <v>31.017328262329102</v>
      </c>
      <c r="X361" s="1">
        <v>418.887939453125</v>
      </c>
      <c r="Y361" s="1">
        <v>420.00711059570313</v>
      </c>
      <c r="Z361" s="1">
        <v>35.153163909912109</v>
      </c>
      <c r="AA361" s="1">
        <v>35.266738891601563</v>
      </c>
      <c r="AB361" s="1">
        <v>77.072769165039063</v>
      </c>
      <c r="AC361" s="1">
        <v>77.321784973144531</v>
      </c>
      <c r="AD361" s="1">
        <v>500.1856689453125</v>
      </c>
      <c r="AE361" s="1">
        <v>0.16325154900550842</v>
      </c>
      <c r="AF361" s="1">
        <v>0.16954401135444641</v>
      </c>
      <c r="AG361" s="1">
        <v>99.445533752441406</v>
      </c>
      <c r="AH361" s="1">
        <v>2.0050380229949951</v>
      </c>
      <c r="AI361" s="1">
        <v>0.15738216042518616</v>
      </c>
      <c r="AJ361" s="1">
        <v>2.8699984773993492E-2</v>
      </c>
      <c r="AK361" s="1">
        <v>1.4337393222376704E-3</v>
      </c>
      <c r="AL361" s="1">
        <v>2.0601058378815651E-2</v>
      </c>
      <c r="AM361" s="1">
        <v>1.8999759340658784E-3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85</v>
      </c>
      <c r="AV361">
        <f t="shared" si="148"/>
        <v>0.83364278157552063</v>
      </c>
      <c r="AW361">
        <f t="shared" si="149"/>
        <v>9.8142116033403843E-5</v>
      </c>
      <c r="AX361">
        <f t="shared" si="150"/>
        <v>304.33983459472654</v>
      </c>
      <c r="AY361">
        <f t="shared" si="151"/>
        <v>304.24451103210447</v>
      </c>
      <c r="AZ361">
        <f t="shared" si="152"/>
        <v>2.6120247257048312E-2</v>
      </c>
      <c r="BA361">
        <f t="shared" si="153"/>
        <v>-6.1546523986043725E-2</v>
      </c>
      <c r="BB361">
        <f t="shared" si="154"/>
        <v>4.5604398399952695</v>
      </c>
      <c r="BC361">
        <f t="shared" si="155"/>
        <v>45.858669242481795</v>
      </c>
      <c r="BD361">
        <f t="shared" si="156"/>
        <v>10.591930350880233</v>
      </c>
      <c r="BE361">
        <f t="shared" si="157"/>
        <v>31.142172813415527</v>
      </c>
      <c r="BF361">
        <f t="shared" si="158"/>
        <v>4.5480784759137896</v>
      </c>
      <c r="BG361">
        <f t="shared" si="159"/>
        <v>8.8899004529804562E-3</v>
      </c>
      <c r="BH361">
        <f t="shared" si="160"/>
        <v>3.5071196727833014</v>
      </c>
      <c r="BI361">
        <f t="shared" si="161"/>
        <v>1.0409588031304882</v>
      </c>
      <c r="BJ361">
        <f t="shared" si="162"/>
        <v>5.5586890428138292E-3</v>
      </c>
      <c r="BK361">
        <f t="shared" si="163"/>
        <v>58.313043978384933</v>
      </c>
      <c r="BL361">
        <f t="shared" si="164"/>
        <v>1.3961233363855139</v>
      </c>
      <c r="BM361">
        <f t="shared" si="165"/>
        <v>76.001975589846509</v>
      </c>
      <c r="BN361">
        <f t="shared" si="166"/>
        <v>420.47020305391186</v>
      </c>
      <c r="BO361">
        <f t="shared" si="167"/>
        <v>-1.7609293893311399E-3</v>
      </c>
    </row>
    <row r="362" spans="1:67" x14ac:dyDescent="0.25">
      <c r="A362" s="1">
        <v>351</v>
      </c>
      <c r="B362" s="1" t="s">
        <v>436</v>
      </c>
      <c r="C362" s="1" t="s">
        <v>81</v>
      </c>
      <c r="D362" s="1" t="s">
        <v>10</v>
      </c>
      <c r="E362" s="1" t="s">
        <v>10</v>
      </c>
      <c r="F362" s="1" t="s">
        <v>82</v>
      </c>
      <c r="G362" s="1" t="s">
        <v>83</v>
      </c>
      <c r="H362" s="1" t="s">
        <v>84</v>
      </c>
      <c r="I362" s="1">
        <v>2683.4999983124435</v>
      </c>
      <c r="J362" s="1">
        <v>0</v>
      </c>
      <c r="K362">
        <f t="shared" si="140"/>
        <v>-1.0644498062685366</v>
      </c>
      <c r="L362">
        <f t="shared" si="141"/>
        <v>8.7234935588087013E-3</v>
      </c>
      <c r="M362">
        <f t="shared" si="142"/>
        <v>606.67478323207638</v>
      </c>
      <c r="N362">
        <f t="shared" si="143"/>
        <v>9.6107963554184453E-2</v>
      </c>
      <c r="O362">
        <f t="shared" si="144"/>
        <v>1.0543891547063482</v>
      </c>
      <c r="P362">
        <f t="shared" si="145"/>
        <v>31.192066192626953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31.097742080688477</v>
      </c>
      <c r="V362" s="1">
        <v>31.192066192626953</v>
      </c>
      <c r="W362" s="1">
        <v>31.016115188598633</v>
      </c>
      <c r="X362" s="1">
        <v>418.77175903320313</v>
      </c>
      <c r="Y362" s="1">
        <v>420.000244140625</v>
      </c>
      <c r="Z362" s="1">
        <v>35.150718688964844</v>
      </c>
      <c r="AA362" s="1">
        <v>35.261943817138672</v>
      </c>
      <c r="AB362" s="1">
        <v>77.052932739257813</v>
      </c>
      <c r="AC362" s="1">
        <v>77.296745300292969</v>
      </c>
      <c r="AD362" s="1">
        <v>500.16940307617188</v>
      </c>
      <c r="AE362" s="1">
        <v>0.21237517893314362</v>
      </c>
      <c r="AF362" s="1">
        <v>5.6858476251363754E-2</v>
      </c>
      <c r="AG362" s="1">
        <v>99.445175170898438</v>
      </c>
      <c r="AH362" s="1">
        <v>2.0050380229949951</v>
      </c>
      <c r="AI362" s="1">
        <v>0.15738216042518616</v>
      </c>
      <c r="AJ362" s="1">
        <v>2.8699984773993492E-2</v>
      </c>
      <c r="AK362" s="1">
        <v>1.4337393222376704E-3</v>
      </c>
      <c r="AL362" s="1">
        <v>2.0601058378815651E-2</v>
      </c>
      <c r="AM362" s="1">
        <v>1.8999759340658784E-3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85</v>
      </c>
      <c r="AV362">
        <f t="shared" si="148"/>
        <v>0.83361567179361973</v>
      </c>
      <c r="AW362">
        <f t="shared" si="149"/>
        <v>9.6107963554184459E-5</v>
      </c>
      <c r="AX362">
        <f t="shared" si="150"/>
        <v>304.34206619262693</v>
      </c>
      <c r="AY362">
        <f t="shared" si="151"/>
        <v>304.24774208068845</v>
      </c>
      <c r="AZ362">
        <f t="shared" si="152"/>
        <v>3.3980027869790153E-2</v>
      </c>
      <c r="BA362">
        <f t="shared" si="153"/>
        <v>-6.0309959650693967E-2</v>
      </c>
      <c r="BB362">
        <f t="shared" si="154"/>
        <v>4.5610193344680825</v>
      </c>
      <c r="BC362">
        <f t="shared" si="155"/>
        <v>45.864661876555438</v>
      </c>
      <c r="BD362">
        <f t="shared" si="156"/>
        <v>10.602718059416766</v>
      </c>
      <c r="BE362">
        <f t="shared" si="157"/>
        <v>31.144904136657715</v>
      </c>
      <c r="BF362">
        <f t="shared" si="158"/>
        <v>4.5487860716210333</v>
      </c>
      <c r="BG362">
        <f t="shared" si="159"/>
        <v>8.6967800714692015E-3</v>
      </c>
      <c r="BH362">
        <f t="shared" si="160"/>
        <v>3.5066301797617343</v>
      </c>
      <c r="BI362">
        <f t="shared" si="161"/>
        <v>1.042155891859299</v>
      </c>
      <c r="BJ362">
        <f t="shared" si="162"/>
        <v>5.4378812887539594E-3</v>
      </c>
      <c r="BK362">
        <f t="shared" si="163"/>
        <v>60.330880090280679</v>
      </c>
      <c r="BL362">
        <f t="shared" si="164"/>
        <v>1.4444629299523664</v>
      </c>
      <c r="BM362">
        <f t="shared" si="165"/>
        <v>75.979019308376024</v>
      </c>
      <c r="BN362">
        <f t="shared" si="166"/>
        <v>420.50623259892546</v>
      </c>
      <c r="BO362">
        <f t="shared" si="167"/>
        <v>-1.9232973524179087E-3</v>
      </c>
    </row>
    <row r="363" spans="1:67" x14ac:dyDescent="0.25">
      <c r="A363" s="1">
        <v>352</v>
      </c>
      <c r="B363" s="1" t="s">
        <v>437</v>
      </c>
      <c r="C363" s="1" t="s">
        <v>81</v>
      </c>
      <c r="D363" s="1" t="s">
        <v>10</v>
      </c>
      <c r="E363" s="1" t="s">
        <v>10</v>
      </c>
      <c r="F363" s="1" t="s">
        <v>82</v>
      </c>
      <c r="G363" s="1" t="s">
        <v>83</v>
      </c>
      <c r="H363" s="1" t="s">
        <v>84</v>
      </c>
      <c r="I363" s="1">
        <v>2688.4999982006848</v>
      </c>
      <c r="J363" s="1">
        <v>0</v>
      </c>
      <c r="K363">
        <f t="shared" si="140"/>
        <v>-1.054385042767725</v>
      </c>
      <c r="L363">
        <f t="shared" si="141"/>
        <v>8.9293663272656029E-3</v>
      </c>
      <c r="M363">
        <f t="shared" si="142"/>
        <v>600.46916604323121</v>
      </c>
      <c r="N363">
        <f t="shared" si="143"/>
        <v>9.8331720698287328E-2</v>
      </c>
      <c r="O363">
        <f t="shared" si="144"/>
        <v>1.0539833083045433</v>
      </c>
      <c r="P363">
        <f t="shared" si="145"/>
        <v>31.190559387207031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31.096935272216797</v>
      </c>
      <c r="V363" s="1">
        <v>31.190559387207031</v>
      </c>
      <c r="W363" s="1">
        <v>31.014787673950195</v>
      </c>
      <c r="X363" s="1">
        <v>418.8304443359375</v>
      </c>
      <c r="Y363" s="1">
        <v>420.04623413085938</v>
      </c>
      <c r="Z363" s="1">
        <v>35.148517608642578</v>
      </c>
      <c r="AA363" s="1">
        <v>35.262363433837891</v>
      </c>
      <c r="AB363" s="1">
        <v>77.051063537597656</v>
      </c>
      <c r="AC363" s="1">
        <v>77.300628662109375</v>
      </c>
      <c r="AD363" s="1">
        <v>499.96200561523438</v>
      </c>
      <c r="AE363" s="1">
        <v>0.28417003154754639</v>
      </c>
      <c r="AF363" s="1">
        <v>4.9621134996414185E-2</v>
      </c>
      <c r="AG363" s="1">
        <v>99.444404602050781</v>
      </c>
      <c r="AH363" s="1">
        <v>2.0050380229949951</v>
      </c>
      <c r="AI363" s="1">
        <v>0.15738216042518616</v>
      </c>
      <c r="AJ363" s="1">
        <v>2.8699984773993492E-2</v>
      </c>
      <c r="AK363" s="1">
        <v>1.4337393222376704E-3</v>
      </c>
      <c r="AL363" s="1">
        <v>2.0601058378815651E-2</v>
      </c>
      <c r="AM363" s="1">
        <v>1.8999759340658784E-3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85</v>
      </c>
      <c r="AV363">
        <f t="shared" si="148"/>
        <v>0.83327000935872386</v>
      </c>
      <c r="AW363">
        <f t="shared" si="149"/>
        <v>9.8331720698287335E-5</v>
      </c>
      <c r="AX363">
        <f t="shared" si="150"/>
        <v>304.34055938720701</v>
      </c>
      <c r="AY363">
        <f t="shared" si="151"/>
        <v>304.24693527221677</v>
      </c>
      <c r="AZ363">
        <f t="shared" si="152"/>
        <v>4.5467204031336195E-2</v>
      </c>
      <c r="BA363">
        <f t="shared" si="153"/>
        <v>-6.11901995845733E-2</v>
      </c>
      <c r="BB363">
        <f t="shared" si="154"/>
        <v>4.5606280448436793</v>
      </c>
      <c r="BC363">
        <f t="shared" si="155"/>
        <v>45.861082512324963</v>
      </c>
      <c r="BD363">
        <f t="shared" si="156"/>
        <v>10.598719078487072</v>
      </c>
      <c r="BE363">
        <f t="shared" si="157"/>
        <v>31.143747329711914</v>
      </c>
      <c r="BF363">
        <f t="shared" si="158"/>
        <v>4.548486369416592</v>
      </c>
      <c r="BG363">
        <f t="shared" si="159"/>
        <v>8.9013791181003846E-3</v>
      </c>
      <c r="BH363">
        <f t="shared" si="160"/>
        <v>3.506644736539136</v>
      </c>
      <c r="BI363">
        <f t="shared" si="161"/>
        <v>1.041841632877456</v>
      </c>
      <c r="BJ363">
        <f t="shared" si="162"/>
        <v>5.5658696734090466E-3</v>
      </c>
      <c r="BK363">
        <f t="shared" si="163"/>
        <v>59.713298699059095</v>
      </c>
      <c r="BL363">
        <f t="shared" si="164"/>
        <v>1.4295311259859163</v>
      </c>
      <c r="BM363">
        <f t="shared" si="165"/>
        <v>75.987979968915297</v>
      </c>
      <c r="BN363">
        <f t="shared" si="166"/>
        <v>420.54743828262241</v>
      </c>
      <c r="BO363">
        <f t="shared" si="167"/>
        <v>-1.9051498645799379E-3</v>
      </c>
    </row>
    <row r="364" spans="1:67" x14ac:dyDescent="0.25">
      <c r="A364" s="1">
        <v>353</v>
      </c>
      <c r="B364" s="1" t="s">
        <v>438</v>
      </c>
      <c r="C364" s="1" t="s">
        <v>81</v>
      </c>
      <c r="D364" s="1" t="s">
        <v>10</v>
      </c>
      <c r="E364" s="1" t="s">
        <v>10</v>
      </c>
      <c r="F364" s="1" t="s">
        <v>82</v>
      </c>
      <c r="G364" s="1" t="s">
        <v>83</v>
      </c>
      <c r="H364" s="1" t="s">
        <v>84</v>
      </c>
      <c r="I364" s="1">
        <v>2693.9999980777502</v>
      </c>
      <c r="J364" s="1">
        <v>0</v>
      </c>
      <c r="K364">
        <f t="shared" si="140"/>
        <v>-0.99860886803752513</v>
      </c>
      <c r="L364">
        <f t="shared" si="141"/>
        <v>9.5013572049720291E-3</v>
      </c>
      <c r="M364">
        <f t="shared" si="142"/>
        <v>579.79250986862883</v>
      </c>
      <c r="N364">
        <f t="shared" si="143"/>
        <v>0.10449287852504895</v>
      </c>
      <c r="O364">
        <f t="shared" si="144"/>
        <v>1.0528211231237239</v>
      </c>
      <c r="P364">
        <f t="shared" si="145"/>
        <v>31.186767578125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31.093738555908203</v>
      </c>
      <c r="V364" s="1">
        <v>31.186767578125</v>
      </c>
      <c r="W364" s="1">
        <v>31.015813827514648</v>
      </c>
      <c r="X364" s="1">
        <v>418.82418823242188</v>
      </c>
      <c r="Y364" s="1">
        <v>419.96929931640625</v>
      </c>
      <c r="Z364" s="1">
        <v>35.1429443359375</v>
      </c>
      <c r="AA364" s="1">
        <v>35.26385498046875</v>
      </c>
      <c r="AB364" s="1">
        <v>77.053520202636719</v>
      </c>
      <c r="AC364" s="1">
        <v>77.318626403808594</v>
      </c>
      <c r="AD364" s="1">
        <v>500.24407958984375</v>
      </c>
      <c r="AE364" s="1">
        <v>0.2123754471540451</v>
      </c>
      <c r="AF364" s="1">
        <v>0.11061572283506393</v>
      </c>
      <c r="AG364" s="1">
        <v>99.445236206054688</v>
      </c>
      <c r="AH364" s="1">
        <v>2.0050380229949951</v>
      </c>
      <c r="AI364" s="1">
        <v>0.15738216042518616</v>
      </c>
      <c r="AJ364" s="1">
        <v>2.8699984773993492E-2</v>
      </c>
      <c r="AK364" s="1">
        <v>1.4337393222376704E-3</v>
      </c>
      <c r="AL364" s="1">
        <v>2.0601058378815651E-2</v>
      </c>
      <c r="AM364" s="1">
        <v>1.8999759340658784E-3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85</v>
      </c>
      <c r="AV364">
        <f t="shared" si="148"/>
        <v>0.83374013264973956</v>
      </c>
      <c r="AW364">
        <f t="shared" si="149"/>
        <v>1.0449287852504895E-4</v>
      </c>
      <c r="AX364">
        <f t="shared" si="150"/>
        <v>304.33676757812498</v>
      </c>
      <c r="AY364">
        <f t="shared" si="151"/>
        <v>304.24373855590818</v>
      </c>
      <c r="AZ364">
        <f t="shared" si="152"/>
        <v>3.3980070785133432E-2</v>
      </c>
      <c r="BA364">
        <f t="shared" si="153"/>
        <v>-6.4301272093904585E-2</v>
      </c>
      <c r="BB364">
        <f t="shared" si="154"/>
        <v>4.5596435111924967</v>
      </c>
      <c r="BC364">
        <f t="shared" si="155"/>
        <v>45.850798742583549</v>
      </c>
      <c r="BD364">
        <f t="shared" si="156"/>
        <v>10.586943762114799</v>
      </c>
      <c r="BE364">
        <f t="shared" si="157"/>
        <v>31.140253067016602</v>
      </c>
      <c r="BF364">
        <f t="shared" si="158"/>
        <v>4.5475811903541823</v>
      </c>
      <c r="BG364">
        <f t="shared" si="159"/>
        <v>9.4696759469685074E-3</v>
      </c>
      <c r="BH364">
        <f t="shared" si="160"/>
        <v>3.5068223880687728</v>
      </c>
      <c r="BI364">
        <f t="shared" si="161"/>
        <v>1.0407588022854095</v>
      </c>
      <c r="BJ364">
        <f t="shared" si="162"/>
        <v>5.9213856994051427E-3</v>
      </c>
      <c r="BK364">
        <f t="shared" si="163"/>
        <v>57.657603094387085</v>
      </c>
      <c r="BL364">
        <f t="shared" si="164"/>
        <v>1.3805592713857191</v>
      </c>
      <c r="BM364">
        <f t="shared" si="165"/>
        <v>76.014203669896858</v>
      </c>
      <c r="BN364">
        <f t="shared" si="166"/>
        <v>420.44399014598588</v>
      </c>
      <c r="BO364">
        <f t="shared" si="167"/>
        <v>-1.8054356742074676E-3</v>
      </c>
    </row>
    <row r="365" spans="1:67" x14ac:dyDescent="0.25">
      <c r="A365" s="1">
        <v>354</v>
      </c>
      <c r="B365" s="1" t="s">
        <v>439</v>
      </c>
      <c r="C365" s="1" t="s">
        <v>81</v>
      </c>
      <c r="D365" s="1" t="s">
        <v>10</v>
      </c>
      <c r="E365" s="1" t="s">
        <v>10</v>
      </c>
      <c r="F365" s="1" t="s">
        <v>82</v>
      </c>
      <c r="G365" s="1" t="s">
        <v>83</v>
      </c>
      <c r="H365" s="1" t="s">
        <v>84</v>
      </c>
      <c r="I365" s="1">
        <v>2698.9999979659915</v>
      </c>
      <c r="J365" s="1">
        <v>0</v>
      </c>
      <c r="K365">
        <f t="shared" si="140"/>
        <v>-1.0274413762819796</v>
      </c>
      <c r="L365">
        <f t="shared" si="141"/>
        <v>9.3315969104623368E-3</v>
      </c>
      <c r="M365">
        <f t="shared" si="142"/>
        <v>587.72192406335637</v>
      </c>
      <c r="N365">
        <f t="shared" si="143"/>
        <v>0.10263379571208033</v>
      </c>
      <c r="O365">
        <f t="shared" si="144"/>
        <v>1.0528285720358648</v>
      </c>
      <c r="P365">
        <f t="shared" si="145"/>
        <v>31.185825347900391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31.092279434204102</v>
      </c>
      <c r="V365" s="1">
        <v>31.185825347900391</v>
      </c>
      <c r="W365" s="1">
        <v>31.012014389038086</v>
      </c>
      <c r="X365" s="1">
        <v>418.77133178710938</v>
      </c>
      <c r="Y365" s="1">
        <v>419.95199584960938</v>
      </c>
      <c r="Z365" s="1">
        <v>35.142990112304688</v>
      </c>
      <c r="AA365" s="1">
        <v>35.261753082275391</v>
      </c>
      <c r="AB365" s="1">
        <v>77.05908203125</v>
      </c>
      <c r="AC365" s="1">
        <v>77.319496154785156</v>
      </c>
      <c r="AD365" s="1">
        <v>500.23040771484375</v>
      </c>
      <c r="AE365" s="1">
        <v>0.1806366890668869</v>
      </c>
      <c r="AF365" s="1">
        <v>0.15610617399215698</v>
      </c>
      <c r="AG365" s="1">
        <v>99.444015502929688</v>
      </c>
      <c r="AH365" s="1">
        <v>2.0050380229949951</v>
      </c>
      <c r="AI365" s="1">
        <v>0.15738216042518616</v>
      </c>
      <c r="AJ365" s="1">
        <v>2.8699984773993492E-2</v>
      </c>
      <c r="AK365" s="1">
        <v>1.4337393222376704E-3</v>
      </c>
      <c r="AL365" s="1">
        <v>2.0601058378815651E-2</v>
      </c>
      <c r="AM365" s="1">
        <v>1.8999759340658784E-3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85</v>
      </c>
      <c r="AV365">
        <f t="shared" si="148"/>
        <v>0.83371734619140614</v>
      </c>
      <c r="AW365">
        <f t="shared" si="149"/>
        <v>1.0263379571208032E-4</v>
      </c>
      <c r="AX365">
        <f t="shared" si="150"/>
        <v>304.33582534790037</v>
      </c>
      <c r="AY365">
        <f t="shared" si="151"/>
        <v>304.24227943420408</v>
      </c>
      <c r="AZ365">
        <f t="shared" si="152"/>
        <v>2.8901869604694763E-2</v>
      </c>
      <c r="BA365">
        <f t="shared" si="153"/>
        <v>-6.3504918799522081E-2</v>
      </c>
      <c r="BB365">
        <f t="shared" si="154"/>
        <v>4.5593988922101376</v>
      </c>
      <c r="BC365">
        <f t="shared" si="155"/>
        <v>45.848901707673051</v>
      </c>
      <c r="BD365">
        <f t="shared" si="156"/>
        <v>10.58714862539766</v>
      </c>
      <c r="BE365">
        <f t="shared" si="157"/>
        <v>31.139052391052246</v>
      </c>
      <c r="BF365">
        <f t="shared" si="158"/>
        <v>4.5472701947941143</v>
      </c>
      <c r="BG365">
        <f t="shared" si="159"/>
        <v>9.3010358132654767E-3</v>
      </c>
      <c r="BH365">
        <f t="shared" si="160"/>
        <v>3.5065703201742728</v>
      </c>
      <c r="BI365">
        <f t="shared" si="161"/>
        <v>1.0406998746198415</v>
      </c>
      <c r="BJ365">
        <f t="shared" si="162"/>
        <v>5.8158854036015444E-3</v>
      </c>
      <c r="BK365">
        <f t="shared" si="163"/>
        <v>58.445428127968071</v>
      </c>
      <c r="BL365">
        <f t="shared" si="164"/>
        <v>1.3994978708800512</v>
      </c>
      <c r="BM365">
        <f t="shared" si="165"/>
        <v>76.011367936407453</v>
      </c>
      <c r="BN365">
        <f t="shared" si="166"/>
        <v>420.44039227273566</v>
      </c>
      <c r="BO365">
        <f t="shared" si="167"/>
        <v>-1.8575100280802108E-3</v>
      </c>
    </row>
    <row r="366" spans="1:67" x14ac:dyDescent="0.25">
      <c r="A366" s="1">
        <v>355</v>
      </c>
      <c r="B366" s="1" t="s">
        <v>440</v>
      </c>
      <c r="C366" s="1" t="s">
        <v>81</v>
      </c>
      <c r="D366" s="1" t="s">
        <v>10</v>
      </c>
      <c r="E366" s="1" t="s">
        <v>10</v>
      </c>
      <c r="F366" s="1" t="s">
        <v>82</v>
      </c>
      <c r="G366" s="1" t="s">
        <v>83</v>
      </c>
      <c r="H366" s="1" t="s">
        <v>84</v>
      </c>
      <c r="I366" s="1">
        <v>2703.9999978542328</v>
      </c>
      <c r="J366" s="1">
        <v>0</v>
      </c>
      <c r="K366">
        <f t="shared" si="140"/>
        <v>-1.0468995099984999</v>
      </c>
      <c r="L366">
        <f t="shared" si="141"/>
        <v>9.0073582254426073E-3</v>
      </c>
      <c r="M366">
        <f t="shared" si="142"/>
        <v>597.50722139561617</v>
      </c>
      <c r="N366">
        <f t="shared" si="143"/>
        <v>9.9122956884882693E-2</v>
      </c>
      <c r="O366">
        <f t="shared" si="144"/>
        <v>1.0533114551846792</v>
      </c>
      <c r="P366">
        <f t="shared" si="145"/>
        <v>31.184909820556641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31.091787338256836</v>
      </c>
      <c r="V366" s="1">
        <v>31.184909820556641</v>
      </c>
      <c r="W366" s="1">
        <v>31.008554458618164</v>
      </c>
      <c r="X366" s="1">
        <v>418.81515502929688</v>
      </c>
      <c r="Y366" s="1">
        <v>420.02114868164063</v>
      </c>
      <c r="Z366" s="1">
        <v>35.139472961425781</v>
      </c>
      <c r="AA366" s="1">
        <v>35.254196166992188</v>
      </c>
      <c r="AB366" s="1">
        <v>77.054214477539063</v>
      </c>
      <c r="AC366" s="1">
        <v>77.305778503417969</v>
      </c>
      <c r="AD366" s="1">
        <v>500.13485717773438</v>
      </c>
      <c r="AE366" s="1">
        <v>0.15493915975093842</v>
      </c>
      <c r="AF366" s="1">
        <v>9.6144706010818481E-2</v>
      </c>
      <c r="AG366" s="1">
        <v>99.444892883300781</v>
      </c>
      <c r="AH366" s="1">
        <v>2.0050380229949951</v>
      </c>
      <c r="AI366" s="1">
        <v>0.15738216042518616</v>
      </c>
      <c r="AJ366" s="1">
        <v>2.8699984773993492E-2</v>
      </c>
      <c r="AK366" s="1">
        <v>1.4337393222376704E-3</v>
      </c>
      <c r="AL366" s="1">
        <v>2.0601058378815651E-2</v>
      </c>
      <c r="AM366" s="1">
        <v>1.8999759340658784E-3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85</v>
      </c>
      <c r="AV366">
        <f t="shared" si="148"/>
        <v>0.83355809529622382</v>
      </c>
      <c r="AW366">
        <f t="shared" si="149"/>
        <v>9.9122956884882695E-5</v>
      </c>
      <c r="AX366">
        <f t="shared" si="150"/>
        <v>304.33490982055662</v>
      </c>
      <c r="AY366">
        <f t="shared" si="151"/>
        <v>304.24178733825681</v>
      </c>
      <c r="AZ366">
        <f t="shared" si="152"/>
        <v>2.4790265006044532E-2</v>
      </c>
      <c r="BA366">
        <f t="shared" si="153"/>
        <v>-6.1747811486547156E-2</v>
      </c>
      <c r="BB366">
        <f t="shared" si="154"/>
        <v>4.5591612166980902</v>
      </c>
      <c r="BC366">
        <f t="shared" si="155"/>
        <v>45.846107170614538</v>
      </c>
      <c r="BD366">
        <f t="shared" si="156"/>
        <v>10.59191100362235</v>
      </c>
      <c r="BE366">
        <f t="shared" si="157"/>
        <v>31.138348579406738</v>
      </c>
      <c r="BF366">
        <f t="shared" si="158"/>
        <v>4.5470879041815131</v>
      </c>
      <c r="BG366">
        <f t="shared" si="159"/>
        <v>8.9788807625758756E-3</v>
      </c>
      <c r="BH366">
        <f t="shared" si="160"/>
        <v>3.505849761513411</v>
      </c>
      <c r="BI366">
        <f t="shared" si="161"/>
        <v>1.0412381426681021</v>
      </c>
      <c r="BJ366">
        <f t="shared" si="162"/>
        <v>5.6143520693377746E-3</v>
      </c>
      <c r="BK366">
        <f t="shared" si="163"/>
        <v>59.41904162868574</v>
      </c>
      <c r="BL366">
        <f t="shared" si="164"/>
        <v>1.4225646095942253</v>
      </c>
      <c r="BM366">
        <f t="shared" si="165"/>
        <v>75.996512343470755</v>
      </c>
      <c r="BN366">
        <f t="shared" si="166"/>
        <v>420.51879456962911</v>
      </c>
      <c r="BO366">
        <f t="shared" si="167"/>
        <v>-1.8919656519846913E-3</v>
      </c>
    </row>
    <row r="367" spans="1:67" x14ac:dyDescent="0.25">
      <c r="A367" s="1">
        <v>356</v>
      </c>
      <c r="B367" s="1" t="s">
        <v>441</v>
      </c>
      <c r="C367" s="1" t="s">
        <v>81</v>
      </c>
      <c r="D367" s="1" t="s">
        <v>10</v>
      </c>
      <c r="E367" s="1" t="s">
        <v>10</v>
      </c>
      <c r="F367" s="1" t="s">
        <v>82</v>
      </c>
      <c r="G367" s="1" t="s">
        <v>83</v>
      </c>
      <c r="H367" s="1" t="s">
        <v>84</v>
      </c>
      <c r="I367" s="1">
        <v>2709.4999977312982</v>
      </c>
      <c r="J367" s="1">
        <v>0</v>
      </c>
      <c r="K367">
        <f t="shared" si="140"/>
        <v>-1.0380528856733164</v>
      </c>
      <c r="L367">
        <f t="shared" si="141"/>
        <v>9.0940894429347024E-3</v>
      </c>
      <c r="M367">
        <f t="shared" si="142"/>
        <v>594.24452201657175</v>
      </c>
      <c r="N367">
        <f t="shared" si="143"/>
        <v>9.9972268522317179E-2</v>
      </c>
      <c r="O367">
        <f t="shared" si="144"/>
        <v>1.0522360848557488</v>
      </c>
      <c r="P367">
        <f t="shared" si="145"/>
        <v>31.181634902954102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31.088972091674805</v>
      </c>
      <c r="V367" s="1">
        <v>31.181634902954102</v>
      </c>
      <c r="W367" s="1">
        <v>31.010183334350586</v>
      </c>
      <c r="X367" s="1">
        <v>418.86016845703125</v>
      </c>
      <c r="Y367" s="1">
        <v>420.0550537109375</v>
      </c>
      <c r="Z367" s="1">
        <v>35.140899658203125</v>
      </c>
      <c r="AA367" s="1">
        <v>35.256599426269531</v>
      </c>
      <c r="AB367" s="1">
        <v>77.06939697265625</v>
      </c>
      <c r="AC367" s="1">
        <v>77.323143005371094</v>
      </c>
      <c r="AD367" s="1">
        <v>500.16134643554688</v>
      </c>
      <c r="AE367" s="1">
        <v>0.1700558066368103</v>
      </c>
      <c r="AF367" s="1">
        <v>0.19125629961490631</v>
      </c>
      <c r="AG367" s="1">
        <v>99.444503784179688</v>
      </c>
      <c r="AH367" s="1">
        <v>2.0050380229949951</v>
      </c>
      <c r="AI367" s="1">
        <v>0.15738216042518616</v>
      </c>
      <c r="AJ367" s="1">
        <v>2.8699984773993492E-2</v>
      </c>
      <c r="AK367" s="1">
        <v>1.4337393222376704E-3</v>
      </c>
      <c r="AL367" s="1">
        <v>2.0601058378815651E-2</v>
      </c>
      <c r="AM367" s="1">
        <v>1.8999759340658784E-3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85</v>
      </c>
      <c r="AV367">
        <f t="shared" si="148"/>
        <v>0.83360224405924466</v>
      </c>
      <c r="AW367">
        <f t="shared" si="149"/>
        <v>9.9972268522317172E-5</v>
      </c>
      <c r="AX367">
        <f t="shared" si="150"/>
        <v>304.33163490295408</v>
      </c>
      <c r="AY367">
        <f t="shared" si="151"/>
        <v>304.23897209167478</v>
      </c>
      <c r="AZ367">
        <f t="shared" si="152"/>
        <v>2.7208928453722692E-2</v>
      </c>
      <c r="BA367">
        <f t="shared" si="153"/>
        <v>-6.2079775254194426E-2</v>
      </c>
      <c r="BB367">
        <f t="shared" si="154"/>
        <v>4.5583111199187165</v>
      </c>
      <c r="BC367">
        <f t="shared" si="155"/>
        <v>45.837738099748897</v>
      </c>
      <c r="BD367">
        <f t="shared" si="156"/>
        <v>10.581138673479366</v>
      </c>
      <c r="BE367">
        <f t="shared" si="157"/>
        <v>31.135303497314453</v>
      </c>
      <c r="BF367">
        <f t="shared" si="158"/>
        <v>4.5462992865619496</v>
      </c>
      <c r="BG367">
        <f t="shared" si="159"/>
        <v>9.0650618084548024E-3</v>
      </c>
      <c r="BH367">
        <f t="shared" si="160"/>
        <v>3.5060750350629677</v>
      </c>
      <c r="BI367">
        <f t="shared" si="161"/>
        <v>1.0402242514989819</v>
      </c>
      <c r="BJ367">
        <f t="shared" si="162"/>
        <v>5.6682644507964697E-3</v>
      </c>
      <c r="BK367">
        <f t="shared" si="163"/>
        <v>59.094351618405021</v>
      </c>
      <c r="BL367">
        <f t="shared" si="164"/>
        <v>1.4146824726110863</v>
      </c>
      <c r="BM367">
        <f t="shared" si="165"/>
        <v>76.017351248515297</v>
      </c>
      <c r="BN367">
        <f t="shared" si="166"/>
        <v>420.54849433741236</v>
      </c>
      <c r="BO367">
        <f t="shared" si="167"/>
        <v>-1.8763598464212471E-3</v>
      </c>
    </row>
    <row r="368" spans="1:67" x14ac:dyDescent="0.25">
      <c r="A368" s="1">
        <v>357</v>
      </c>
      <c r="B368" s="1" t="s">
        <v>442</v>
      </c>
      <c r="C368" s="1" t="s">
        <v>81</v>
      </c>
      <c r="D368" s="1" t="s">
        <v>10</v>
      </c>
      <c r="E368" s="1" t="s">
        <v>10</v>
      </c>
      <c r="F368" s="1" t="s">
        <v>82</v>
      </c>
      <c r="G368" s="1" t="s">
        <v>83</v>
      </c>
      <c r="H368" s="1" t="s">
        <v>84</v>
      </c>
      <c r="I368" s="1">
        <v>2714.4999976195395</v>
      </c>
      <c r="J368" s="1">
        <v>0</v>
      </c>
      <c r="K368">
        <f t="shared" si="140"/>
        <v>-1.0677043309596608</v>
      </c>
      <c r="L368">
        <f t="shared" si="141"/>
        <v>9.214442727537301E-3</v>
      </c>
      <c r="M368">
        <f t="shared" si="142"/>
        <v>597.01340968741101</v>
      </c>
      <c r="N368">
        <f t="shared" si="143"/>
        <v>0.10119469695059241</v>
      </c>
      <c r="O368">
        <f t="shared" si="144"/>
        <v>1.0512468885959327</v>
      </c>
      <c r="P368">
        <f t="shared" si="145"/>
        <v>31.178224563598633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31.091737747192383</v>
      </c>
      <c r="V368" s="1">
        <v>31.178224563598633</v>
      </c>
      <c r="W368" s="1">
        <v>31.02899169921875</v>
      </c>
      <c r="X368" s="1">
        <v>418.8326416015625</v>
      </c>
      <c r="Y368" s="1">
        <v>420.06228637695313</v>
      </c>
      <c r="Z368" s="1">
        <v>35.140312194824219</v>
      </c>
      <c r="AA368" s="1">
        <v>35.257408142089844</v>
      </c>
      <c r="AB368" s="1">
        <v>77.056488037109375</v>
      </c>
      <c r="AC368" s="1">
        <v>77.313262939453125</v>
      </c>
      <c r="AD368" s="1">
        <v>500.24020385742188</v>
      </c>
      <c r="AE368" s="1">
        <v>0.23732207715511322</v>
      </c>
      <c r="AF368" s="1">
        <v>0.12612564861774445</v>
      </c>
      <c r="AG368" s="1">
        <v>99.445175170898438</v>
      </c>
      <c r="AH368" s="1">
        <v>2.0050380229949951</v>
      </c>
      <c r="AI368" s="1">
        <v>0.15738216042518616</v>
      </c>
      <c r="AJ368" s="1">
        <v>2.8699984773993492E-2</v>
      </c>
      <c r="AK368" s="1">
        <v>1.4337393222376704E-3</v>
      </c>
      <c r="AL368" s="1">
        <v>2.0601058378815651E-2</v>
      </c>
      <c r="AM368" s="1">
        <v>1.8999759340658784E-3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85</v>
      </c>
      <c r="AV368">
        <f t="shared" si="148"/>
        <v>0.83373367309570301</v>
      </c>
      <c r="AW368">
        <f t="shared" si="149"/>
        <v>1.0119469695059241E-4</v>
      </c>
      <c r="AX368">
        <f t="shared" si="150"/>
        <v>304.32822456359861</v>
      </c>
      <c r="AY368">
        <f t="shared" si="151"/>
        <v>304.24173774719236</v>
      </c>
      <c r="AZ368">
        <f t="shared" si="152"/>
        <v>3.7971531496088229E-2</v>
      </c>
      <c r="BA368">
        <f t="shared" si="153"/>
        <v>-6.1721134734851607E-2</v>
      </c>
      <c r="BB368">
        <f t="shared" si="154"/>
        <v>4.5574260173579182</v>
      </c>
      <c r="BC368">
        <f t="shared" si="155"/>
        <v>45.828528226994358</v>
      </c>
      <c r="BD368">
        <f t="shared" si="156"/>
        <v>10.571120084904514</v>
      </c>
      <c r="BE368">
        <f t="shared" si="157"/>
        <v>31.134981155395508</v>
      </c>
      <c r="BF368">
        <f t="shared" si="158"/>
        <v>4.5462158131854897</v>
      </c>
      <c r="BG368">
        <f t="shared" si="159"/>
        <v>9.1846429509704272E-3</v>
      </c>
      <c r="BH368">
        <f t="shared" si="160"/>
        <v>3.5061791287619855</v>
      </c>
      <c r="BI368">
        <f t="shared" si="161"/>
        <v>1.0400366844235043</v>
      </c>
      <c r="BJ368">
        <f t="shared" si="162"/>
        <v>5.7430717507068654E-3</v>
      </c>
      <c r="BK368">
        <f t="shared" si="163"/>
        <v>59.370103105739943</v>
      </c>
      <c r="BL368">
        <f t="shared" si="164"/>
        <v>1.4212497266456967</v>
      </c>
      <c r="BM368">
        <f t="shared" si="165"/>
        <v>76.036360978638157</v>
      </c>
      <c r="BN368">
        <f t="shared" si="166"/>
        <v>420.56982188042309</v>
      </c>
      <c r="BO368">
        <f t="shared" si="167"/>
        <v>-1.9303418291954039E-3</v>
      </c>
    </row>
    <row r="369" spans="1:67" x14ac:dyDescent="0.25">
      <c r="A369" s="1">
        <v>358</v>
      </c>
      <c r="B369" s="1" t="s">
        <v>443</v>
      </c>
      <c r="C369" s="1" t="s">
        <v>81</v>
      </c>
      <c r="D369" s="1" t="s">
        <v>10</v>
      </c>
      <c r="E369" s="1" t="s">
        <v>10</v>
      </c>
      <c r="F369" s="1" t="s">
        <v>82</v>
      </c>
      <c r="G369" s="1" t="s">
        <v>83</v>
      </c>
      <c r="H369" s="1" t="s">
        <v>84</v>
      </c>
      <c r="I369" s="1">
        <v>2719.9999974966049</v>
      </c>
      <c r="J369" s="1">
        <v>0</v>
      </c>
      <c r="K369">
        <f t="shared" si="140"/>
        <v>-0.97401995730545199</v>
      </c>
      <c r="L369">
        <f t="shared" si="141"/>
        <v>9.0603531950066794E-3</v>
      </c>
      <c r="M369">
        <f t="shared" si="142"/>
        <v>583.61804618615349</v>
      </c>
      <c r="N369">
        <f t="shared" si="143"/>
        <v>9.973046719370042E-2</v>
      </c>
      <c r="O369">
        <f t="shared" si="144"/>
        <v>1.0535740510630607</v>
      </c>
      <c r="P369">
        <f t="shared" si="145"/>
        <v>31.185270309448242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31.097631454467773</v>
      </c>
      <c r="V369" s="1">
        <v>31.185270309448242</v>
      </c>
      <c r="W369" s="1">
        <v>31.040870666503906</v>
      </c>
      <c r="X369" s="1">
        <v>418.88632202148438</v>
      </c>
      <c r="Y369" s="1">
        <v>420.00445556640625</v>
      </c>
      <c r="Z369" s="1">
        <v>35.137542724609375</v>
      </c>
      <c r="AA369" s="1">
        <v>35.252956390380859</v>
      </c>
      <c r="AB369" s="1">
        <v>77.023323059082031</v>
      </c>
      <c r="AC369" s="1">
        <v>77.276313781738281</v>
      </c>
      <c r="AD369" s="1">
        <v>500.19036865234375</v>
      </c>
      <c r="AE369" s="1">
        <v>0.26603430509567261</v>
      </c>
      <c r="AF369" s="1">
        <v>0.21916234493255615</v>
      </c>
      <c r="AG369" s="1">
        <v>99.443595886230469</v>
      </c>
      <c r="AH369" s="1">
        <v>2.0050380229949951</v>
      </c>
      <c r="AI369" s="1">
        <v>0.15738216042518616</v>
      </c>
      <c r="AJ369" s="1">
        <v>2.8699984773993492E-2</v>
      </c>
      <c r="AK369" s="1">
        <v>1.4337393222376704E-3</v>
      </c>
      <c r="AL369" s="1">
        <v>2.0601058378815651E-2</v>
      </c>
      <c r="AM369" s="1">
        <v>1.8999759340658784E-3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85</v>
      </c>
      <c r="AV369">
        <f t="shared" si="148"/>
        <v>0.83365061442057287</v>
      </c>
      <c r="AW369">
        <f t="shared" si="149"/>
        <v>9.9730467193700416E-5</v>
      </c>
      <c r="AX369">
        <f t="shared" si="150"/>
        <v>304.33527030944822</v>
      </c>
      <c r="AY369">
        <f t="shared" si="151"/>
        <v>304.24763145446775</v>
      </c>
      <c r="AZ369">
        <f t="shared" si="152"/>
        <v>4.2565487863894802E-2</v>
      </c>
      <c r="BA369">
        <f t="shared" si="153"/>
        <v>-6.1099225928762969E-2</v>
      </c>
      <c r="BB369">
        <f t="shared" si="154"/>
        <v>4.5592548001430009</v>
      </c>
      <c r="BC369">
        <f t="shared" si="155"/>
        <v>45.847646190902687</v>
      </c>
      <c r="BD369">
        <f t="shared" si="156"/>
        <v>10.594689800521827</v>
      </c>
      <c r="BE369">
        <f t="shared" si="157"/>
        <v>31.141450881958008</v>
      </c>
      <c r="BF369">
        <f t="shared" si="158"/>
        <v>4.5478914633190648</v>
      </c>
      <c r="BG369">
        <f t="shared" si="159"/>
        <v>9.0315401868987701E-3</v>
      </c>
      <c r="BH369">
        <f t="shared" si="160"/>
        <v>3.5056807490799402</v>
      </c>
      <c r="BI369">
        <f t="shared" si="161"/>
        <v>1.0422107142391246</v>
      </c>
      <c r="BJ369">
        <f t="shared" si="162"/>
        <v>5.6472942333984045E-3</v>
      </c>
      <c r="BK369">
        <f t="shared" si="163"/>
        <v>58.037077136847238</v>
      </c>
      <c r="BL369">
        <f t="shared" si="164"/>
        <v>1.389552035582819</v>
      </c>
      <c r="BM369">
        <f t="shared" si="165"/>
        <v>75.991463815450629</v>
      </c>
      <c r="BN369">
        <f t="shared" si="166"/>
        <v>420.46745800545835</v>
      </c>
      <c r="BO369">
        <f t="shared" si="167"/>
        <v>-1.760355074616575E-3</v>
      </c>
    </row>
    <row r="370" spans="1:67" x14ac:dyDescent="0.25">
      <c r="A370" s="1">
        <v>359</v>
      </c>
      <c r="B370" s="1" t="s">
        <v>444</v>
      </c>
      <c r="C370" s="1" t="s">
        <v>81</v>
      </c>
      <c r="D370" s="1" t="s">
        <v>10</v>
      </c>
      <c r="E370" s="1" t="s">
        <v>10</v>
      </c>
      <c r="F370" s="1" t="s">
        <v>82</v>
      </c>
      <c r="G370" s="1" t="s">
        <v>83</v>
      </c>
      <c r="H370" s="1" t="s">
        <v>84</v>
      </c>
      <c r="I370" s="1">
        <v>2724.9999973848462</v>
      </c>
      <c r="J370" s="1">
        <v>0</v>
      </c>
      <c r="K370">
        <f t="shared" si="140"/>
        <v>-0.98819507128720752</v>
      </c>
      <c r="L370">
        <f t="shared" si="141"/>
        <v>9.019003572990748E-3</v>
      </c>
      <c r="M370">
        <f t="shared" si="142"/>
        <v>586.9134480540007</v>
      </c>
      <c r="N370">
        <f t="shared" si="143"/>
        <v>9.9628966628733842E-2</v>
      </c>
      <c r="O370">
        <f t="shared" si="144"/>
        <v>1.0573007798894198</v>
      </c>
      <c r="P370">
        <f t="shared" si="145"/>
        <v>31.197853088378906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31.102378845214844</v>
      </c>
      <c r="V370" s="1">
        <v>31.197853088378906</v>
      </c>
      <c r="W370" s="1">
        <v>31.025163650512695</v>
      </c>
      <c r="X370" s="1">
        <v>418.9156494140625</v>
      </c>
      <c r="Y370" s="1">
        <v>420.05078125</v>
      </c>
      <c r="Z370" s="1">
        <v>35.132904052734375</v>
      </c>
      <c r="AA370" s="1">
        <v>35.248195648193359</v>
      </c>
      <c r="AB370" s="1">
        <v>76.992637634277344</v>
      </c>
      <c r="AC370" s="1">
        <v>77.24530029296875</v>
      </c>
      <c r="AD370" s="1">
        <v>500.21282958984375</v>
      </c>
      <c r="AE370" s="1">
        <v>9.3717269599437714E-2</v>
      </c>
      <c r="AF370" s="1">
        <v>9.9243991076946259E-2</v>
      </c>
      <c r="AG370" s="1">
        <v>99.444000244140625</v>
      </c>
      <c r="AH370" s="1">
        <v>2.0050380229949951</v>
      </c>
      <c r="AI370" s="1">
        <v>0.15738216042518616</v>
      </c>
      <c r="AJ370" s="1">
        <v>2.8699984773993492E-2</v>
      </c>
      <c r="AK370" s="1">
        <v>1.4337393222376704E-3</v>
      </c>
      <c r="AL370" s="1">
        <v>2.0601058378815651E-2</v>
      </c>
      <c r="AM370" s="1">
        <v>1.8999759340658784E-3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85</v>
      </c>
      <c r="AV370">
        <f t="shared" si="148"/>
        <v>0.83368804931640617</v>
      </c>
      <c r="AW370">
        <f t="shared" si="149"/>
        <v>9.9628966628733845E-5</v>
      </c>
      <c r="AX370">
        <f t="shared" si="150"/>
        <v>304.34785308837888</v>
      </c>
      <c r="AY370">
        <f t="shared" si="151"/>
        <v>304.25237884521482</v>
      </c>
      <c r="AZ370">
        <f t="shared" si="152"/>
        <v>1.499476280075096E-2</v>
      </c>
      <c r="BA370">
        <f t="shared" si="153"/>
        <v>-6.2432138395870036E-2</v>
      </c>
      <c r="BB370">
        <f t="shared" si="154"/>
        <v>4.5625223565338766</v>
      </c>
      <c r="BC370">
        <f t="shared" si="155"/>
        <v>45.880318021525952</v>
      </c>
      <c r="BD370">
        <f t="shared" si="156"/>
        <v>10.632122373332592</v>
      </c>
      <c r="BE370">
        <f t="shared" si="157"/>
        <v>31.150115966796875</v>
      </c>
      <c r="BF370">
        <f t="shared" si="158"/>
        <v>4.5501365508420477</v>
      </c>
      <c r="BG370">
        <f t="shared" si="159"/>
        <v>8.9904525438840224E-3</v>
      </c>
      <c r="BH370">
        <f t="shared" si="160"/>
        <v>3.5052215766444568</v>
      </c>
      <c r="BI370">
        <f t="shared" si="161"/>
        <v>1.0449149741975909</v>
      </c>
      <c r="BJ370">
        <f t="shared" si="162"/>
        <v>5.6215910152641038E-3</v>
      </c>
      <c r="BK370">
        <f t="shared" si="163"/>
        <v>58.365021071571462</v>
      </c>
      <c r="BL370">
        <f t="shared" si="164"/>
        <v>1.3972440339414336</v>
      </c>
      <c r="BM370">
        <f t="shared" si="165"/>
        <v>75.923095663440549</v>
      </c>
      <c r="BN370">
        <f t="shared" si="166"/>
        <v>420.52052185935156</v>
      </c>
      <c r="BO370">
        <f t="shared" si="167"/>
        <v>-1.7841419153515837E-3</v>
      </c>
    </row>
    <row r="371" spans="1:67" x14ac:dyDescent="0.25">
      <c r="A371" s="1">
        <v>360</v>
      </c>
      <c r="B371" s="1" t="s">
        <v>445</v>
      </c>
      <c r="C371" s="1" t="s">
        <v>81</v>
      </c>
      <c r="D371" s="1" t="s">
        <v>10</v>
      </c>
      <c r="E371" s="1" t="s">
        <v>10</v>
      </c>
      <c r="F371" s="1" t="s">
        <v>82</v>
      </c>
      <c r="G371" s="1" t="s">
        <v>83</v>
      </c>
      <c r="H371" s="1" t="s">
        <v>84</v>
      </c>
      <c r="I371" s="1">
        <v>2729.9999972730875</v>
      </c>
      <c r="J371" s="1">
        <v>0</v>
      </c>
      <c r="K371">
        <f t="shared" si="140"/>
        <v>-1.0511454565884022</v>
      </c>
      <c r="L371">
        <f t="shared" si="141"/>
        <v>8.8835112334518709E-3</v>
      </c>
      <c r="M371">
        <f t="shared" si="142"/>
        <v>600.82545147863323</v>
      </c>
      <c r="N371">
        <f t="shared" si="143"/>
        <v>9.7963099519423599E-2</v>
      </c>
      <c r="O371">
        <f t="shared" si="144"/>
        <v>1.0554376951760061</v>
      </c>
      <c r="P371">
        <f t="shared" si="145"/>
        <v>31.190784454345703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31.098861694335938</v>
      </c>
      <c r="V371" s="1">
        <v>31.190784454345703</v>
      </c>
      <c r="W371" s="1">
        <v>31.013654708862305</v>
      </c>
      <c r="X371" s="1">
        <v>418.81619262695313</v>
      </c>
      <c r="Y371" s="1">
        <v>420.02777099609375</v>
      </c>
      <c r="Z371" s="1">
        <v>35.135112762451172</v>
      </c>
      <c r="AA371" s="1">
        <v>35.248485565185547</v>
      </c>
      <c r="AB371" s="1">
        <v>77.012870788574219</v>
      </c>
      <c r="AC371" s="1">
        <v>77.261375427246094</v>
      </c>
      <c r="AD371" s="1">
        <v>500.17312622070313</v>
      </c>
      <c r="AE371" s="1">
        <v>0.26982337236404419</v>
      </c>
      <c r="AF371" s="1">
        <v>0.15197208523750305</v>
      </c>
      <c r="AG371" s="1">
        <v>99.443954467773438</v>
      </c>
      <c r="AH371" s="1">
        <v>2.0050380229949951</v>
      </c>
      <c r="AI371" s="1">
        <v>0.15738216042518616</v>
      </c>
      <c r="AJ371" s="1">
        <v>2.8699984773993492E-2</v>
      </c>
      <c r="AK371" s="1">
        <v>1.4337393222376704E-3</v>
      </c>
      <c r="AL371" s="1">
        <v>2.0601058378815651E-2</v>
      </c>
      <c r="AM371" s="1">
        <v>1.8999759340658784E-3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85</v>
      </c>
      <c r="AV371">
        <f t="shared" si="148"/>
        <v>0.83362187703450508</v>
      </c>
      <c r="AW371">
        <f t="shared" si="149"/>
        <v>9.7963099519423596E-5</v>
      </c>
      <c r="AX371">
        <f t="shared" si="150"/>
        <v>304.34078445434568</v>
      </c>
      <c r="AY371">
        <f t="shared" si="151"/>
        <v>304.24886169433591</v>
      </c>
      <c r="AZ371">
        <f t="shared" si="152"/>
        <v>4.3171738613283495E-2</v>
      </c>
      <c r="BA371">
        <f t="shared" si="153"/>
        <v>-6.0800043772834274E-2</v>
      </c>
      <c r="BB371">
        <f t="shared" si="154"/>
        <v>4.5606864887782868</v>
      </c>
      <c r="BC371">
        <f t="shared" si="155"/>
        <v>45.861877810342484</v>
      </c>
      <c r="BD371">
        <f t="shared" si="156"/>
        <v>10.613392245156938</v>
      </c>
      <c r="BE371">
        <f t="shared" si="157"/>
        <v>31.14482307434082</v>
      </c>
      <c r="BF371">
        <f t="shared" si="158"/>
        <v>4.5487650696695869</v>
      </c>
      <c r="BG371">
        <f t="shared" si="159"/>
        <v>8.8558102865373793E-3</v>
      </c>
      <c r="BH371">
        <f t="shared" si="160"/>
        <v>3.5052487936022807</v>
      </c>
      <c r="BI371">
        <f t="shared" si="161"/>
        <v>1.0435162760673062</v>
      </c>
      <c r="BJ371">
        <f t="shared" si="162"/>
        <v>5.5373635380852109E-3</v>
      </c>
      <c r="BK371">
        <f t="shared" si="163"/>
        <v>59.748458839920623</v>
      </c>
      <c r="BL371">
        <f t="shared" si="164"/>
        <v>1.4304422063659712</v>
      </c>
      <c r="BM371">
        <f t="shared" si="165"/>
        <v>75.954930935274234</v>
      </c>
      <c r="BN371">
        <f t="shared" si="166"/>
        <v>420.52743520374031</v>
      </c>
      <c r="BO371">
        <f t="shared" si="167"/>
        <v>-1.8985605664329143E-3</v>
      </c>
    </row>
    <row r="372" spans="1:67" x14ac:dyDescent="0.25">
      <c r="A372" s="1">
        <v>361</v>
      </c>
      <c r="B372" s="1" t="s">
        <v>446</v>
      </c>
      <c r="C372" s="1" t="s">
        <v>81</v>
      </c>
      <c r="D372" s="1" t="s">
        <v>10</v>
      </c>
      <c r="E372" s="1" t="s">
        <v>10</v>
      </c>
      <c r="F372" s="1" t="s">
        <v>82</v>
      </c>
      <c r="G372" s="1" t="s">
        <v>83</v>
      </c>
      <c r="H372" s="1" t="s">
        <v>84</v>
      </c>
      <c r="I372" s="1">
        <v>2735.4999971501529</v>
      </c>
      <c r="J372" s="1">
        <v>0</v>
      </c>
      <c r="K372">
        <f t="shared" si="140"/>
        <v>-1.0154430671207721</v>
      </c>
      <c r="L372">
        <f t="shared" si="141"/>
        <v>8.707768059662965E-3</v>
      </c>
      <c r="M372">
        <f t="shared" si="142"/>
        <v>598.0381855029076</v>
      </c>
      <c r="N372">
        <f t="shared" si="143"/>
        <v>9.6139194063298475E-2</v>
      </c>
      <c r="O372">
        <f t="shared" si="144"/>
        <v>1.056621832204113</v>
      </c>
      <c r="P372">
        <f t="shared" si="145"/>
        <v>31.191987991333008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31.095815658569336</v>
      </c>
      <c r="V372" s="1">
        <v>31.191987991333008</v>
      </c>
      <c r="W372" s="1">
        <v>31.014902114868164</v>
      </c>
      <c r="X372" s="1">
        <v>418.8123779296875</v>
      </c>
      <c r="Y372" s="1">
        <v>419.9820556640625</v>
      </c>
      <c r="Z372" s="1">
        <v>35.128711700439453</v>
      </c>
      <c r="AA372" s="1">
        <v>35.239974975585938</v>
      </c>
      <c r="AB372" s="1">
        <v>77.011642456054688</v>
      </c>
      <c r="AC372" s="1">
        <v>77.255569458007813</v>
      </c>
      <c r="AD372" s="1">
        <v>500.17178344726563</v>
      </c>
      <c r="AE372" s="1">
        <v>0.10958422720432281</v>
      </c>
      <c r="AF372" s="1">
        <v>0.13335362076759338</v>
      </c>
      <c r="AG372" s="1">
        <v>99.4432373046875</v>
      </c>
      <c r="AH372" s="1">
        <v>2.0050380229949951</v>
      </c>
      <c r="AI372" s="1">
        <v>0.15738216042518616</v>
      </c>
      <c r="AJ372" s="1">
        <v>2.8699984773993492E-2</v>
      </c>
      <c r="AK372" s="1">
        <v>1.4337393222376704E-3</v>
      </c>
      <c r="AL372" s="1">
        <v>2.0601058378815651E-2</v>
      </c>
      <c r="AM372" s="1">
        <v>1.8999759340658784E-3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85</v>
      </c>
      <c r="AV372">
        <f t="shared" si="148"/>
        <v>0.8336196390787759</v>
      </c>
      <c r="AW372">
        <f t="shared" si="149"/>
        <v>9.613919406329848E-5</v>
      </c>
      <c r="AX372">
        <f t="shared" si="150"/>
        <v>304.34198799133299</v>
      </c>
      <c r="AY372">
        <f t="shared" si="151"/>
        <v>304.24581565856931</v>
      </c>
      <c r="AZ372">
        <f t="shared" si="152"/>
        <v>1.7533475960787914E-2</v>
      </c>
      <c r="BA372">
        <f t="shared" si="153"/>
        <v>-6.076376297827131E-2</v>
      </c>
      <c r="BB372">
        <f t="shared" si="154"/>
        <v>4.5609990263125546</v>
      </c>
      <c r="BC372">
        <f t="shared" si="155"/>
        <v>45.865351429961549</v>
      </c>
      <c r="BD372">
        <f t="shared" si="156"/>
        <v>10.625376454375612</v>
      </c>
      <c r="BE372">
        <f t="shared" si="157"/>
        <v>31.143901824951172</v>
      </c>
      <c r="BF372">
        <f t="shared" si="158"/>
        <v>4.5485263946021517</v>
      </c>
      <c r="BG372">
        <f t="shared" si="159"/>
        <v>8.6811506492909338E-3</v>
      </c>
      <c r="BH372">
        <f t="shared" si="160"/>
        <v>3.5043771941084416</v>
      </c>
      <c r="BI372">
        <f t="shared" si="161"/>
        <v>1.0441492004937101</v>
      </c>
      <c r="BJ372">
        <f t="shared" si="162"/>
        <v>5.4281043018995128E-3</v>
      </c>
      <c r="BK372">
        <f t="shared" si="163"/>
        <v>59.470853198230365</v>
      </c>
      <c r="BL372">
        <f t="shared" si="164"/>
        <v>1.4239612798630368</v>
      </c>
      <c r="BM372">
        <f t="shared" si="165"/>
        <v>75.928181568631814</v>
      </c>
      <c r="BN372">
        <f t="shared" si="166"/>
        <v>420.46474866564751</v>
      </c>
      <c r="BO372">
        <f t="shared" si="167"/>
        <v>-1.8337029636285795E-3</v>
      </c>
    </row>
    <row r="373" spans="1:67" x14ac:dyDescent="0.25">
      <c r="A373" s="1">
        <v>362</v>
      </c>
      <c r="B373" s="1" t="s">
        <v>447</v>
      </c>
      <c r="C373" s="1" t="s">
        <v>81</v>
      </c>
      <c r="D373" s="1" t="s">
        <v>10</v>
      </c>
      <c r="E373" s="1" t="s">
        <v>10</v>
      </c>
      <c r="F373" s="1" t="s">
        <v>82</v>
      </c>
      <c r="G373" s="1" t="s">
        <v>83</v>
      </c>
      <c r="H373" s="1" t="s">
        <v>84</v>
      </c>
      <c r="I373" s="1">
        <v>2740.4999970383942</v>
      </c>
      <c r="J373" s="1">
        <v>0</v>
      </c>
      <c r="K373">
        <f t="shared" si="140"/>
        <v>-0.97313447335741265</v>
      </c>
      <c r="L373">
        <f t="shared" si="141"/>
        <v>8.6533747973074268E-3</v>
      </c>
      <c r="M373">
        <f t="shared" si="142"/>
        <v>591.48648748386449</v>
      </c>
      <c r="N373">
        <f t="shared" si="143"/>
        <v>9.5584218195619755E-2</v>
      </c>
      <c r="O373">
        <f t="shared" si="144"/>
        <v>1.0571050256095367</v>
      </c>
      <c r="P373">
        <f t="shared" si="145"/>
        <v>31.193971633911133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31.097309112548828</v>
      </c>
      <c r="V373" s="1">
        <v>31.193971633911133</v>
      </c>
      <c r="W373" s="1">
        <v>31.017934799194336</v>
      </c>
      <c r="X373" s="1">
        <v>418.92843627929688</v>
      </c>
      <c r="Y373" s="1">
        <v>420.04745483398438</v>
      </c>
      <c r="Z373" s="1">
        <v>35.129611968994141</v>
      </c>
      <c r="AA373" s="1">
        <v>35.240215301513672</v>
      </c>
      <c r="AB373" s="1">
        <v>77.007247924804688</v>
      </c>
      <c r="AC373" s="1">
        <v>77.249702453613281</v>
      </c>
      <c r="AD373" s="1">
        <v>500.25152587890625</v>
      </c>
      <c r="AE373" s="1">
        <v>0.22522422671318054</v>
      </c>
      <c r="AF373" s="1">
        <v>1.8608288839459419E-2</v>
      </c>
      <c r="AG373" s="1">
        <v>99.443466186523438</v>
      </c>
      <c r="AH373" s="1">
        <v>2.0050380229949951</v>
      </c>
      <c r="AI373" s="1">
        <v>0.15738216042518616</v>
      </c>
      <c r="AJ373" s="1">
        <v>2.8699984773993492E-2</v>
      </c>
      <c r="AK373" s="1">
        <v>1.4337393222376704E-3</v>
      </c>
      <c r="AL373" s="1">
        <v>2.0601058378815651E-2</v>
      </c>
      <c r="AM373" s="1">
        <v>1.8999759340658784E-3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85</v>
      </c>
      <c r="AV373">
        <f t="shared" si="148"/>
        <v>0.83375254313151037</v>
      </c>
      <c r="AW373">
        <f t="shared" si="149"/>
        <v>9.558421819561976E-5</v>
      </c>
      <c r="AX373">
        <f t="shared" si="150"/>
        <v>304.34397163391111</v>
      </c>
      <c r="AY373">
        <f t="shared" si="151"/>
        <v>304.24730911254881</v>
      </c>
      <c r="AZ373">
        <f t="shared" si="152"/>
        <v>3.6035875468644285E-2</v>
      </c>
      <c r="BA373">
        <f t="shared" si="153"/>
        <v>-6.0346419513030158E-2</v>
      </c>
      <c r="BB373">
        <f t="shared" si="154"/>
        <v>4.5615141843514175</v>
      </c>
      <c r="BC373">
        <f t="shared" si="155"/>
        <v>45.870426276126658</v>
      </c>
      <c r="BD373">
        <f t="shared" si="156"/>
        <v>10.630210974612986</v>
      </c>
      <c r="BE373">
        <f t="shared" si="157"/>
        <v>31.14564037322998</v>
      </c>
      <c r="BF373">
        <f t="shared" si="158"/>
        <v>4.5489768226233904</v>
      </c>
      <c r="BG373">
        <f t="shared" si="159"/>
        <v>8.6270883789008358E-3</v>
      </c>
      <c r="BH373">
        <f t="shared" si="160"/>
        <v>3.5044091587418809</v>
      </c>
      <c r="BI373">
        <f t="shared" si="161"/>
        <v>1.0445676638815096</v>
      </c>
      <c r="BJ373">
        <f t="shared" si="162"/>
        <v>5.3942857617417074E-3</v>
      </c>
      <c r="BK373">
        <f t="shared" si="163"/>
        <v>58.819466517887193</v>
      </c>
      <c r="BL373">
        <f t="shared" si="164"/>
        <v>1.40814205794352</v>
      </c>
      <c r="BM373">
        <f t="shared" si="165"/>
        <v>75.919366836795234</v>
      </c>
      <c r="BN373">
        <f t="shared" si="166"/>
        <v>420.51003635637596</v>
      </c>
      <c r="BO373">
        <f t="shared" si="167"/>
        <v>-1.7569081990171803E-3</v>
      </c>
    </row>
    <row r="374" spans="1:67" x14ac:dyDescent="0.25">
      <c r="A374" s="1">
        <v>363</v>
      </c>
      <c r="B374" s="1" t="s">
        <v>448</v>
      </c>
      <c r="C374" s="1" t="s">
        <v>81</v>
      </c>
      <c r="D374" s="1" t="s">
        <v>10</v>
      </c>
      <c r="E374" s="1" t="s">
        <v>10</v>
      </c>
      <c r="F374" s="1" t="s">
        <v>82</v>
      </c>
      <c r="G374" s="1" t="s">
        <v>83</v>
      </c>
      <c r="H374" s="1" t="s">
        <v>84</v>
      </c>
      <c r="I374" s="1">
        <v>2745.4999969266355</v>
      </c>
      <c r="J374" s="1">
        <v>0</v>
      </c>
      <c r="K374">
        <f t="shared" si="140"/>
        <v>-1.0456671091449394</v>
      </c>
      <c r="L374">
        <f t="shared" si="141"/>
        <v>8.7161420267869525E-3</v>
      </c>
      <c r="M374">
        <f t="shared" si="142"/>
        <v>603.52586992346596</v>
      </c>
      <c r="N374">
        <f t="shared" si="143"/>
        <v>9.6302380327604825E-2</v>
      </c>
      <c r="O374">
        <f t="shared" si="144"/>
        <v>1.0574031028317785</v>
      </c>
      <c r="P374">
        <f t="shared" si="145"/>
        <v>31.195049285888672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31.097873687744141</v>
      </c>
      <c r="V374" s="1">
        <v>31.195049285888672</v>
      </c>
      <c r="W374" s="1">
        <v>31.018161773681641</v>
      </c>
      <c r="X374" s="1">
        <v>418.93728637695313</v>
      </c>
      <c r="Y374" s="1">
        <v>420.14297485351563</v>
      </c>
      <c r="Z374" s="1">
        <v>35.128482818603516</v>
      </c>
      <c r="AA374" s="1">
        <v>35.239921569824219</v>
      </c>
      <c r="AB374" s="1">
        <v>77.002540588378906</v>
      </c>
      <c r="AC374" s="1">
        <v>77.246818542480469</v>
      </c>
      <c r="AD374" s="1">
        <v>500.23187255859375</v>
      </c>
      <c r="AE374" s="1">
        <v>0.20557703077793121</v>
      </c>
      <c r="AF374" s="1">
        <v>0.1199219673871994</v>
      </c>
      <c r="AG374" s="1">
        <v>99.443778991699219</v>
      </c>
      <c r="AH374" s="1">
        <v>2.0050380229949951</v>
      </c>
      <c r="AI374" s="1">
        <v>0.15738216042518616</v>
      </c>
      <c r="AJ374" s="1">
        <v>2.8699984773993492E-2</v>
      </c>
      <c r="AK374" s="1">
        <v>1.4337393222376704E-3</v>
      </c>
      <c r="AL374" s="1">
        <v>2.0601058378815651E-2</v>
      </c>
      <c r="AM374" s="1">
        <v>1.8999759340658784E-3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85</v>
      </c>
      <c r="AV374">
        <f t="shared" si="148"/>
        <v>0.83371978759765608</v>
      </c>
      <c r="AW374">
        <f t="shared" si="149"/>
        <v>9.6302380327604819E-5</v>
      </c>
      <c r="AX374">
        <f t="shared" si="150"/>
        <v>304.34504928588865</v>
      </c>
      <c r="AY374">
        <f t="shared" si="151"/>
        <v>304.24787368774412</v>
      </c>
      <c r="AZ374">
        <f t="shared" si="152"/>
        <v>3.2892324189268241E-2</v>
      </c>
      <c r="BA374">
        <f t="shared" si="153"/>
        <v>-6.0809155335058929E-2</v>
      </c>
      <c r="BB374">
        <f t="shared" si="154"/>
        <v>4.5617940751061923</v>
      </c>
      <c r="BC374">
        <f t="shared" si="155"/>
        <v>45.873096551238014</v>
      </c>
      <c r="BD374">
        <f t="shared" si="156"/>
        <v>10.633174981413795</v>
      </c>
      <c r="BE374">
        <f t="shared" si="157"/>
        <v>31.146461486816406</v>
      </c>
      <c r="BF374">
        <f t="shared" si="158"/>
        <v>4.5491895725679585</v>
      </c>
      <c r="BG374">
        <f t="shared" si="159"/>
        <v>8.689473476059778E-3</v>
      </c>
      <c r="BH374">
        <f t="shared" si="160"/>
        <v>3.5043909722744138</v>
      </c>
      <c r="BI374">
        <f t="shared" si="161"/>
        <v>1.0447986002935448</v>
      </c>
      <c r="BJ374">
        <f t="shared" si="162"/>
        <v>5.4333106452227279E-3</v>
      </c>
      <c r="BK374">
        <f t="shared" si="163"/>
        <v>60.016893224442164</v>
      </c>
      <c r="BL374">
        <f t="shared" si="164"/>
        <v>1.4364773566281512</v>
      </c>
      <c r="BM374">
        <f t="shared" si="165"/>
        <v>75.914555461515306</v>
      </c>
      <c r="BN374">
        <f t="shared" si="166"/>
        <v>420.64003491716159</v>
      </c>
      <c r="BO374">
        <f t="shared" si="167"/>
        <v>-1.887156408378931E-3</v>
      </c>
    </row>
    <row r="375" spans="1:67" x14ac:dyDescent="0.25">
      <c r="A375" s="1">
        <v>364</v>
      </c>
      <c r="B375" s="1" t="s">
        <v>449</v>
      </c>
      <c r="C375" s="1" t="s">
        <v>81</v>
      </c>
      <c r="D375" s="1" t="s">
        <v>10</v>
      </c>
      <c r="E375" s="1" t="s">
        <v>10</v>
      </c>
      <c r="F375" s="1" t="s">
        <v>82</v>
      </c>
      <c r="G375" s="1" t="s">
        <v>83</v>
      </c>
      <c r="H375" s="1" t="s">
        <v>84</v>
      </c>
      <c r="I375" s="1">
        <v>2750.9999968037009</v>
      </c>
      <c r="J375" s="1">
        <v>0</v>
      </c>
      <c r="K375">
        <f t="shared" si="140"/>
        <v>-1.0003732904465852</v>
      </c>
      <c r="L375">
        <f t="shared" si="141"/>
        <v>8.7939603700628987E-3</v>
      </c>
      <c r="M375">
        <f t="shared" si="142"/>
        <v>593.59209365170511</v>
      </c>
      <c r="N375">
        <f t="shared" si="143"/>
        <v>9.702926177416088E-2</v>
      </c>
      <c r="O375">
        <f t="shared" si="144"/>
        <v>1.0559884757899418</v>
      </c>
      <c r="P375">
        <f t="shared" si="145"/>
        <v>31.189517974853516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31.095863342285156</v>
      </c>
      <c r="V375" s="1">
        <v>31.189517974853516</v>
      </c>
      <c r="W375" s="1">
        <v>31.016773223876953</v>
      </c>
      <c r="X375" s="1">
        <v>418.918701171875</v>
      </c>
      <c r="Y375" s="1">
        <v>420.06976318359375</v>
      </c>
      <c r="Z375" s="1">
        <v>35.127578735351563</v>
      </c>
      <c r="AA375" s="1">
        <v>35.239864349365234</v>
      </c>
      <c r="AB375" s="1">
        <v>77.009025573730469</v>
      </c>
      <c r="AC375" s="1">
        <v>77.25518798828125</v>
      </c>
      <c r="AD375" s="1">
        <v>500.20635986328125</v>
      </c>
      <c r="AE375" s="1">
        <v>0.12999090552330017</v>
      </c>
      <c r="AF375" s="1">
        <v>0.107511006295681</v>
      </c>
      <c r="AG375" s="1">
        <v>99.443321228027344</v>
      </c>
      <c r="AH375" s="1">
        <v>2.0050380229949951</v>
      </c>
      <c r="AI375" s="1">
        <v>0.15738216042518616</v>
      </c>
      <c r="AJ375" s="1">
        <v>2.8699984773993492E-2</v>
      </c>
      <c r="AK375" s="1">
        <v>1.4337393222376704E-3</v>
      </c>
      <c r="AL375" s="1">
        <v>2.0601058378815651E-2</v>
      </c>
      <c r="AM375" s="1">
        <v>1.8999759340658784E-3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85</v>
      </c>
      <c r="AV375">
        <f t="shared" si="148"/>
        <v>0.83367726643880191</v>
      </c>
      <c r="AW375">
        <f t="shared" si="149"/>
        <v>9.7029261774160883E-5</v>
      </c>
      <c r="AX375">
        <f t="shared" si="150"/>
        <v>304.33951797485349</v>
      </c>
      <c r="AY375">
        <f t="shared" si="151"/>
        <v>304.24586334228513</v>
      </c>
      <c r="AZ375">
        <f t="shared" si="152"/>
        <v>2.0798544418844322E-2</v>
      </c>
      <c r="BA375">
        <f t="shared" si="153"/>
        <v>-6.0824893048217324E-2</v>
      </c>
      <c r="BB375">
        <f t="shared" si="154"/>
        <v>4.5603576263159775</v>
      </c>
      <c r="BC375">
        <f t="shared" si="155"/>
        <v>45.858862817533044</v>
      </c>
      <c r="BD375">
        <f t="shared" si="156"/>
        <v>10.61899846816781</v>
      </c>
      <c r="BE375">
        <f t="shared" si="157"/>
        <v>31.142690658569336</v>
      </c>
      <c r="BF375">
        <f t="shared" si="158"/>
        <v>4.5482126251366788</v>
      </c>
      <c r="BG375">
        <f t="shared" si="159"/>
        <v>8.7668142376433767E-3</v>
      </c>
      <c r="BH375">
        <f t="shared" si="160"/>
        <v>3.5043691505260357</v>
      </c>
      <c r="BI375">
        <f t="shared" si="161"/>
        <v>1.0438434746106431</v>
      </c>
      <c r="BJ375">
        <f t="shared" si="162"/>
        <v>5.4816913595608441E-3</v>
      </c>
      <c r="BK375">
        <f t="shared" si="163"/>
        <v>59.028769247423803</v>
      </c>
      <c r="BL375">
        <f t="shared" si="164"/>
        <v>1.413079792158886</v>
      </c>
      <c r="BM375">
        <f t="shared" si="165"/>
        <v>75.940037734289405</v>
      </c>
      <c r="BN375">
        <f t="shared" si="166"/>
        <v>420.54529273508331</v>
      </c>
      <c r="BO375">
        <f t="shared" si="167"/>
        <v>-1.8064257700000977E-3</v>
      </c>
    </row>
    <row r="376" spans="1:67" x14ac:dyDescent="0.25">
      <c r="A376" s="1">
        <v>365</v>
      </c>
      <c r="B376" s="1" t="s">
        <v>450</v>
      </c>
      <c r="C376" s="1" t="s">
        <v>81</v>
      </c>
      <c r="D376" s="1" t="s">
        <v>10</v>
      </c>
      <c r="E376" s="1" t="s">
        <v>10</v>
      </c>
      <c r="F376" s="1" t="s">
        <v>82</v>
      </c>
      <c r="G376" s="1" t="s">
        <v>83</v>
      </c>
      <c r="H376" s="1" t="s">
        <v>84</v>
      </c>
      <c r="I376" s="1">
        <v>2755.9999966919422</v>
      </c>
      <c r="J376" s="1">
        <v>0</v>
      </c>
      <c r="K376">
        <f t="shared" si="140"/>
        <v>-1.1051461442129766</v>
      </c>
      <c r="L376">
        <f t="shared" si="141"/>
        <v>8.4921668470831733E-3</v>
      </c>
      <c r="M376">
        <f t="shared" si="142"/>
        <v>619.65142812353452</v>
      </c>
      <c r="N376">
        <f t="shared" si="143"/>
        <v>9.3762415266465102E-2</v>
      </c>
      <c r="O376">
        <f t="shared" si="144"/>
        <v>1.0565911870412932</v>
      </c>
      <c r="P376">
        <f t="shared" si="145"/>
        <v>31.19114875793457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31.098291397094727</v>
      </c>
      <c r="V376" s="1">
        <v>31.19114875793457</v>
      </c>
      <c r="W376" s="1">
        <v>31.013360977172852</v>
      </c>
      <c r="X376" s="1">
        <v>418.827392578125</v>
      </c>
      <c r="Y376" s="1">
        <v>420.1064453125</v>
      </c>
      <c r="Z376" s="1">
        <v>35.129318237304688</v>
      </c>
      <c r="AA376" s="1">
        <v>35.237880706787109</v>
      </c>
      <c r="AB376" s="1">
        <v>77.002571105957031</v>
      </c>
      <c r="AC376" s="1">
        <v>77.24053955078125</v>
      </c>
      <c r="AD376" s="1">
        <v>499.94308471679688</v>
      </c>
      <c r="AE376" s="1">
        <v>0.21767638623714447</v>
      </c>
      <c r="AF376" s="1">
        <v>0.17368535697460175</v>
      </c>
      <c r="AG376" s="1">
        <v>99.443832397460938</v>
      </c>
      <c r="AH376" s="1">
        <v>2.0050380229949951</v>
      </c>
      <c r="AI376" s="1">
        <v>0.15738216042518616</v>
      </c>
      <c r="AJ376" s="1">
        <v>2.8699984773993492E-2</v>
      </c>
      <c r="AK376" s="1">
        <v>1.4337393222376704E-3</v>
      </c>
      <c r="AL376" s="1">
        <v>2.0601058378815651E-2</v>
      </c>
      <c r="AM376" s="1">
        <v>1.8999759340658784E-3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85</v>
      </c>
      <c r="AV376">
        <f t="shared" si="148"/>
        <v>0.8332384745279946</v>
      </c>
      <c r="AW376">
        <f t="shared" si="149"/>
        <v>9.3762415266465096E-5</v>
      </c>
      <c r="AX376">
        <f t="shared" si="150"/>
        <v>304.34114875793455</v>
      </c>
      <c r="AY376">
        <f t="shared" si="151"/>
        <v>304.2482913970947</v>
      </c>
      <c r="AZ376">
        <f t="shared" si="152"/>
        <v>3.4828221019471695E-2</v>
      </c>
      <c r="BA376">
        <f t="shared" si="153"/>
        <v>-5.8933544603483552E-2</v>
      </c>
      <c r="BB376">
        <f t="shared" si="154"/>
        <v>4.5607810900887529</v>
      </c>
      <c r="BC376">
        <f t="shared" si="155"/>
        <v>45.862885411133867</v>
      </c>
      <c r="BD376">
        <f t="shared" si="156"/>
        <v>10.625004704346757</v>
      </c>
      <c r="BE376">
        <f t="shared" si="157"/>
        <v>31.144720077514648</v>
      </c>
      <c r="BF376">
        <f t="shared" si="158"/>
        <v>4.5487383849589822</v>
      </c>
      <c r="BG376">
        <f t="shared" si="159"/>
        <v>8.4668492781065103E-3</v>
      </c>
      <c r="BH376">
        <f t="shared" si="160"/>
        <v>3.5041899030474597</v>
      </c>
      <c r="BI376">
        <f t="shared" si="161"/>
        <v>1.0445484819115225</v>
      </c>
      <c r="BJ376">
        <f t="shared" si="162"/>
        <v>5.2940496151713664E-3</v>
      </c>
      <c r="BK376">
        <f t="shared" si="163"/>
        <v>61.620512763164079</v>
      </c>
      <c r="BL376">
        <f t="shared" si="164"/>
        <v>1.4749867207169391</v>
      </c>
      <c r="BM376">
        <f t="shared" si="165"/>
        <v>75.925964679923837</v>
      </c>
      <c r="BN376">
        <f t="shared" si="166"/>
        <v>420.63177886079319</v>
      </c>
      <c r="BO376">
        <f t="shared" si="167"/>
        <v>-1.9948394612247784E-3</v>
      </c>
    </row>
    <row r="377" spans="1:67" x14ac:dyDescent="0.25">
      <c r="A377" s="1">
        <v>366</v>
      </c>
      <c r="B377" s="1" t="s">
        <v>451</v>
      </c>
      <c r="C377" s="1" t="s">
        <v>81</v>
      </c>
      <c r="D377" s="1" t="s">
        <v>10</v>
      </c>
      <c r="E377" s="1" t="s">
        <v>10</v>
      </c>
      <c r="F377" s="1" t="s">
        <v>82</v>
      </c>
      <c r="G377" s="1" t="s">
        <v>83</v>
      </c>
      <c r="H377" s="1" t="s">
        <v>84</v>
      </c>
      <c r="I377" s="1">
        <v>2760.9999965801835</v>
      </c>
      <c r="J377" s="1">
        <v>0</v>
      </c>
      <c r="K377">
        <f t="shared" si="140"/>
        <v>-1.0165411104651627</v>
      </c>
      <c r="L377">
        <f t="shared" si="141"/>
        <v>8.7342422567648001E-3</v>
      </c>
      <c r="M377">
        <f t="shared" si="142"/>
        <v>597.72379661264802</v>
      </c>
      <c r="N377">
        <f t="shared" si="143"/>
        <v>9.6384526107129762E-2</v>
      </c>
      <c r="O377">
        <f t="shared" si="144"/>
        <v>1.0561114674834209</v>
      </c>
      <c r="P377">
        <f t="shared" si="145"/>
        <v>31.189174652099609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31.094165802001953</v>
      </c>
      <c r="V377" s="1">
        <v>31.189174652099609</v>
      </c>
      <c r="W377" s="1">
        <v>31.007175445556641</v>
      </c>
      <c r="X377" s="1">
        <v>418.85400390625</v>
      </c>
      <c r="Y377" s="1">
        <v>420.02481079101563</v>
      </c>
      <c r="Z377" s="1">
        <v>35.126567840576172</v>
      </c>
      <c r="AA377" s="1">
        <v>35.238109588623047</v>
      </c>
      <c r="AB377" s="1">
        <v>77.013427734375</v>
      </c>
      <c r="AC377" s="1">
        <v>77.257980346679688</v>
      </c>
      <c r="AD377" s="1">
        <v>500.19720458984375</v>
      </c>
      <c r="AE377" s="1">
        <v>0.17533688247203827</v>
      </c>
      <c r="AF377" s="1">
        <v>2.8945324942469597E-2</v>
      </c>
      <c r="AG377" s="1">
        <v>99.442253112792969</v>
      </c>
      <c r="AH377" s="1">
        <v>2.0050380229949951</v>
      </c>
      <c r="AI377" s="1">
        <v>0.15738216042518616</v>
      </c>
      <c r="AJ377" s="1">
        <v>2.8699984773993492E-2</v>
      </c>
      <c r="AK377" s="1">
        <v>1.4337393222376704E-3</v>
      </c>
      <c r="AL377" s="1">
        <v>2.0601058378815651E-2</v>
      </c>
      <c r="AM377" s="1">
        <v>1.8999759340658784E-3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85</v>
      </c>
      <c r="AV377">
        <f t="shared" si="148"/>
        <v>0.83366200764973952</v>
      </c>
      <c r="AW377">
        <f t="shared" si="149"/>
        <v>9.6384526107129762E-5</v>
      </c>
      <c r="AX377">
        <f t="shared" si="150"/>
        <v>304.33917465209959</v>
      </c>
      <c r="AY377">
        <f t="shared" si="151"/>
        <v>304.24416580200193</v>
      </c>
      <c r="AZ377">
        <f t="shared" si="152"/>
        <v>2.8053900568472567E-2</v>
      </c>
      <c r="BA377">
        <f t="shared" si="153"/>
        <v>-6.0607816803316089E-2</v>
      </c>
      <c r="BB377">
        <f t="shared" si="154"/>
        <v>4.5602684804116107</v>
      </c>
      <c r="BC377">
        <f t="shared" si="155"/>
        <v>45.858458931326695</v>
      </c>
      <c r="BD377">
        <f t="shared" si="156"/>
        <v>10.620349342703648</v>
      </c>
      <c r="BE377">
        <f t="shared" si="157"/>
        <v>31.141670227050781</v>
      </c>
      <c r="BF377">
        <f t="shared" si="158"/>
        <v>4.5479482828178508</v>
      </c>
      <c r="BG377">
        <f t="shared" si="159"/>
        <v>8.7074629995865082E-3</v>
      </c>
      <c r="BH377">
        <f t="shared" si="160"/>
        <v>3.5041570129281898</v>
      </c>
      <c r="BI377">
        <f t="shared" si="161"/>
        <v>1.043791269889661</v>
      </c>
      <c r="BJ377">
        <f t="shared" si="162"/>
        <v>5.4445640045796299E-3</v>
      </c>
      <c r="BK377">
        <f t="shared" si="163"/>
        <v>59.439001074294531</v>
      </c>
      <c r="BL377">
        <f t="shared" si="164"/>
        <v>1.4230678313668641</v>
      </c>
      <c r="BM377">
        <f t="shared" si="165"/>
        <v>75.936287697683085</v>
      </c>
      <c r="BN377">
        <f t="shared" si="166"/>
        <v>420.50802574981805</v>
      </c>
      <c r="BO377">
        <f t="shared" si="167"/>
        <v>-1.8356928642006599E-3</v>
      </c>
    </row>
    <row r="378" spans="1:67" x14ac:dyDescent="0.25">
      <c r="A378" s="1">
        <v>367</v>
      </c>
      <c r="B378" s="1" t="s">
        <v>452</v>
      </c>
      <c r="C378" s="1" t="s">
        <v>81</v>
      </c>
      <c r="D378" s="1" t="s">
        <v>10</v>
      </c>
      <c r="E378" s="1" t="s">
        <v>10</v>
      </c>
      <c r="F378" s="1" t="s">
        <v>82</v>
      </c>
      <c r="G378" s="1" t="s">
        <v>83</v>
      </c>
      <c r="H378" s="1" t="s">
        <v>84</v>
      </c>
      <c r="I378" s="1">
        <v>2766.4999964572489</v>
      </c>
      <c r="J378" s="1">
        <v>0</v>
      </c>
      <c r="K378">
        <f t="shared" si="140"/>
        <v>-1.1097550212431175</v>
      </c>
      <c r="L378">
        <f t="shared" si="141"/>
        <v>8.573764335234586E-3</v>
      </c>
      <c r="M378">
        <f t="shared" si="142"/>
        <v>618.43973621335613</v>
      </c>
      <c r="N378">
        <f t="shared" si="143"/>
        <v>9.4669463293958839E-2</v>
      </c>
      <c r="O378">
        <f t="shared" si="144"/>
        <v>1.056687655299319</v>
      </c>
      <c r="P378">
        <f t="shared" si="145"/>
        <v>31.189418792724609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31.092241287231445</v>
      </c>
      <c r="V378" s="1">
        <v>31.189418792724609</v>
      </c>
      <c r="W378" s="1">
        <v>31.009782791137695</v>
      </c>
      <c r="X378" s="1">
        <v>418.71981811523438</v>
      </c>
      <c r="Y378" s="1">
        <v>420.00326538085938</v>
      </c>
      <c r="Z378" s="1">
        <v>35.123085021972656</v>
      </c>
      <c r="AA378" s="1">
        <v>35.232639312744141</v>
      </c>
      <c r="AB378" s="1">
        <v>77.014923095703125</v>
      </c>
      <c r="AC378" s="1">
        <v>77.255149841308594</v>
      </c>
      <c r="AD378" s="1">
        <v>500.21231079101563</v>
      </c>
      <c r="AE378" s="1">
        <v>0.16551613807678223</v>
      </c>
      <c r="AF378" s="1">
        <v>0.18504799902439117</v>
      </c>
      <c r="AG378" s="1">
        <v>99.443138122558594</v>
      </c>
      <c r="AH378" s="1">
        <v>2.0050380229949951</v>
      </c>
      <c r="AI378" s="1">
        <v>0.15738216042518616</v>
      </c>
      <c r="AJ378" s="1">
        <v>2.8699984773993492E-2</v>
      </c>
      <c r="AK378" s="1">
        <v>1.4337393222376704E-3</v>
      </c>
      <c r="AL378" s="1">
        <v>2.0601058378815651E-2</v>
      </c>
      <c r="AM378" s="1">
        <v>1.8999759340658784E-3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85</v>
      </c>
      <c r="AV378">
        <f t="shared" si="148"/>
        <v>0.83368718465169267</v>
      </c>
      <c r="AW378">
        <f t="shared" si="149"/>
        <v>9.4669463293958845E-5</v>
      </c>
      <c r="AX378">
        <f t="shared" si="150"/>
        <v>304.33941879272459</v>
      </c>
      <c r="AY378">
        <f t="shared" si="151"/>
        <v>304.24224128723142</v>
      </c>
      <c r="AZ378">
        <f t="shared" si="152"/>
        <v>2.6482581500353319E-2</v>
      </c>
      <c r="BA378">
        <f t="shared" si="153"/>
        <v>-6.0069564652257164E-2</v>
      </c>
      <c r="BB378">
        <f t="shared" si="154"/>
        <v>4.5603318728988222</v>
      </c>
      <c r="BC378">
        <f t="shared" si="155"/>
        <v>45.858688281522717</v>
      </c>
      <c r="BD378">
        <f t="shared" si="156"/>
        <v>10.626048968778576</v>
      </c>
      <c r="BE378">
        <f t="shared" si="157"/>
        <v>31.140830039978027</v>
      </c>
      <c r="BF378">
        <f t="shared" si="158"/>
        <v>4.547730642784936</v>
      </c>
      <c r="BG378">
        <f t="shared" si="159"/>
        <v>8.5479586373323098E-3</v>
      </c>
      <c r="BH378">
        <f t="shared" si="160"/>
        <v>3.5036442175995033</v>
      </c>
      <c r="BI378">
        <f t="shared" si="161"/>
        <v>1.0440864251854327</v>
      </c>
      <c r="BJ378">
        <f t="shared" si="162"/>
        <v>5.3447866512766218E-3</v>
      </c>
      <c r="BK378">
        <f t="shared" si="163"/>
        <v>61.499588108743474</v>
      </c>
      <c r="BL378">
        <f t="shared" si="164"/>
        <v>1.4724641144219541</v>
      </c>
      <c r="BM378">
        <f t="shared" si="165"/>
        <v>75.922203212685915</v>
      </c>
      <c r="BN378">
        <f t="shared" si="166"/>
        <v>420.53078976856017</v>
      </c>
      <c r="BO378">
        <f t="shared" si="167"/>
        <v>-2.0035404847642299E-3</v>
      </c>
    </row>
    <row r="379" spans="1:67" x14ac:dyDescent="0.25">
      <c r="A379" s="1">
        <v>368</v>
      </c>
      <c r="B379" s="1" t="s">
        <v>453</v>
      </c>
      <c r="C379" s="1" t="s">
        <v>81</v>
      </c>
      <c r="D379" s="1" t="s">
        <v>10</v>
      </c>
      <c r="E379" s="1" t="s">
        <v>10</v>
      </c>
      <c r="F379" s="1" t="s">
        <v>82</v>
      </c>
      <c r="G379" s="1" t="s">
        <v>83</v>
      </c>
      <c r="H379" s="1" t="s">
        <v>84</v>
      </c>
      <c r="I379" s="1">
        <v>2771.4999963454902</v>
      </c>
      <c r="J379" s="1">
        <v>0</v>
      </c>
      <c r="K379">
        <f t="shared" si="140"/>
        <v>-0.941301957555851</v>
      </c>
      <c r="L379">
        <f t="shared" si="141"/>
        <v>7.9711834217467813E-3</v>
      </c>
      <c r="M379">
        <f t="shared" si="142"/>
        <v>600.35097980534522</v>
      </c>
      <c r="N379">
        <f t="shared" si="143"/>
        <v>8.8109364544073129E-2</v>
      </c>
      <c r="O379">
        <f t="shared" si="144"/>
        <v>1.0575695341648323</v>
      </c>
      <c r="P379">
        <f t="shared" si="145"/>
        <v>31.19218635559082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31.091072082519531</v>
      </c>
      <c r="V379" s="1">
        <v>31.19218635559082</v>
      </c>
      <c r="W379" s="1">
        <v>31.007410049438477</v>
      </c>
      <c r="X379" s="1">
        <v>418.91571044921875</v>
      </c>
      <c r="Y379" s="1">
        <v>420.0003662109375</v>
      </c>
      <c r="Z379" s="1">
        <v>35.129463195800781</v>
      </c>
      <c r="AA379" s="1">
        <v>35.231422424316406</v>
      </c>
      <c r="AB379" s="1">
        <v>77.033111572265625</v>
      </c>
      <c r="AC379" s="1">
        <v>77.256690979003906</v>
      </c>
      <c r="AD379" s="1">
        <v>500.230224609375</v>
      </c>
      <c r="AE379" s="1">
        <v>0.36353614926338196</v>
      </c>
      <c r="AF379" s="1">
        <v>0.12922532856464386</v>
      </c>
      <c r="AG379" s="1">
        <v>99.441940307617188</v>
      </c>
      <c r="AH379" s="1">
        <v>2.0050380229949951</v>
      </c>
      <c r="AI379" s="1">
        <v>0.15738216042518616</v>
      </c>
      <c r="AJ379" s="1">
        <v>2.8699984773993492E-2</v>
      </c>
      <c r="AK379" s="1">
        <v>1.4337393222376704E-3</v>
      </c>
      <c r="AL379" s="1">
        <v>2.0601058378815651E-2</v>
      </c>
      <c r="AM379" s="1">
        <v>1.8999759340658784E-3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85</v>
      </c>
      <c r="AV379">
        <f t="shared" si="148"/>
        <v>0.83371704101562494</v>
      </c>
      <c r="AW379">
        <f t="shared" si="149"/>
        <v>8.810936454407313E-5</v>
      </c>
      <c r="AX379">
        <f t="shared" si="150"/>
        <v>304.3421863555908</v>
      </c>
      <c r="AY379">
        <f t="shared" si="151"/>
        <v>304.24107208251951</v>
      </c>
      <c r="AZ379">
        <f t="shared" si="152"/>
        <v>5.8165782582034531E-2</v>
      </c>
      <c r="BA379">
        <f t="shared" si="153"/>
        <v>-5.6989643299814575E-2</v>
      </c>
      <c r="BB379">
        <f t="shared" si="154"/>
        <v>4.5610505398361498</v>
      </c>
      <c r="BC379">
        <f t="shared" si="155"/>
        <v>45.866467666729314</v>
      </c>
      <c r="BD379">
        <f t="shared" si="156"/>
        <v>10.635045242412907</v>
      </c>
      <c r="BE379">
        <f t="shared" si="157"/>
        <v>31.141629219055176</v>
      </c>
      <c r="BF379">
        <f t="shared" si="158"/>
        <v>4.5479376599950019</v>
      </c>
      <c r="BG379">
        <f t="shared" si="159"/>
        <v>7.9488728854715876E-3</v>
      </c>
      <c r="BH379">
        <f t="shared" si="160"/>
        <v>3.5034810056713175</v>
      </c>
      <c r="BI379">
        <f t="shared" si="161"/>
        <v>1.0444566543236844</v>
      </c>
      <c r="BJ379">
        <f t="shared" si="162"/>
        <v>4.9700452099213288E-3</v>
      </c>
      <c r="BK379">
        <f t="shared" si="163"/>
        <v>59.70006629742263</v>
      </c>
      <c r="BL379">
        <f t="shared" si="164"/>
        <v>1.4294058484316414</v>
      </c>
      <c r="BM379">
        <f t="shared" si="165"/>
        <v>75.900725331747125</v>
      </c>
      <c r="BN379">
        <f t="shared" si="166"/>
        <v>420.44781607986891</v>
      </c>
      <c r="BO379">
        <f t="shared" si="167"/>
        <v>-1.6992715529080223E-3</v>
      </c>
    </row>
    <row r="380" spans="1:67" x14ac:dyDescent="0.25">
      <c r="A380" s="1">
        <v>369</v>
      </c>
      <c r="B380" s="1" t="s">
        <v>454</v>
      </c>
      <c r="C380" s="1" t="s">
        <v>81</v>
      </c>
      <c r="D380" s="1" t="s">
        <v>10</v>
      </c>
      <c r="E380" s="1" t="s">
        <v>10</v>
      </c>
      <c r="F380" s="1" t="s">
        <v>82</v>
      </c>
      <c r="G380" s="1" t="s">
        <v>83</v>
      </c>
      <c r="H380" s="1" t="s">
        <v>84</v>
      </c>
      <c r="I380" s="1">
        <v>2776.4999962337315</v>
      </c>
      <c r="J380" s="1">
        <v>0</v>
      </c>
      <c r="K380">
        <f t="shared" si="140"/>
        <v>-1.0029776434364073</v>
      </c>
      <c r="L380">
        <f t="shared" si="141"/>
        <v>8.3635072585277592E-3</v>
      </c>
      <c r="M380">
        <f t="shared" si="142"/>
        <v>603.37904058684751</v>
      </c>
      <c r="N380">
        <f t="shared" si="143"/>
        <v>9.2334164707713981E-2</v>
      </c>
      <c r="O380">
        <f t="shared" si="144"/>
        <v>1.0564421767588437</v>
      </c>
      <c r="P380">
        <f t="shared" si="145"/>
        <v>31.18842887878418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31.089075088500977</v>
      </c>
      <c r="V380" s="1">
        <v>31.18842887878418</v>
      </c>
      <c r="W380" s="1">
        <v>31.005292892456055</v>
      </c>
      <c r="X380" s="1">
        <v>418.92379760742188</v>
      </c>
      <c r="Y380" s="1">
        <v>420.08035278320313</v>
      </c>
      <c r="Z380" s="1">
        <v>35.126064300537109</v>
      </c>
      <c r="AA380" s="1">
        <v>35.232917785644531</v>
      </c>
      <c r="AB380" s="1">
        <v>77.03448486328125</v>
      </c>
      <c r="AC380" s="1">
        <v>77.268829345703125</v>
      </c>
      <c r="AD380" s="1">
        <v>500.204345703125</v>
      </c>
      <c r="AE380" s="1">
        <v>0.16097871959209442</v>
      </c>
      <c r="AF380" s="1">
        <v>0.15816682577133179</v>
      </c>
      <c r="AG380" s="1">
        <v>99.442024230957031</v>
      </c>
      <c r="AH380" s="1">
        <v>2.0050380229949951</v>
      </c>
      <c r="AI380" s="1">
        <v>0.15738216042518616</v>
      </c>
      <c r="AJ380" s="1">
        <v>2.8699984773993492E-2</v>
      </c>
      <c r="AK380" s="1">
        <v>1.4337393222376704E-3</v>
      </c>
      <c r="AL380" s="1">
        <v>2.0601058378815651E-2</v>
      </c>
      <c r="AM380" s="1">
        <v>1.8999759340658784E-3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85</v>
      </c>
      <c r="AV380">
        <f t="shared" si="148"/>
        <v>0.83367390950520814</v>
      </c>
      <c r="AW380">
        <f t="shared" si="149"/>
        <v>9.233416470771398E-5</v>
      </c>
      <c r="AX380">
        <f t="shared" si="150"/>
        <v>304.33842887878416</v>
      </c>
      <c r="AY380">
        <f t="shared" si="151"/>
        <v>304.23907508850095</v>
      </c>
      <c r="AZ380">
        <f t="shared" si="152"/>
        <v>2.5756594559030344E-2</v>
      </c>
      <c r="BA380">
        <f t="shared" si="153"/>
        <v>-5.921439254048233E-2</v>
      </c>
      <c r="BB380">
        <f t="shared" si="154"/>
        <v>4.5600748409262239</v>
      </c>
      <c r="BC380">
        <f t="shared" si="155"/>
        <v>45.856617221863026</v>
      </c>
      <c r="BD380">
        <f t="shared" si="156"/>
        <v>10.623699436218494</v>
      </c>
      <c r="BE380">
        <f t="shared" si="157"/>
        <v>31.138751983642578</v>
      </c>
      <c r="BF380">
        <f t="shared" si="158"/>
        <v>4.5471923870467599</v>
      </c>
      <c r="BG380">
        <f t="shared" si="159"/>
        <v>8.338949910890946E-3</v>
      </c>
      <c r="BH380">
        <f t="shared" si="160"/>
        <v>3.5036326641673803</v>
      </c>
      <c r="BI380">
        <f t="shared" si="161"/>
        <v>1.0435597228793796</v>
      </c>
      <c r="BJ380">
        <f t="shared" si="162"/>
        <v>5.2140444691053675E-3</v>
      </c>
      <c r="BK380">
        <f t="shared" si="163"/>
        <v>60.001233174488895</v>
      </c>
      <c r="BL380">
        <f t="shared" si="164"/>
        <v>1.4363419678859439</v>
      </c>
      <c r="BM380">
        <f t="shared" si="165"/>
        <v>75.924685322557863</v>
      </c>
      <c r="BN380">
        <f t="shared" si="166"/>
        <v>420.55712031937401</v>
      </c>
      <c r="BO380">
        <f t="shared" si="167"/>
        <v>-1.8107115129959146E-3</v>
      </c>
    </row>
    <row r="381" spans="1:67" x14ac:dyDescent="0.25">
      <c r="A381" s="1">
        <v>370</v>
      </c>
      <c r="B381" s="1" t="s">
        <v>455</v>
      </c>
      <c r="C381" s="1" t="s">
        <v>81</v>
      </c>
      <c r="D381" s="1" t="s">
        <v>10</v>
      </c>
      <c r="E381" s="1" t="s">
        <v>10</v>
      </c>
      <c r="F381" s="1" t="s">
        <v>82</v>
      </c>
      <c r="G381" s="1" t="s">
        <v>83</v>
      </c>
      <c r="H381" s="1" t="s">
        <v>84</v>
      </c>
      <c r="I381" s="1">
        <v>2781.9999961107969</v>
      </c>
      <c r="J381" s="1">
        <v>0</v>
      </c>
      <c r="K381">
        <f t="shared" si="140"/>
        <v>-1.0149739927706452</v>
      </c>
      <c r="L381">
        <f t="shared" si="141"/>
        <v>8.3066973465463524E-3</v>
      </c>
      <c r="M381">
        <f t="shared" si="142"/>
        <v>606.99574030080043</v>
      </c>
      <c r="N381">
        <f t="shared" si="143"/>
        <v>9.1812531615885373E-2</v>
      </c>
      <c r="O381">
        <f t="shared" si="144"/>
        <v>1.0576410343191864</v>
      </c>
      <c r="P381">
        <f t="shared" si="145"/>
        <v>31.193321228027344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31.089649200439453</v>
      </c>
      <c r="V381" s="1">
        <v>31.193321228027344</v>
      </c>
      <c r="W381" s="1">
        <v>31.006446838378906</v>
      </c>
      <c r="X381" s="1">
        <v>418.93975830078125</v>
      </c>
      <c r="Y381" s="1">
        <v>420.11093139648438</v>
      </c>
      <c r="Z381" s="1">
        <v>35.127025604248047</v>
      </c>
      <c r="AA381" s="1">
        <v>35.233272552490234</v>
      </c>
      <c r="AB381" s="1">
        <v>77.034873962402344</v>
      </c>
      <c r="AC381" s="1">
        <v>77.267875671386719</v>
      </c>
      <c r="AD381" s="1">
        <v>500.21771240234375</v>
      </c>
      <c r="AE381" s="1">
        <v>7.3311999440193176E-2</v>
      </c>
      <c r="AF381" s="1">
        <v>0.13336077332496643</v>
      </c>
      <c r="AG381" s="1">
        <v>99.44305419921875</v>
      </c>
      <c r="AH381" s="1">
        <v>2.0050380229949951</v>
      </c>
      <c r="AI381" s="1">
        <v>0.15738216042518616</v>
      </c>
      <c r="AJ381" s="1">
        <v>2.8699984773993492E-2</v>
      </c>
      <c r="AK381" s="1">
        <v>1.4337393222376704E-3</v>
      </c>
      <c r="AL381" s="1">
        <v>2.0601058378815651E-2</v>
      </c>
      <c r="AM381" s="1">
        <v>1.8999759340658784E-3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85</v>
      </c>
      <c r="AV381">
        <f t="shared" si="148"/>
        <v>0.8336961873372396</v>
      </c>
      <c r="AW381">
        <f t="shared" si="149"/>
        <v>9.1812531615885368E-5</v>
      </c>
      <c r="AX381">
        <f t="shared" si="150"/>
        <v>304.34332122802732</v>
      </c>
      <c r="AY381">
        <f t="shared" si="151"/>
        <v>304.23964920043943</v>
      </c>
      <c r="AZ381">
        <f t="shared" si="152"/>
        <v>1.1729919648246767E-2</v>
      </c>
      <c r="BA381">
        <f t="shared" si="153"/>
        <v>-5.9704227220875573E-2</v>
      </c>
      <c r="BB381">
        <f t="shared" si="154"/>
        <v>4.5613452663723191</v>
      </c>
      <c r="BC381">
        <f t="shared" si="155"/>
        <v>45.868917674575549</v>
      </c>
      <c r="BD381">
        <f t="shared" si="156"/>
        <v>10.635645122085315</v>
      </c>
      <c r="BE381">
        <f t="shared" si="157"/>
        <v>31.141485214233398</v>
      </c>
      <c r="BF381">
        <f t="shared" si="158"/>
        <v>4.5479003567650196</v>
      </c>
      <c r="BG381">
        <f t="shared" si="159"/>
        <v>8.2824719988817928E-3</v>
      </c>
      <c r="BH381">
        <f t="shared" si="160"/>
        <v>3.5037042320531326</v>
      </c>
      <c r="BI381">
        <f t="shared" si="161"/>
        <v>1.0441961247118869</v>
      </c>
      <c r="BJ381">
        <f t="shared" si="162"/>
        <v>5.1787160580939367E-3</v>
      </c>
      <c r="BK381">
        <f t="shared" si="163"/>
        <v>60.361510301427408</v>
      </c>
      <c r="BL381">
        <f t="shared" si="164"/>
        <v>1.4448463368546376</v>
      </c>
      <c r="BM381">
        <f t="shared" si="165"/>
        <v>75.903438046429031</v>
      </c>
      <c r="BN381">
        <f t="shared" si="166"/>
        <v>420.59340142258867</v>
      </c>
      <c r="BO381">
        <f t="shared" si="167"/>
        <v>-1.8316981511937195E-3</v>
      </c>
    </row>
    <row r="382" spans="1:67" x14ac:dyDescent="0.25">
      <c r="A382" s="1">
        <v>371</v>
      </c>
      <c r="B382" s="1" t="s">
        <v>456</v>
      </c>
      <c r="C382" s="1" t="s">
        <v>81</v>
      </c>
      <c r="D382" s="1" t="s">
        <v>10</v>
      </c>
      <c r="E382" s="1" t="s">
        <v>10</v>
      </c>
      <c r="F382" s="1" t="s">
        <v>82</v>
      </c>
      <c r="G382" s="1" t="s">
        <v>83</v>
      </c>
      <c r="H382" s="1" t="s">
        <v>84</v>
      </c>
      <c r="I382" s="1">
        <v>2786.9999959990382</v>
      </c>
      <c r="J382" s="1">
        <v>0</v>
      </c>
      <c r="K382">
        <f t="shared" si="140"/>
        <v>-1.0970430382593312</v>
      </c>
      <c r="L382">
        <f t="shared" si="141"/>
        <v>8.4935871371054402E-3</v>
      </c>
      <c r="M382">
        <f t="shared" si="142"/>
        <v>618.12452378334342</v>
      </c>
      <c r="N382">
        <f t="shared" si="143"/>
        <v>9.3754288625350415E-2</v>
      </c>
      <c r="O382">
        <f t="shared" si="144"/>
        <v>1.056306908917938</v>
      </c>
      <c r="P382">
        <f t="shared" si="145"/>
        <v>31.187782287597656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31.091550827026367</v>
      </c>
      <c r="V382" s="1">
        <v>31.187782287597656</v>
      </c>
      <c r="W382" s="1">
        <v>31.029664993286133</v>
      </c>
      <c r="X382" s="1">
        <v>418.8604736328125</v>
      </c>
      <c r="Y382" s="1">
        <v>420.12905883789063</v>
      </c>
      <c r="Z382" s="1">
        <v>35.124248504638672</v>
      </c>
      <c r="AA382" s="1">
        <v>35.232738494873047</v>
      </c>
      <c r="AB382" s="1">
        <v>77.019317626953125</v>
      </c>
      <c r="AC382" s="1">
        <v>77.257209777832031</v>
      </c>
      <c r="AD382" s="1">
        <v>500.23638916015625</v>
      </c>
      <c r="AE382" s="1">
        <v>8.0114841461181641E-2</v>
      </c>
      <c r="AF382" s="1">
        <v>2.067627152428031E-3</v>
      </c>
      <c r="AG382" s="1">
        <v>99.441604614257813</v>
      </c>
      <c r="AH382" s="1">
        <v>2.0050380229949951</v>
      </c>
      <c r="AI382" s="1">
        <v>0.15738216042518616</v>
      </c>
      <c r="AJ382" s="1">
        <v>2.8699984773993492E-2</v>
      </c>
      <c r="AK382" s="1">
        <v>1.4337393222376704E-3</v>
      </c>
      <c r="AL382" s="1">
        <v>2.0601058378815651E-2</v>
      </c>
      <c r="AM382" s="1">
        <v>1.8999759340658784E-3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85</v>
      </c>
      <c r="AV382">
        <f t="shared" si="148"/>
        <v>0.83372731526692689</v>
      </c>
      <c r="AW382">
        <f t="shared" si="149"/>
        <v>9.375428862535041E-5</v>
      </c>
      <c r="AX382">
        <f t="shared" si="150"/>
        <v>304.33778228759763</v>
      </c>
      <c r="AY382">
        <f t="shared" si="151"/>
        <v>304.24155082702634</v>
      </c>
      <c r="AZ382">
        <f t="shared" si="152"/>
        <v>1.2818374347276063E-2</v>
      </c>
      <c r="BA382">
        <f t="shared" si="153"/>
        <v>-5.9639102752237341E-2</v>
      </c>
      <c r="BB382">
        <f t="shared" si="154"/>
        <v>4.5599069598026443</v>
      </c>
      <c r="BC382">
        <f t="shared" si="155"/>
        <v>45.855122486115341</v>
      </c>
      <c r="BD382">
        <f t="shared" si="156"/>
        <v>10.622383991242295</v>
      </c>
      <c r="BE382">
        <f t="shared" si="157"/>
        <v>31.139666557312012</v>
      </c>
      <c r="BF382">
        <f t="shared" si="158"/>
        <v>4.5474292720196674</v>
      </c>
      <c r="BG382">
        <f t="shared" si="159"/>
        <v>8.4682611114699873E-3</v>
      </c>
      <c r="BH382">
        <f t="shared" si="160"/>
        <v>3.5036000508847063</v>
      </c>
      <c r="BI382">
        <f t="shared" si="161"/>
        <v>1.0438292211349611</v>
      </c>
      <c r="BJ382">
        <f t="shared" si="162"/>
        <v>5.2949327678917645E-3</v>
      </c>
      <c r="BK382">
        <f t="shared" si="163"/>
        <v>61.467294496439642</v>
      </c>
      <c r="BL382">
        <f t="shared" si="164"/>
        <v>1.4712729595356331</v>
      </c>
      <c r="BM382">
        <f t="shared" si="165"/>
        <v>75.92800201389683</v>
      </c>
      <c r="BN382">
        <f t="shared" si="166"/>
        <v>420.6505405576948</v>
      </c>
      <c r="BO382">
        <f t="shared" si="167"/>
        <v>-1.9801777957506607E-3</v>
      </c>
    </row>
    <row r="383" spans="1:67" x14ac:dyDescent="0.25">
      <c r="A383" s="1">
        <v>372</v>
      </c>
      <c r="B383" s="1" t="s">
        <v>457</v>
      </c>
      <c r="C383" s="1" t="s">
        <v>81</v>
      </c>
      <c r="D383" s="1" t="s">
        <v>10</v>
      </c>
      <c r="E383" s="1" t="s">
        <v>10</v>
      </c>
      <c r="F383" s="1" t="s">
        <v>82</v>
      </c>
      <c r="G383" s="1" t="s">
        <v>83</v>
      </c>
      <c r="H383" s="1" t="s">
        <v>84</v>
      </c>
      <c r="I383" s="1">
        <v>2791.9999958872795</v>
      </c>
      <c r="J383" s="1">
        <v>0</v>
      </c>
      <c r="K383">
        <f t="shared" si="140"/>
        <v>-1.0270066412428269</v>
      </c>
      <c r="L383">
        <f t="shared" si="141"/>
        <v>8.5812937750240331E-3</v>
      </c>
      <c r="M383">
        <f t="shared" si="142"/>
        <v>602.95846960245206</v>
      </c>
      <c r="N383">
        <f t="shared" si="143"/>
        <v>9.4588689268438594E-2</v>
      </c>
      <c r="O383">
        <f t="shared" si="144"/>
        <v>1.0548364639942949</v>
      </c>
      <c r="P383">
        <f t="shared" si="145"/>
        <v>31.182928085327148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31.098482131958008</v>
      </c>
      <c r="V383" s="1">
        <v>31.182928085327148</v>
      </c>
      <c r="W383" s="1">
        <v>31.043876647949219</v>
      </c>
      <c r="X383" s="1">
        <v>418.8353271484375</v>
      </c>
      <c r="Y383" s="1">
        <v>420.01962280273438</v>
      </c>
      <c r="Z383" s="1">
        <v>35.125946044921875</v>
      </c>
      <c r="AA383" s="1">
        <v>35.23541259765625</v>
      </c>
      <c r="AB383" s="1">
        <v>76.991401672363281</v>
      </c>
      <c r="AC383" s="1">
        <v>77.231338500976563</v>
      </c>
      <c r="AD383" s="1">
        <v>500.18466186523438</v>
      </c>
      <c r="AE383" s="1">
        <v>0.11336902529001236</v>
      </c>
      <c r="AF383" s="1">
        <v>4.755498468875885E-2</v>
      </c>
      <c r="AG383" s="1">
        <v>99.440025329589844</v>
      </c>
      <c r="AH383" s="1">
        <v>2.0050380229949951</v>
      </c>
      <c r="AI383" s="1">
        <v>0.15738216042518616</v>
      </c>
      <c r="AJ383" s="1">
        <v>2.8699984773993492E-2</v>
      </c>
      <c r="AK383" s="1">
        <v>1.4337393222376704E-3</v>
      </c>
      <c r="AL383" s="1">
        <v>2.0601058378815651E-2</v>
      </c>
      <c r="AM383" s="1">
        <v>1.8999759340658784E-3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85</v>
      </c>
      <c r="AV383">
        <f t="shared" si="148"/>
        <v>0.83364110310872386</v>
      </c>
      <c r="AW383">
        <f t="shared" si="149"/>
        <v>9.45886892684386E-5</v>
      </c>
      <c r="AX383">
        <f t="shared" si="150"/>
        <v>304.33292808532713</v>
      </c>
      <c r="AY383">
        <f t="shared" si="151"/>
        <v>304.24848213195799</v>
      </c>
      <c r="AZ383">
        <f t="shared" si="152"/>
        <v>1.8139043640962749E-2</v>
      </c>
      <c r="BA383">
        <f t="shared" si="153"/>
        <v>-5.8381313830404284E-2</v>
      </c>
      <c r="BB383">
        <f t="shared" si="154"/>
        <v>4.5586467852037815</v>
      </c>
      <c r="BC383">
        <f t="shared" si="155"/>
        <v>45.843178037156925</v>
      </c>
      <c r="BD383">
        <f t="shared" si="156"/>
        <v>10.607765439500675</v>
      </c>
      <c r="BE383">
        <f t="shared" si="157"/>
        <v>31.140705108642578</v>
      </c>
      <c r="BF383">
        <f t="shared" si="158"/>
        <v>4.5476982816478237</v>
      </c>
      <c r="BG383">
        <f t="shared" si="159"/>
        <v>8.5554428006631052E-3</v>
      </c>
      <c r="BH383">
        <f t="shared" si="160"/>
        <v>3.5038103212094867</v>
      </c>
      <c r="BI383">
        <f t="shared" si="161"/>
        <v>1.0438879604383371</v>
      </c>
      <c r="BJ383">
        <f t="shared" si="162"/>
        <v>5.3494683054319432E-3</v>
      </c>
      <c r="BK383">
        <f t="shared" si="163"/>
        <v>59.958205489958566</v>
      </c>
      <c r="BL383">
        <f t="shared" si="164"/>
        <v>1.4355483336206805</v>
      </c>
      <c r="BM383">
        <f t="shared" si="165"/>
        <v>75.955723124812508</v>
      </c>
      <c r="BN383">
        <f t="shared" si="166"/>
        <v>420.50781257364378</v>
      </c>
      <c r="BO383">
        <f t="shared" si="167"/>
        <v>-1.8550673675277413E-3</v>
      </c>
    </row>
    <row r="384" spans="1:67" x14ac:dyDescent="0.25">
      <c r="A384" s="1">
        <v>373</v>
      </c>
      <c r="B384" s="1" t="s">
        <v>458</v>
      </c>
      <c r="C384" s="1" t="s">
        <v>81</v>
      </c>
      <c r="D384" s="1" t="s">
        <v>10</v>
      </c>
      <c r="E384" s="1" t="s">
        <v>10</v>
      </c>
      <c r="F384" s="1" t="s">
        <v>82</v>
      </c>
      <c r="G384" s="1" t="s">
        <v>83</v>
      </c>
      <c r="H384" s="1" t="s">
        <v>84</v>
      </c>
      <c r="I384" s="1">
        <v>2797.4999957643449</v>
      </c>
      <c r="J384" s="1">
        <v>0</v>
      </c>
      <c r="K384">
        <f t="shared" si="140"/>
        <v>-1.0648467634412491</v>
      </c>
      <c r="L384">
        <f t="shared" si="141"/>
        <v>8.030696150165148E-3</v>
      </c>
      <c r="M384">
        <f t="shared" si="142"/>
        <v>623.44441882982926</v>
      </c>
      <c r="N384">
        <f t="shared" si="143"/>
        <v>8.8736503635222883E-2</v>
      </c>
      <c r="O384">
        <f t="shared" si="144"/>
        <v>1.0572198265413801</v>
      </c>
      <c r="P384">
        <f t="shared" si="145"/>
        <v>31.191181182861328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31.104528427124023</v>
      </c>
      <c r="V384" s="1">
        <v>31.191181182861328</v>
      </c>
      <c r="W384" s="1">
        <v>31.040300369262695</v>
      </c>
      <c r="X384" s="1">
        <v>418.78912353515625</v>
      </c>
      <c r="Y384" s="1">
        <v>420.021728515625</v>
      </c>
      <c r="Z384" s="1">
        <v>35.129852294921875</v>
      </c>
      <c r="AA384" s="1">
        <v>35.2325439453125</v>
      </c>
      <c r="AB384" s="1">
        <v>76.97442626953125</v>
      </c>
      <c r="AC384" s="1">
        <v>77.199432373046875</v>
      </c>
      <c r="AD384" s="1">
        <v>500.19699096679688</v>
      </c>
      <c r="AE384" s="1">
        <v>0.29929319024085999</v>
      </c>
      <c r="AF384" s="1">
        <v>0.16540808975696564</v>
      </c>
      <c r="AG384" s="1">
        <v>99.441291809082031</v>
      </c>
      <c r="AH384" s="1">
        <v>2.0050380229949951</v>
      </c>
      <c r="AI384" s="1">
        <v>0.15738216042518616</v>
      </c>
      <c r="AJ384" s="1">
        <v>2.8699984773993492E-2</v>
      </c>
      <c r="AK384" s="1">
        <v>1.4337393222376704E-3</v>
      </c>
      <c r="AL384" s="1">
        <v>2.0601058378815651E-2</v>
      </c>
      <c r="AM384" s="1">
        <v>1.8999759340658784E-3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85</v>
      </c>
      <c r="AV384">
        <f t="shared" si="148"/>
        <v>0.83366165161132799</v>
      </c>
      <c r="AW384">
        <f t="shared" si="149"/>
        <v>8.873650363522288E-5</v>
      </c>
      <c r="AX384">
        <f t="shared" si="150"/>
        <v>304.34118118286131</v>
      </c>
      <c r="AY384">
        <f t="shared" si="151"/>
        <v>304.254528427124</v>
      </c>
      <c r="AZ384">
        <f t="shared" si="152"/>
        <v>4.788690936818174E-2</v>
      </c>
      <c r="BA384">
        <f t="shared" si="153"/>
        <v>-5.5438668122264251E-2</v>
      </c>
      <c r="BB384">
        <f t="shared" si="154"/>
        <v>4.5607895101835068</v>
      </c>
      <c r="BC384">
        <f t="shared" si="155"/>
        <v>45.864141818871332</v>
      </c>
      <c r="BD384">
        <f t="shared" si="156"/>
        <v>10.631597873558832</v>
      </c>
      <c r="BE384">
        <f t="shared" si="157"/>
        <v>31.147854804992676</v>
      </c>
      <c r="BF384">
        <f t="shared" si="158"/>
        <v>4.5495506001425303</v>
      </c>
      <c r="BG384">
        <f t="shared" si="159"/>
        <v>8.0080517032539485E-3</v>
      </c>
      <c r="BH384">
        <f t="shared" si="160"/>
        <v>3.5035696836421266</v>
      </c>
      <c r="BI384">
        <f t="shared" si="161"/>
        <v>1.0459809165004037</v>
      </c>
      <c r="BJ384">
        <f t="shared" si="162"/>
        <v>5.0070618625652485E-3</v>
      </c>
      <c r="BK384">
        <f t="shared" si="163"/>
        <v>61.99611837960061</v>
      </c>
      <c r="BL384">
        <f t="shared" si="164"/>
        <v>1.4843146830358249</v>
      </c>
      <c r="BM384">
        <f t="shared" si="165"/>
        <v>75.907833999534532</v>
      </c>
      <c r="BN384">
        <f t="shared" si="166"/>
        <v>420.52790566835392</v>
      </c>
      <c r="BO384">
        <f t="shared" si="167"/>
        <v>-1.9221129029659701E-3</v>
      </c>
    </row>
    <row r="385" spans="1:67" x14ac:dyDescent="0.25">
      <c r="A385" s="1">
        <v>374</v>
      </c>
      <c r="B385" s="1" t="s">
        <v>459</v>
      </c>
      <c r="C385" s="1" t="s">
        <v>81</v>
      </c>
      <c r="D385" s="1" t="s">
        <v>10</v>
      </c>
      <c r="E385" s="1" t="s">
        <v>10</v>
      </c>
      <c r="F385" s="1" t="s">
        <v>82</v>
      </c>
      <c r="G385" s="1" t="s">
        <v>83</v>
      </c>
      <c r="H385" s="1" t="s">
        <v>84</v>
      </c>
      <c r="I385" s="1">
        <v>2802.4999956525862</v>
      </c>
      <c r="J385" s="1">
        <v>0</v>
      </c>
      <c r="K385">
        <f t="shared" si="140"/>
        <v>-0.97894355257789067</v>
      </c>
      <c r="L385">
        <f t="shared" si="141"/>
        <v>8.1435316687087748E-3</v>
      </c>
      <c r="M385">
        <f t="shared" si="142"/>
        <v>603.73536986404508</v>
      </c>
      <c r="N385">
        <f t="shared" si="143"/>
        <v>8.9996154261237013E-2</v>
      </c>
      <c r="O385">
        <f t="shared" si="144"/>
        <v>1.0574002139352783</v>
      </c>
      <c r="P385">
        <f t="shared" si="145"/>
        <v>31.192451477050781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31.102565765380859</v>
      </c>
      <c r="V385" s="1">
        <v>31.192451477050781</v>
      </c>
      <c r="W385" s="1">
        <v>31.019859313964844</v>
      </c>
      <c r="X385" s="1">
        <v>418.86932373046875</v>
      </c>
      <c r="Y385" s="1">
        <v>419.998291015625</v>
      </c>
      <c r="Z385" s="1">
        <v>35.130210876464844</v>
      </c>
      <c r="AA385" s="1">
        <v>35.234363555908203</v>
      </c>
      <c r="AB385" s="1">
        <v>76.983123779296875</v>
      </c>
      <c r="AC385" s="1">
        <v>77.211357116699219</v>
      </c>
      <c r="AD385" s="1">
        <v>500.1802978515625</v>
      </c>
      <c r="AE385" s="1">
        <v>0.26679620146751404</v>
      </c>
      <c r="AF385" s="1">
        <v>0.13336127996444702</v>
      </c>
      <c r="AG385" s="1">
        <v>99.440399169921875</v>
      </c>
      <c r="AH385" s="1">
        <v>2.0050380229949951</v>
      </c>
      <c r="AI385" s="1">
        <v>0.15738216042518616</v>
      </c>
      <c r="AJ385" s="1">
        <v>2.8699984773993492E-2</v>
      </c>
      <c r="AK385" s="1">
        <v>1.4337393222376704E-3</v>
      </c>
      <c r="AL385" s="1">
        <v>2.0601058378815651E-2</v>
      </c>
      <c r="AM385" s="1">
        <v>1.8999759340658784E-3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85</v>
      </c>
      <c r="AV385">
        <f t="shared" si="148"/>
        <v>0.83363382975260403</v>
      </c>
      <c r="AW385">
        <f t="shared" si="149"/>
        <v>8.9996154261237014E-5</v>
      </c>
      <c r="AX385">
        <f t="shared" si="150"/>
        <v>304.34245147705076</v>
      </c>
      <c r="AY385">
        <f t="shared" si="151"/>
        <v>304.25256576538084</v>
      </c>
      <c r="AZ385">
        <f t="shared" si="152"/>
        <v>4.2687391280664677E-2</v>
      </c>
      <c r="BA385">
        <f t="shared" si="153"/>
        <v>-5.6565951163522539E-2</v>
      </c>
      <c r="BB385">
        <f t="shared" si="154"/>
        <v>4.5611193904329381</v>
      </c>
      <c r="BC385">
        <f t="shared" si="155"/>
        <v>45.867870890572192</v>
      </c>
      <c r="BD385">
        <f t="shared" si="156"/>
        <v>10.633507334663989</v>
      </c>
      <c r="BE385">
        <f t="shared" si="157"/>
        <v>31.14750862121582</v>
      </c>
      <c r="BF385">
        <f t="shared" si="158"/>
        <v>4.5494608969164423</v>
      </c>
      <c r="BG385">
        <f t="shared" si="159"/>
        <v>8.120247341031929E-3</v>
      </c>
      <c r="BH385">
        <f t="shared" si="160"/>
        <v>3.5037191764976598</v>
      </c>
      <c r="BI385">
        <f t="shared" si="161"/>
        <v>1.0457417204187824</v>
      </c>
      <c r="BJ385">
        <f t="shared" si="162"/>
        <v>5.0772414157842592E-3</v>
      </c>
      <c r="BK385">
        <f t="shared" si="163"/>
        <v>60.035686172281068</v>
      </c>
      <c r="BL385">
        <f t="shared" si="164"/>
        <v>1.4374710154274999</v>
      </c>
      <c r="BM385">
        <f t="shared" si="165"/>
        <v>75.906350928835906</v>
      </c>
      <c r="BN385">
        <f t="shared" si="166"/>
        <v>420.46363389606432</v>
      </c>
      <c r="BO385">
        <f t="shared" si="167"/>
        <v>-1.767287985240291E-3</v>
      </c>
    </row>
    <row r="386" spans="1:67" x14ac:dyDescent="0.25">
      <c r="A386" s="1">
        <v>375</v>
      </c>
      <c r="B386" s="1" t="s">
        <v>460</v>
      </c>
      <c r="C386" s="1" t="s">
        <v>81</v>
      </c>
      <c r="D386" s="1" t="s">
        <v>10</v>
      </c>
      <c r="E386" s="1" t="s">
        <v>10</v>
      </c>
      <c r="F386" s="1" t="s">
        <v>82</v>
      </c>
      <c r="G386" s="1" t="s">
        <v>83</v>
      </c>
      <c r="H386" s="1" t="s">
        <v>84</v>
      </c>
      <c r="I386" s="1">
        <v>2807.4999955408275</v>
      </c>
      <c r="J386" s="1">
        <v>0</v>
      </c>
      <c r="K386">
        <f t="shared" si="140"/>
        <v>-1.0188393403180873</v>
      </c>
      <c r="L386">
        <f t="shared" si="141"/>
        <v>7.9989232333894777E-3</v>
      </c>
      <c r="M386">
        <f t="shared" si="142"/>
        <v>615.15766402329461</v>
      </c>
      <c r="N386">
        <f t="shared" si="143"/>
        <v>8.8443977071955435E-2</v>
      </c>
      <c r="O386">
        <f t="shared" si="144"/>
        <v>1.057882687055129</v>
      </c>
      <c r="P386">
        <f t="shared" si="145"/>
        <v>31.193458557128906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31.096942901611328</v>
      </c>
      <c r="V386" s="1">
        <v>31.193458557128906</v>
      </c>
      <c r="W386" s="1">
        <v>31.010351181030273</v>
      </c>
      <c r="X386" s="1">
        <v>418.87173461914063</v>
      </c>
      <c r="Y386" s="1">
        <v>420.04998779296875</v>
      </c>
      <c r="Z386" s="1">
        <v>35.130142211914063</v>
      </c>
      <c r="AA386" s="1">
        <v>35.232555389404297</v>
      </c>
      <c r="AB386" s="1">
        <v>77.006736755371094</v>
      </c>
      <c r="AC386" s="1">
        <v>77.231231689453125</v>
      </c>
      <c r="AD386" s="1">
        <v>499.90365600585938</v>
      </c>
      <c r="AE386" s="1">
        <v>0.26074355840682983</v>
      </c>
      <c r="AF386" s="1">
        <v>0.12922294437885284</v>
      </c>
      <c r="AG386" s="1">
        <v>99.439231872558594</v>
      </c>
      <c r="AH386" s="1">
        <v>2.0050380229949951</v>
      </c>
      <c r="AI386" s="1">
        <v>0.15738216042518616</v>
      </c>
      <c r="AJ386" s="1">
        <v>2.8699984773993492E-2</v>
      </c>
      <c r="AK386" s="1">
        <v>1.4337393222376704E-3</v>
      </c>
      <c r="AL386" s="1">
        <v>2.0601058378815651E-2</v>
      </c>
      <c r="AM386" s="1">
        <v>1.8999759340658784E-3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85</v>
      </c>
      <c r="AV386">
        <f t="shared" si="148"/>
        <v>0.83317276000976548</v>
      </c>
      <c r="AW386">
        <f t="shared" si="149"/>
        <v>8.8443977071955441E-5</v>
      </c>
      <c r="AX386">
        <f t="shared" si="150"/>
        <v>304.34345855712888</v>
      </c>
      <c r="AY386">
        <f t="shared" si="151"/>
        <v>304.24694290161131</v>
      </c>
      <c r="AZ386">
        <f t="shared" si="152"/>
        <v>4.1718968412601143E-2</v>
      </c>
      <c r="BA386">
        <f t="shared" si="153"/>
        <v>-5.6712339299437919E-2</v>
      </c>
      <c r="BB386">
        <f t="shared" si="154"/>
        <v>4.5613809318848668</v>
      </c>
      <c r="BC386">
        <f t="shared" si="155"/>
        <v>45.87103948802357</v>
      </c>
      <c r="BD386">
        <f t="shared" si="156"/>
        <v>10.638484098619273</v>
      </c>
      <c r="BE386">
        <f t="shared" si="157"/>
        <v>31.145200729370117</v>
      </c>
      <c r="BF386">
        <f t="shared" si="158"/>
        <v>4.5488629147749577</v>
      </c>
      <c r="BG386">
        <f t="shared" si="159"/>
        <v>7.9764573638900823E-3</v>
      </c>
      <c r="BH386">
        <f t="shared" si="160"/>
        <v>3.5034982448297378</v>
      </c>
      <c r="BI386">
        <f t="shared" si="161"/>
        <v>1.0453646699452199</v>
      </c>
      <c r="BJ386">
        <f t="shared" si="162"/>
        <v>4.987299414393148E-3</v>
      </c>
      <c r="BK386">
        <f t="shared" si="163"/>
        <v>61.170805590993893</v>
      </c>
      <c r="BL386">
        <f t="shared" si="164"/>
        <v>1.464486803714631</v>
      </c>
      <c r="BM386">
        <f t="shared" si="165"/>
        <v>75.895498594571592</v>
      </c>
      <c r="BN386">
        <f t="shared" si="166"/>
        <v>420.53429522017433</v>
      </c>
      <c r="BO386">
        <f t="shared" si="167"/>
        <v>-1.838739922048957E-3</v>
      </c>
    </row>
    <row r="387" spans="1:67" x14ac:dyDescent="0.25">
      <c r="A387" s="1">
        <v>376</v>
      </c>
      <c r="B387" s="1" t="s">
        <v>461</v>
      </c>
      <c r="C387" s="1" t="s">
        <v>81</v>
      </c>
      <c r="D387" s="1" t="s">
        <v>10</v>
      </c>
      <c r="E387" s="1" t="s">
        <v>10</v>
      </c>
      <c r="F387" s="1" t="s">
        <v>82</v>
      </c>
      <c r="G387" s="1" t="s">
        <v>83</v>
      </c>
      <c r="H387" s="1" t="s">
        <v>84</v>
      </c>
      <c r="I387" s="1">
        <v>2812.9999954178929</v>
      </c>
      <c r="J387" s="1">
        <v>0</v>
      </c>
      <c r="K387">
        <f t="shared" si="140"/>
        <v>-1.0010677881321288</v>
      </c>
      <c r="L387">
        <f t="shared" si="141"/>
        <v>8.3485392524539816E-3</v>
      </c>
      <c r="M387">
        <f t="shared" si="142"/>
        <v>603.34552817060523</v>
      </c>
      <c r="N387">
        <f t="shared" si="143"/>
        <v>9.2285814786853798E-2</v>
      </c>
      <c r="O387">
        <f t="shared" si="144"/>
        <v>1.0577441882394285</v>
      </c>
      <c r="P387">
        <f t="shared" si="145"/>
        <v>31.193849563598633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31.096296310424805</v>
      </c>
      <c r="V387" s="1">
        <v>31.193849563598633</v>
      </c>
      <c r="W387" s="1">
        <v>31.016212463378906</v>
      </c>
      <c r="X387" s="1">
        <v>418.92669677734375</v>
      </c>
      <c r="Y387" s="1">
        <v>420.0809326171875</v>
      </c>
      <c r="Z387" s="1">
        <v>35.127952575683594</v>
      </c>
      <c r="AA387" s="1">
        <v>35.234745025634766</v>
      </c>
      <c r="AB387" s="1">
        <v>77.005271911621094</v>
      </c>
      <c r="AC387" s="1">
        <v>77.239372253417969</v>
      </c>
      <c r="AD387" s="1">
        <v>500.22720336914063</v>
      </c>
      <c r="AE387" s="1">
        <v>5.366184189915657E-2</v>
      </c>
      <c r="AF387" s="1">
        <v>8.5806548595428467E-2</v>
      </c>
      <c r="AG387" s="1">
        <v>99.439865112304688</v>
      </c>
      <c r="AH387" s="1">
        <v>2.0050380229949951</v>
      </c>
      <c r="AI387" s="1">
        <v>0.15738216042518616</v>
      </c>
      <c r="AJ387" s="1">
        <v>2.8699984773993492E-2</v>
      </c>
      <c r="AK387" s="1">
        <v>1.4337393222376704E-3</v>
      </c>
      <c r="AL387" s="1">
        <v>2.0601058378815651E-2</v>
      </c>
      <c r="AM387" s="1">
        <v>1.8999759340658784E-3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85</v>
      </c>
      <c r="AV387">
        <f t="shared" si="148"/>
        <v>0.8337120056152344</v>
      </c>
      <c r="AW387">
        <f t="shared" si="149"/>
        <v>9.2285814786853792E-5</v>
      </c>
      <c r="AX387">
        <f t="shared" si="150"/>
        <v>304.34384956359861</v>
      </c>
      <c r="AY387">
        <f t="shared" si="151"/>
        <v>304.24629631042478</v>
      </c>
      <c r="AZ387">
        <f t="shared" si="152"/>
        <v>8.5858945119553498E-3</v>
      </c>
      <c r="BA387">
        <f t="shared" si="153"/>
        <v>-5.9137884420756966E-2</v>
      </c>
      <c r="BB387">
        <f t="shared" si="154"/>
        <v>4.5614824808549983</v>
      </c>
      <c r="BC387">
        <f t="shared" si="155"/>
        <v>45.871768588014312</v>
      </c>
      <c r="BD387">
        <f t="shared" si="156"/>
        <v>10.637023562379547</v>
      </c>
      <c r="BE387">
        <f t="shared" si="157"/>
        <v>31.145072937011719</v>
      </c>
      <c r="BF387">
        <f t="shared" si="158"/>
        <v>4.5488298053674425</v>
      </c>
      <c r="BG387">
        <f t="shared" si="159"/>
        <v>8.3240695971879535E-3</v>
      </c>
      <c r="BH387">
        <f t="shared" si="160"/>
        <v>3.5037382926155698</v>
      </c>
      <c r="BI387">
        <f t="shared" si="161"/>
        <v>1.0450915127518727</v>
      </c>
      <c r="BJ387">
        <f t="shared" si="162"/>
        <v>5.2047364241173911E-3</v>
      </c>
      <c r="BK387">
        <f t="shared" si="163"/>
        <v>59.996597937397219</v>
      </c>
      <c r="BL387">
        <f t="shared" si="164"/>
        <v>1.436260209221216</v>
      </c>
      <c r="BM387">
        <f t="shared" si="165"/>
        <v>75.902112486628525</v>
      </c>
      <c r="BN387">
        <f t="shared" si="166"/>
        <v>420.55679229961527</v>
      </c>
      <c r="BO387">
        <f t="shared" si="167"/>
        <v>-1.8067276822725273E-3</v>
      </c>
    </row>
    <row r="388" spans="1:67" x14ac:dyDescent="0.25">
      <c r="A388" s="1">
        <v>377</v>
      </c>
      <c r="B388" s="1" t="s">
        <v>462</v>
      </c>
      <c r="C388" s="1" t="s">
        <v>81</v>
      </c>
      <c r="D388" s="1" t="s">
        <v>10</v>
      </c>
      <c r="E388" s="1" t="s">
        <v>10</v>
      </c>
      <c r="F388" s="1" t="s">
        <v>82</v>
      </c>
      <c r="G388" s="1" t="s">
        <v>83</v>
      </c>
      <c r="H388" s="1" t="s">
        <v>84</v>
      </c>
      <c r="I388" s="1">
        <v>2817.9999953061342</v>
      </c>
      <c r="J388" s="1">
        <v>0</v>
      </c>
      <c r="K388">
        <f t="shared" si="140"/>
        <v>-0.96129439854867038</v>
      </c>
      <c r="L388">
        <f t="shared" si="141"/>
        <v>8.2694525420393076E-3</v>
      </c>
      <c r="M388">
        <f t="shared" si="142"/>
        <v>597.53695658131176</v>
      </c>
      <c r="N388">
        <f t="shared" si="143"/>
        <v>9.1368979818337567E-2</v>
      </c>
      <c r="O388">
        <f t="shared" si="144"/>
        <v>1.0572233512406704</v>
      </c>
      <c r="P388">
        <f t="shared" si="145"/>
        <v>31.191047668457031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31.095678329467773</v>
      </c>
      <c r="V388" s="1">
        <v>31.191047668457031</v>
      </c>
      <c r="W388" s="1">
        <v>31.017759323120117</v>
      </c>
      <c r="X388" s="1">
        <v>418.98953247070313</v>
      </c>
      <c r="Y388" s="1">
        <v>420.09640502929688</v>
      </c>
      <c r="Z388" s="1">
        <v>35.127063751220703</v>
      </c>
      <c r="AA388" s="1">
        <v>35.232784271240234</v>
      </c>
      <c r="AB388" s="1">
        <v>77.005775451660156</v>
      </c>
      <c r="AC388" s="1">
        <v>77.237533569335938</v>
      </c>
      <c r="AD388" s="1">
        <v>500.2801513671875</v>
      </c>
      <c r="AE388" s="1">
        <v>9.2204362154006958E-2</v>
      </c>
      <c r="AF388" s="1">
        <v>0.11785053461790085</v>
      </c>
      <c r="AG388" s="1">
        <v>99.439529418945313</v>
      </c>
      <c r="AH388" s="1">
        <v>2.0050380229949951</v>
      </c>
      <c r="AI388" s="1">
        <v>0.15738216042518616</v>
      </c>
      <c r="AJ388" s="1">
        <v>2.8699984773993492E-2</v>
      </c>
      <c r="AK388" s="1">
        <v>1.4337393222376704E-3</v>
      </c>
      <c r="AL388" s="1">
        <v>2.0601058378815651E-2</v>
      </c>
      <c r="AM388" s="1">
        <v>1.8999759340658784E-3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85</v>
      </c>
      <c r="AV388">
        <f t="shared" si="148"/>
        <v>0.83380025227864585</v>
      </c>
      <c r="AW388">
        <f t="shared" si="149"/>
        <v>9.1368979818337573E-5</v>
      </c>
      <c r="AX388">
        <f t="shared" si="150"/>
        <v>304.34104766845701</v>
      </c>
      <c r="AY388">
        <f t="shared" si="151"/>
        <v>304.24567832946775</v>
      </c>
      <c r="AZ388">
        <f t="shared" si="152"/>
        <v>1.4752697614892618E-2</v>
      </c>
      <c r="BA388">
        <f t="shared" si="153"/>
        <v>-5.8313605276893374E-2</v>
      </c>
      <c r="BB388">
        <f t="shared" si="154"/>
        <v>4.5607548392920174</v>
      </c>
      <c r="BC388">
        <f t="shared" si="155"/>
        <v>45.864606016760753</v>
      </c>
      <c r="BD388">
        <f t="shared" si="156"/>
        <v>10.631821745520519</v>
      </c>
      <c r="BE388">
        <f t="shared" si="157"/>
        <v>31.143362998962402</v>
      </c>
      <c r="BF388">
        <f t="shared" si="158"/>
        <v>4.548386801921505</v>
      </c>
      <c r="BG388">
        <f t="shared" si="159"/>
        <v>8.2454436321791023E-3</v>
      </c>
      <c r="BH388">
        <f t="shared" si="160"/>
        <v>3.5035314880513471</v>
      </c>
      <c r="BI388">
        <f t="shared" si="161"/>
        <v>1.044855313870158</v>
      </c>
      <c r="BJ388">
        <f t="shared" si="162"/>
        <v>5.1555539560007076E-3</v>
      </c>
      <c r="BK388">
        <f t="shared" si="163"/>
        <v>59.418793772874402</v>
      </c>
      <c r="BL388">
        <f t="shared" si="164"/>
        <v>1.4223805522440509</v>
      </c>
      <c r="BM388">
        <f t="shared" si="165"/>
        <v>75.909581233286005</v>
      </c>
      <c r="BN388">
        <f t="shared" si="166"/>
        <v>420.55335834718005</v>
      </c>
      <c r="BO388">
        <f t="shared" si="167"/>
        <v>-1.7351295332064111E-3</v>
      </c>
    </row>
    <row r="389" spans="1:67" x14ac:dyDescent="0.25">
      <c r="A389" s="1">
        <v>378</v>
      </c>
      <c r="B389" s="1" t="s">
        <v>463</v>
      </c>
      <c r="C389" s="1" t="s">
        <v>81</v>
      </c>
      <c r="D389" s="1" t="s">
        <v>10</v>
      </c>
      <c r="E389" s="1" t="s">
        <v>10</v>
      </c>
      <c r="F389" s="1" t="s">
        <v>82</v>
      </c>
      <c r="G389" s="1" t="s">
        <v>83</v>
      </c>
      <c r="H389" s="1" t="s">
        <v>84</v>
      </c>
      <c r="I389" s="1">
        <v>2822.9999951943755</v>
      </c>
      <c r="J389" s="1">
        <v>0</v>
      </c>
      <c r="K389">
        <f t="shared" si="140"/>
        <v>-1.0484296457275479</v>
      </c>
      <c r="L389">
        <f t="shared" si="141"/>
        <v>8.1971089695089122E-3</v>
      </c>
      <c r="M389">
        <f t="shared" si="142"/>
        <v>616.08653070439891</v>
      </c>
      <c r="N389">
        <f t="shared" si="143"/>
        <v>9.0553319839746307E-2</v>
      </c>
      <c r="O389">
        <f t="shared" si="144"/>
        <v>1.0570069897255618</v>
      </c>
      <c r="P389">
        <f t="shared" si="145"/>
        <v>31.189804077148438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31.095552444458008</v>
      </c>
      <c r="V389" s="1">
        <v>31.189804077148438</v>
      </c>
      <c r="W389" s="1">
        <v>31.0186767578125</v>
      </c>
      <c r="X389" s="1">
        <v>418.90469360351563</v>
      </c>
      <c r="Y389" s="1">
        <v>420.11715698242188</v>
      </c>
      <c r="Z389" s="1">
        <v>35.126914978027344</v>
      </c>
      <c r="AA389" s="1">
        <v>35.23175048828125</v>
      </c>
      <c r="AB389" s="1">
        <v>77.005912780761719</v>
      </c>
      <c r="AC389" s="1">
        <v>77.235733032226563</v>
      </c>
      <c r="AD389" s="1">
        <v>500.000244140625</v>
      </c>
      <c r="AE389" s="1">
        <v>8.3893612027168274E-2</v>
      </c>
      <c r="AF389" s="1">
        <v>0.33392080664634705</v>
      </c>
      <c r="AG389" s="1">
        <v>99.439422607421875</v>
      </c>
      <c r="AH389" s="1">
        <v>2.0050380229949951</v>
      </c>
      <c r="AI389" s="1">
        <v>0.15738216042518616</v>
      </c>
      <c r="AJ389" s="1">
        <v>2.8699984773993492E-2</v>
      </c>
      <c r="AK389" s="1">
        <v>1.4337393222376704E-3</v>
      </c>
      <c r="AL389" s="1">
        <v>2.0601058378815651E-2</v>
      </c>
      <c r="AM389" s="1">
        <v>1.8999759340658784E-3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85</v>
      </c>
      <c r="AV389">
        <f t="shared" si="148"/>
        <v>0.83333374023437479</v>
      </c>
      <c r="AW389">
        <f t="shared" si="149"/>
        <v>9.0553319839746307E-5</v>
      </c>
      <c r="AX389">
        <f t="shared" si="150"/>
        <v>304.33980407714841</v>
      </c>
      <c r="AY389">
        <f t="shared" si="151"/>
        <v>304.24555244445799</v>
      </c>
      <c r="AZ389">
        <f t="shared" si="152"/>
        <v>1.3422977624319987E-2</v>
      </c>
      <c r="BA389">
        <f t="shared" si="153"/>
        <v>-5.7770094056105135E-2</v>
      </c>
      <c r="BB389">
        <f t="shared" si="154"/>
        <v>4.5604319157290032</v>
      </c>
      <c r="BC389">
        <f t="shared" si="155"/>
        <v>45.86140784156791</v>
      </c>
      <c r="BD389">
        <f t="shared" si="156"/>
        <v>10.62965735328666</v>
      </c>
      <c r="BE389">
        <f t="shared" si="157"/>
        <v>31.142678260803223</v>
      </c>
      <c r="BF389">
        <f t="shared" si="158"/>
        <v>4.548209413420726</v>
      </c>
      <c r="BG389">
        <f t="shared" si="159"/>
        <v>8.1735176968196176E-3</v>
      </c>
      <c r="BH389">
        <f t="shared" si="160"/>
        <v>3.5034249260034414</v>
      </c>
      <c r="BI389">
        <f t="shared" si="161"/>
        <v>1.0447844874172847</v>
      </c>
      <c r="BJ389">
        <f t="shared" si="162"/>
        <v>5.1105628636303503E-3</v>
      </c>
      <c r="BK389">
        <f t="shared" si="163"/>
        <v>61.263288889455119</v>
      </c>
      <c r="BL389">
        <f t="shared" si="164"/>
        <v>1.4664636291685098</v>
      </c>
      <c r="BM389">
        <f t="shared" si="165"/>
        <v>75.91224717844598</v>
      </c>
      <c r="BN389">
        <f t="shared" si="166"/>
        <v>420.61553022365325</v>
      </c>
      <c r="BO389">
        <f t="shared" si="167"/>
        <v>-1.8921947645005074E-3</v>
      </c>
    </row>
    <row r="390" spans="1:67" x14ac:dyDescent="0.25">
      <c r="A390" s="1">
        <v>379</v>
      </c>
      <c r="B390" s="1" t="s">
        <v>464</v>
      </c>
      <c r="C390" s="1" t="s">
        <v>81</v>
      </c>
      <c r="D390" s="1" t="s">
        <v>10</v>
      </c>
      <c r="E390" s="1" t="s">
        <v>10</v>
      </c>
      <c r="F390" s="1" t="s">
        <v>82</v>
      </c>
      <c r="G390" s="1" t="s">
        <v>83</v>
      </c>
      <c r="H390" s="1" t="s">
        <v>84</v>
      </c>
      <c r="I390" s="1">
        <v>2828.4999950714409</v>
      </c>
      <c r="J390" s="1">
        <v>0</v>
      </c>
      <c r="K390">
        <f t="shared" si="140"/>
        <v>-1.0814032289672004</v>
      </c>
      <c r="L390">
        <f t="shared" si="141"/>
        <v>8.5930296854190968E-3</v>
      </c>
      <c r="M390">
        <f t="shared" si="142"/>
        <v>612.87792253680175</v>
      </c>
      <c r="N390">
        <f t="shared" si="143"/>
        <v>9.504850189533337E-2</v>
      </c>
      <c r="O390">
        <f t="shared" si="144"/>
        <v>1.0584993573431003</v>
      </c>
      <c r="P390">
        <f t="shared" si="145"/>
        <v>31.196735382080078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31.099433898925781</v>
      </c>
      <c r="V390" s="1">
        <v>31.196735382080078</v>
      </c>
      <c r="W390" s="1">
        <v>31.019844055175781</v>
      </c>
      <c r="X390" s="1">
        <v>418.91812133789063</v>
      </c>
      <c r="Y390" s="1">
        <v>420.166748046875</v>
      </c>
      <c r="Z390" s="1">
        <v>35.124759674072266</v>
      </c>
      <c r="AA390" s="1">
        <v>35.234699249267578</v>
      </c>
      <c r="AB390" s="1">
        <v>76.984481811523438</v>
      </c>
      <c r="AC390" s="1">
        <v>77.225440979003906</v>
      </c>
      <c r="AD390" s="1">
        <v>500.4539794921875</v>
      </c>
      <c r="AE390" s="1">
        <v>0.24488349258899689</v>
      </c>
      <c r="AF390" s="1">
        <v>4.5488569885492325E-2</v>
      </c>
      <c r="AG390" s="1">
        <v>99.439834594726563</v>
      </c>
      <c r="AH390" s="1">
        <v>2.0050380229949951</v>
      </c>
      <c r="AI390" s="1">
        <v>0.15738216042518616</v>
      </c>
      <c r="AJ390" s="1">
        <v>2.8699984773993492E-2</v>
      </c>
      <c r="AK390" s="1">
        <v>1.4337393222376704E-3</v>
      </c>
      <c r="AL390" s="1">
        <v>2.0601058378815651E-2</v>
      </c>
      <c r="AM390" s="1">
        <v>1.8999759340658784E-3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85</v>
      </c>
      <c r="AV390">
        <f t="shared" si="148"/>
        <v>0.83408996582031236</v>
      </c>
      <c r="AW390">
        <f t="shared" si="149"/>
        <v>9.5048501895333374E-5</v>
      </c>
      <c r="AX390">
        <f t="shared" si="150"/>
        <v>304.34673538208006</v>
      </c>
      <c r="AY390">
        <f t="shared" si="151"/>
        <v>304.24943389892576</v>
      </c>
      <c r="AZ390">
        <f t="shared" si="152"/>
        <v>3.9181357938467887E-2</v>
      </c>
      <c r="BA390">
        <f t="shared" si="153"/>
        <v>-6.0132177417757893E-2</v>
      </c>
      <c r="BB390">
        <f t="shared" si="154"/>
        <v>4.5622320226852047</v>
      </c>
      <c r="BC390">
        <f t="shared" si="155"/>
        <v>45.879320307388625</v>
      </c>
      <c r="BD390">
        <f t="shared" si="156"/>
        <v>10.644621058121047</v>
      </c>
      <c r="BE390">
        <f t="shared" si="157"/>
        <v>31.14808464050293</v>
      </c>
      <c r="BF390">
        <f t="shared" si="158"/>
        <v>4.5496101560277982</v>
      </c>
      <c r="BG390">
        <f t="shared" si="159"/>
        <v>8.5671080611155279E-3</v>
      </c>
      <c r="BH390">
        <f t="shared" si="160"/>
        <v>3.5037326653421044</v>
      </c>
      <c r="BI390">
        <f t="shared" si="161"/>
        <v>1.0458774906856938</v>
      </c>
      <c r="BJ390">
        <f t="shared" si="162"/>
        <v>5.356765416092632E-3</v>
      </c>
      <c r="BK390">
        <f t="shared" si="163"/>
        <v>60.944479243819202</v>
      </c>
      <c r="BL390">
        <f t="shared" si="164"/>
        <v>1.4586540352984509</v>
      </c>
      <c r="BM390">
        <f t="shared" si="165"/>
        <v>75.890845019727536</v>
      </c>
      <c r="BN390">
        <f t="shared" si="166"/>
        <v>420.68079535037765</v>
      </c>
      <c r="BO390">
        <f t="shared" si="167"/>
        <v>-1.9508521843748356E-3</v>
      </c>
    </row>
    <row r="391" spans="1:67" x14ac:dyDescent="0.25">
      <c r="A391" s="1">
        <v>380</v>
      </c>
      <c r="B391" s="1" t="s">
        <v>465</v>
      </c>
      <c r="C391" s="1" t="s">
        <v>81</v>
      </c>
      <c r="D391" s="1" t="s">
        <v>10</v>
      </c>
      <c r="E391" s="1" t="s">
        <v>10</v>
      </c>
      <c r="F391" s="1" t="s">
        <v>82</v>
      </c>
      <c r="G391" s="1" t="s">
        <v>83</v>
      </c>
      <c r="H391" s="1" t="s">
        <v>84</v>
      </c>
      <c r="I391" s="1">
        <v>2833.4999949596822</v>
      </c>
      <c r="J391" s="1">
        <v>0</v>
      </c>
      <c r="K391">
        <f t="shared" si="140"/>
        <v>-1.0693649341209168</v>
      </c>
      <c r="L391">
        <f t="shared" si="141"/>
        <v>8.2212792141243361E-3</v>
      </c>
      <c r="M391">
        <f t="shared" si="142"/>
        <v>619.48663290008869</v>
      </c>
      <c r="N391">
        <f t="shared" si="143"/>
        <v>9.1056694680878736E-2</v>
      </c>
      <c r="O391">
        <f t="shared" si="144"/>
        <v>1.0597528656989441</v>
      </c>
      <c r="P391">
        <f t="shared" si="145"/>
        <v>31.201019287109375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31.098865509033203</v>
      </c>
      <c r="V391" s="1">
        <v>31.201019287109375</v>
      </c>
      <c r="W391" s="1">
        <v>31.015169143676758</v>
      </c>
      <c r="X391" s="1">
        <v>418.85113525390625</v>
      </c>
      <c r="Y391" s="1">
        <v>420.08834838867188</v>
      </c>
      <c r="Z391" s="1">
        <v>35.127925872802734</v>
      </c>
      <c r="AA391" s="1">
        <v>35.233333587646484</v>
      </c>
      <c r="AB391" s="1">
        <v>76.993804931640625</v>
      </c>
      <c r="AC391" s="1">
        <v>77.224838256835938</v>
      </c>
      <c r="AD391" s="1">
        <v>500.04953002929688</v>
      </c>
      <c r="AE391" s="1">
        <v>0.24336850643157959</v>
      </c>
      <c r="AF391" s="1">
        <v>4.7555577009916306E-2</v>
      </c>
      <c r="AG391" s="1">
        <v>99.439697265625</v>
      </c>
      <c r="AH391" s="1">
        <v>2.0050380229949951</v>
      </c>
      <c r="AI391" s="1">
        <v>0.15738216042518616</v>
      </c>
      <c r="AJ391" s="1">
        <v>2.8699984773993492E-2</v>
      </c>
      <c r="AK391" s="1">
        <v>1.4337393222376704E-3</v>
      </c>
      <c r="AL391" s="1">
        <v>2.0601058378815651E-2</v>
      </c>
      <c r="AM391" s="1">
        <v>1.8999759340658784E-3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85</v>
      </c>
      <c r="AV391">
        <f t="shared" si="148"/>
        <v>0.83341588338216133</v>
      </c>
      <c r="AW391">
        <f t="shared" si="149"/>
        <v>9.1056694680878743E-5</v>
      </c>
      <c r="AX391">
        <f t="shared" si="150"/>
        <v>304.35101928710935</v>
      </c>
      <c r="AY391">
        <f t="shared" si="151"/>
        <v>304.24886550903318</v>
      </c>
      <c r="AZ391">
        <f t="shared" si="152"/>
        <v>3.8938960158699132E-2</v>
      </c>
      <c r="BA391">
        <f t="shared" si="153"/>
        <v>-5.8814446819903707E-2</v>
      </c>
      <c r="BB391">
        <f t="shared" si="154"/>
        <v>4.5633448913132879</v>
      </c>
      <c r="BC391">
        <f t="shared" si="155"/>
        <v>45.890575060014555</v>
      </c>
      <c r="BD391">
        <f t="shared" si="156"/>
        <v>10.657241472368071</v>
      </c>
      <c r="BE391">
        <f t="shared" si="157"/>
        <v>31.149942398071289</v>
      </c>
      <c r="BF391">
        <f t="shared" si="158"/>
        <v>4.5500915704332972</v>
      </c>
      <c r="BG391">
        <f t="shared" si="159"/>
        <v>8.1975488138152867E-3</v>
      </c>
      <c r="BH391">
        <f t="shared" si="160"/>
        <v>3.5035920256143438</v>
      </c>
      <c r="BI391">
        <f t="shared" si="161"/>
        <v>1.0464995448189534</v>
      </c>
      <c r="BJ391">
        <f t="shared" si="162"/>
        <v>5.125594765224035E-3</v>
      </c>
      <c r="BK391">
        <f t="shared" si="163"/>
        <v>61.601563235686193</v>
      </c>
      <c r="BL391">
        <f t="shared" si="164"/>
        <v>1.474657974390974</v>
      </c>
      <c r="BM391">
        <f t="shared" si="165"/>
        <v>75.864906617816317</v>
      </c>
      <c r="BN391">
        <f t="shared" si="166"/>
        <v>420.59667326335358</v>
      </c>
      <c r="BO391">
        <f t="shared" si="167"/>
        <v>-1.928861449093141E-3</v>
      </c>
    </row>
    <row r="392" spans="1:67" x14ac:dyDescent="0.25">
      <c r="A392" s="1">
        <v>381</v>
      </c>
      <c r="B392" s="1" t="s">
        <v>466</v>
      </c>
      <c r="C392" s="1" t="s">
        <v>81</v>
      </c>
      <c r="D392" s="1" t="s">
        <v>10</v>
      </c>
      <c r="E392" s="1" t="s">
        <v>10</v>
      </c>
      <c r="F392" s="1" t="s">
        <v>82</v>
      </c>
      <c r="G392" s="1" t="s">
        <v>83</v>
      </c>
      <c r="H392" s="1" t="s">
        <v>84</v>
      </c>
      <c r="I392" s="1">
        <v>2838.4999948479235</v>
      </c>
      <c r="J392" s="1">
        <v>0</v>
      </c>
      <c r="K392">
        <f t="shared" si="140"/>
        <v>-1.0545584619089756</v>
      </c>
      <c r="L392">
        <f t="shared" si="141"/>
        <v>8.0595480796169846E-3</v>
      </c>
      <c r="M392">
        <f t="shared" si="142"/>
        <v>620.64794309234696</v>
      </c>
      <c r="N392">
        <f t="shared" si="143"/>
        <v>8.922322590353457E-2</v>
      </c>
      <c r="O392">
        <f t="shared" si="144"/>
        <v>1.0591957770872686</v>
      </c>
      <c r="P392">
        <f t="shared" si="145"/>
        <v>31.197046279907227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31.096868515014648</v>
      </c>
      <c r="V392" s="1">
        <v>31.197046279907227</v>
      </c>
      <c r="W392" s="1">
        <v>31.007656097412109</v>
      </c>
      <c r="X392" s="1">
        <v>418.80502319335938</v>
      </c>
      <c r="Y392" s="1">
        <v>420.02487182617188</v>
      </c>
      <c r="Z392" s="1">
        <v>35.125461578369141</v>
      </c>
      <c r="AA392" s="1">
        <v>35.228702545166016</v>
      </c>
      <c r="AB392" s="1">
        <v>76.996849060058594</v>
      </c>
      <c r="AC392" s="1">
        <v>77.223159790039063</v>
      </c>
      <c r="AD392" s="1">
        <v>500.26657104492188</v>
      </c>
      <c r="AE392" s="1">
        <v>0.18591979146003723</v>
      </c>
      <c r="AF392" s="1">
        <v>5.1688708364963531E-2</v>
      </c>
      <c r="AG392" s="1">
        <v>99.439285278320313</v>
      </c>
      <c r="AH392" s="1">
        <v>2.0050380229949951</v>
      </c>
      <c r="AI392" s="1">
        <v>0.15738216042518616</v>
      </c>
      <c r="AJ392" s="1">
        <v>2.8699984773993492E-2</v>
      </c>
      <c r="AK392" s="1">
        <v>1.4337393222376704E-3</v>
      </c>
      <c r="AL392" s="1">
        <v>2.0601058378815651E-2</v>
      </c>
      <c r="AM392" s="1">
        <v>1.8999759340658784E-3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85</v>
      </c>
      <c r="AV392">
        <f t="shared" si="148"/>
        <v>0.83377761840820297</v>
      </c>
      <c r="AW392">
        <f t="shared" si="149"/>
        <v>8.9223225903534576E-5</v>
      </c>
      <c r="AX392">
        <f t="shared" si="150"/>
        <v>304.3470462799072</v>
      </c>
      <c r="AY392">
        <f t="shared" si="151"/>
        <v>304.24686851501463</v>
      </c>
      <c r="AZ392">
        <f t="shared" si="152"/>
        <v>2.9747165968704969E-2</v>
      </c>
      <c r="BA392">
        <f t="shared" si="153"/>
        <v>-5.7735955739694839E-2</v>
      </c>
      <c r="BB392">
        <f t="shared" si="154"/>
        <v>4.5623127794611209</v>
      </c>
      <c r="BC392">
        <f t="shared" si="155"/>
        <v>45.880385872562115</v>
      </c>
      <c r="BD392">
        <f t="shared" si="156"/>
        <v>10.6516833273961</v>
      </c>
      <c r="BE392">
        <f t="shared" si="157"/>
        <v>31.146957397460938</v>
      </c>
      <c r="BF392">
        <f t="shared" si="158"/>
        <v>4.5493180668596143</v>
      </c>
      <c r="BG392">
        <f t="shared" si="159"/>
        <v>8.0367408617938226E-3</v>
      </c>
      <c r="BH392">
        <f t="shared" si="160"/>
        <v>3.5031170023738523</v>
      </c>
      <c r="BI392">
        <f t="shared" si="161"/>
        <v>1.046201064485762</v>
      </c>
      <c r="BJ392">
        <f t="shared" si="162"/>
        <v>5.0250071575410806E-3</v>
      </c>
      <c r="BK392">
        <f t="shared" si="163"/>
        <v>61.716787870562598</v>
      </c>
      <c r="BL392">
        <f t="shared" si="164"/>
        <v>1.4776456936797862</v>
      </c>
      <c r="BM392">
        <f t="shared" si="165"/>
        <v>75.87095301945962</v>
      </c>
      <c r="BN392">
        <f t="shared" si="166"/>
        <v>420.52615841308909</v>
      </c>
      <c r="BO392">
        <f t="shared" si="167"/>
        <v>-1.9026249359064636E-3</v>
      </c>
    </row>
    <row r="393" spans="1:67" x14ac:dyDescent="0.25">
      <c r="A393" s="1">
        <v>382</v>
      </c>
      <c r="B393" s="1" t="s">
        <v>467</v>
      </c>
      <c r="C393" s="1" t="s">
        <v>81</v>
      </c>
      <c r="D393" s="1" t="s">
        <v>10</v>
      </c>
      <c r="E393" s="1" t="s">
        <v>10</v>
      </c>
      <c r="F393" s="1" t="s">
        <v>82</v>
      </c>
      <c r="G393" s="1" t="s">
        <v>83</v>
      </c>
      <c r="H393" s="1" t="s">
        <v>84</v>
      </c>
      <c r="I393" s="1">
        <v>2843.9999947249889</v>
      </c>
      <c r="J393" s="1">
        <v>0</v>
      </c>
      <c r="K393">
        <f t="shared" si="140"/>
        <v>-1.1303732892521245</v>
      </c>
      <c r="L393">
        <f t="shared" si="141"/>
        <v>8.071825634096948E-3</v>
      </c>
      <c r="M393">
        <f t="shared" si="142"/>
        <v>635.33663039921373</v>
      </c>
      <c r="N393">
        <f t="shared" si="143"/>
        <v>8.9389785571008809E-2</v>
      </c>
      <c r="O393">
        <f t="shared" si="144"/>
        <v>1.05955666800818</v>
      </c>
      <c r="P393">
        <f t="shared" si="145"/>
        <v>31.197832107543945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31.095661163330078</v>
      </c>
      <c r="V393" s="1">
        <v>31.197832107543945</v>
      </c>
      <c r="W393" s="1">
        <v>31.011259078979492</v>
      </c>
      <c r="X393" s="1">
        <v>418.79086303710938</v>
      </c>
      <c r="Y393" s="1">
        <v>420.10171508789063</v>
      </c>
      <c r="Z393" s="1">
        <v>35.123889923095703</v>
      </c>
      <c r="AA393" s="1">
        <v>35.227336883544922</v>
      </c>
      <c r="AB393" s="1">
        <v>76.998237609863281</v>
      </c>
      <c r="AC393" s="1">
        <v>77.225013732910156</v>
      </c>
      <c r="AD393" s="1">
        <v>500.203125</v>
      </c>
      <c r="AE393" s="1">
        <v>0.23883125185966492</v>
      </c>
      <c r="AF393" s="1">
        <v>7.4434049427509308E-2</v>
      </c>
      <c r="AG393" s="1">
        <v>99.438690185546875</v>
      </c>
      <c r="AH393" s="1">
        <v>2.0050380229949951</v>
      </c>
      <c r="AI393" s="1">
        <v>0.15738216042518616</v>
      </c>
      <c r="AJ393" s="1">
        <v>2.8699984773993492E-2</v>
      </c>
      <c r="AK393" s="1">
        <v>1.4337393222376704E-3</v>
      </c>
      <c r="AL393" s="1">
        <v>2.0601058378815651E-2</v>
      </c>
      <c r="AM393" s="1">
        <v>1.8999759340658784E-3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85</v>
      </c>
      <c r="AV393">
        <f t="shared" si="148"/>
        <v>0.83367187499999995</v>
      </c>
      <c r="AW393">
        <f t="shared" si="149"/>
        <v>8.9389785571008804E-5</v>
      </c>
      <c r="AX393">
        <f t="shared" si="150"/>
        <v>304.34783210754392</v>
      </c>
      <c r="AY393">
        <f t="shared" si="151"/>
        <v>304.24566116333006</v>
      </c>
      <c r="AZ393">
        <f t="shared" si="152"/>
        <v>3.8212999443419271E-2</v>
      </c>
      <c r="BA393">
        <f t="shared" si="153"/>
        <v>-5.7996065905899931E-2</v>
      </c>
      <c r="BB393">
        <f t="shared" si="154"/>
        <v>4.5625169064328919</v>
      </c>
      <c r="BC393">
        <f t="shared" si="155"/>
        <v>45.882713236864824</v>
      </c>
      <c r="BD393">
        <f t="shared" si="156"/>
        <v>10.655376353319902</v>
      </c>
      <c r="BE393">
        <f t="shared" si="157"/>
        <v>31.146746635437012</v>
      </c>
      <c r="BF393">
        <f t="shared" si="158"/>
        <v>4.5492634563994265</v>
      </c>
      <c r="BG393">
        <f t="shared" si="159"/>
        <v>8.0489489749771704E-3</v>
      </c>
      <c r="BH393">
        <f t="shared" si="160"/>
        <v>3.5029602384247118</v>
      </c>
      <c r="BI393">
        <f t="shared" si="161"/>
        <v>1.0463032179747147</v>
      </c>
      <c r="BJ393">
        <f t="shared" si="162"/>
        <v>5.0326434444527288E-3</v>
      </c>
      <c r="BK393">
        <f t="shared" si="163"/>
        <v>63.177042353796715</v>
      </c>
      <c r="BL393">
        <f t="shared" si="164"/>
        <v>1.5123400061965784</v>
      </c>
      <c r="BM393">
        <f t="shared" si="165"/>
        <v>75.863903582802791</v>
      </c>
      <c r="BN393">
        <f t="shared" si="166"/>
        <v>420.639040412734</v>
      </c>
      <c r="BO393">
        <f t="shared" si="167"/>
        <v>-2.0386726382852116E-3</v>
      </c>
    </row>
    <row r="394" spans="1:67" x14ac:dyDescent="0.25">
      <c r="A394" s="1">
        <v>383</v>
      </c>
      <c r="B394" s="1" t="s">
        <v>468</v>
      </c>
      <c r="C394" s="1" t="s">
        <v>81</v>
      </c>
      <c r="D394" s="1" t="s">
        <v>10</v>
      </c>
      <c r="E394" s="1" t="s">
        <v>10</v>
      </c>
      <c r="F394" s="1" t="s">
        <v>82</v>
      </c>
      <c r="G394" s="1" t="s">
        <v>83</v>
      </c>
      <c r="H394" s="1" t="s">
        <v>84</v>
      </c>
      <c r="I394" s="1">
        <v>2848.9999946132302</v>
      </c>
      <c r="J394" s="1">
        <v>0</v>
      </c>
      <c r="K394">
        <f t="shared" si="140"/>
        <v>-0.96193164084232508</v>
      </c>
      <c r="L394">
        <f t="shared" si="141"/>
        <v>8.0597948839044985E-3</v>
      </c>
      <c r="M394">
        <f t="shared" si="142"/>
        <v>602.41005729732615</v>
      </c>
      <c r="N394">
        <f t="shared" si="143"/>
        <v>8.9204649226141797E-2</v>
      </c>
      <c r="O394">
        <f t="shared" si="144"/>
        <v>1.0589522224690868</v>
      </c>
      <c r="P394">
        <f t="shared" si="145"/>
        <v>31.195697784423828</v>
      </c>
      <c r="Q394" s="1">
        <v>6</v>
      </c>
      <c r="R394">
        <f t="shared" si="146"/>
        <v>1.4200000166893005</v>
      </c>
      <c r="S394" s="1">
        <v>1</v>
      </c>
      <c r="T394">
        <f t="shared" si="147"/>
        <v>2.8400000333786011</v>
      </c>
      <c r="U394" s="1">
        <v>31.092775344848633</v>
      </c>
      <c r="V394" s="1">
        <v>31.195697784423828</v>
      </c>
      <c r="W394" s="1">
        <v>31.007848739624023</v>
      </c>
      <c r="X394" s="1">
        <v>418.95355224609375</v>
      </c>
      <c r="Y394" s="1">
        <v>420.062255859375</v>
      </c>
      <c r="Z394" s="1">
        <v>35.124198913574219</v>
      </c>
      <c r="AA394" s="1">
        <v>35.227413177490234</v>
      </c>
      <c r="AB394" s="1">
        <v>77.012504577636719</v>
      </c>
      <c r="AC394" s="1">
        <v>77.238815307617188</v>
      </c>
      <c r="AD394" s="1">
        <v>500.29248046875</v>
      </c>
      <c r="AE394" s="1">
        <v>0.21917577087879181</v>
      </c>
      <c r="AF394" s="1">
        <v>0.10131079703569412</v>
      </c>
      <c r="AG394" s="1">
        <v>99.439895629882813</v>
      </c>
      <c r="AH394" s="1">
        <v>2.0050380229949951</v>
      </c>
      <c r="AI394" s="1">
        <v>0.15738216042518616</v>
      </c>
      <c r="AJ394" s="1">
        <v>2.8699984773993492E-2</v>
      </c>
      <c r="AK394" s="1">
        <v>1.4337393222376704E-3</v>
      </c>
      <c r="AL394" s="1">
        <v>2.0601058378815651E-2</v>
      </c>
      <c r="AM394" s="1">
        <v>1.8999759340658784E-3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85</v>
      </c>
      <c r="AV394">
        <f t="shared" si="148"/>
        <v>0.83382080078124998</v>
      </c>
      <c r="AW394">
        <f t="shared" si="149"/>
        <v>8.9204649226141795E-5</v>
      </c>
      <c r="AX394">
        <f t="shared" si="150"/>
        <v>304.34569778442381</v>
      </c>
      <c r="AY394">
        <f t="shared" si="151"/>
        <v>304.24277534484861</v>
      </c>
      <c r="AZ394">
        <f t="shared" si="152"/>
        <v>3.5068122556773051E-2</v>
      </c>
      <c r="BA394">
        <f t="shared" si="153"/>
        <v>-5.8042162330073928E-2</v>
      </c>
      <c r="BB394">
        <f t="shared" si="154"/>
        <v>4.5619625121494742</v>
      </c>
      <c r="BC394">
        <f t="shared" si="155"/>
        <v>45.876581861360613</v>
      </c>
      <c r="BD394">
        <f t="shared" si="156"/>
        <v>10.649168683870379</v>
      </c>
      <c r="BE394">
        <f t="shared" si="157"/>
        <v>31.14423656463623</v>
      </c>
      <c r="BF394">
        <f t="shared" si="158"/>
        <v>4.5486131168898849</v>
      </c>
      <c r="BG394">
        <f t="shared" si="159"/>
        <v>8.0369862712040257E-3</v>
      </c>
      <c r="BH394">
        <f t="shared" si="160"/>
        <v>3.5030102896803874</v>
      </c>
      <c r="BI394">
        <f t="shared" si="161"/>
        <v>1.0456028272094975</v>
      </c>
      <c r="BJ394">
        <f t="shared" si="162"/>
        <v>5.0251606632879383E-3</v>
      </c>
      <c r="BK394">
        <f t="shared" si="163"/>
        <v>59.903593224037841</v>
      </c>
      <c r="BL394">
        <f t="shared" si="164"/>
        <v>1.4340970865494662</v>
      </c>
      <c r="BM394">
        <f t="shared" si="165"/>
        <v>75.874715249963856</v>
      </c>
      <c r="BN394">
        <f t="shared" si="166"/>
        <v>420.51951209172518</v>
      </c>
      <c r="BO394">
        <f t="shared" si="167"/>
        <v>-1.735621944765357E-3</v>
      </c>
    </row>
    <row r="395" spans="1:67" x14ac:dyDescent="0.25">
      <c r="A395" s="1">
        <v>384</v>
      </c>
      <c r="B395" s="1" t="s">
        <v>469</v>
      </c>
      <c r="C395" s="1" t="s">
        <v>81</v>
      </c>
      <c r="D395" s="1" t="s">
        <v>10</v>
      </c>
      <c r="E395" s="1" t="s">
        <v>10</v>
      </c>
      <c r="F395" s="1" t="s">
        <v>82</v>
      </c>
      <c r="G395" s="1" t="s">
        <v>83</v>
      </c>
      <c r="H395" s="1" t="s">
        <v>84</v>
      </c>
      <c r="I395" s="1">
        <v>2853.9999945014715</v>
      </c>
      <c r="J395" s="1">
        <v>0</v>
      </c>
      <c r="K395">
        <f t="shared" si="140"/>
        <v>-1.05525254418417</v>
      </c>
      <c r="L395">
        <f t="shared" si="141"/>
        <v>7.8781577943100659E-3</v>
      </c>
      <c r="M395">
        <f t="shared" si="142"/>
        <v>625.70019945688034</v>
      </c>
      <c r="N395">
        <f t="shared" si="143"/>
        <v>8.7188941617422591E-2</v>
      </c>
      <c r="O395">
        <f t="shared" si="144"/>
        <v>1.0588148816446128</v>
      </c>
      <c r="P395">
        <f t="shared" si="145"/>
        <v>31.195333480834961</v>
      </c>
      <c r="Q395" s="1">
        <v>6</v>
      </c>
      <c r="R395">
        <f t="shared" si="146"/>
        <v>1.4200000166893005</v>
      </c>
      <c r="S395" s="1">
        <v>1</v>
      </c>
      <c r="T395">
        <f t="shared" si="147"/>
        <v>2.8400000333786011</v>
      </c>
      <c r="U395" s="1">
        <v>31.093450546264648</v>
      </c>
      <c r="V395" s="1">
        <v>31.195333480834961</v>
      </c>
      <c r="W395" s="1">
        <v>31.005224227905273</v>
      </c>
      <c r="X395" s="1">
        <v>418.93649291992188</v>
      </c>
      <c r="Y395" s="1">
        <v>420.1583251953125</v>
      </c>
      <c r="Z395" s="1">
        <v>35.127098083496094</v>
      </c>
      <c r="AA395" s="1">
        <v>35.227996826171875</v>
      </c>
      <c r="AB395" s="1">
        <v>77.01556396484375</v>
      </c>
      <c r="AC395" s="1">
        <v>77.236785888671875</v>
      </c>
      <c r="AD395" s="1">
        <v>500.2091064453125</v>
      </c>
      <c r="AE395" s="1">
        <v>0.22446592152118683</v>
      </c>
      <c r="AF395" s="1">
        <v>0.21606048941612244</v>
      </c>
      <c r="AG395" s="1">
        <v>99.439460754394531</v>
      </c>
      <c r="AH395" s="1">
        <v>2.0050380229949951</v>
      </c>
      <c r="AI395" s="1">
        <v>0.15738216042518616</v>
      </c>
      <c r="AJ395" s="1">
        <v>2.8699984773993492E-2</v>
      </c>
      <c r="AK395" s="1">
        <v>1.4337393222376704E-3</v>
      </c>
      <c r="AL395" s="1">
        <v>2.0601058378815651E-2</v>
      </c>
      <c r="AM395" s="1">
        <v>1.8999759340658784E-3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85</v>
      </c>
      <c r="AV395">
        <f t="shared" si="148"/>
        <v>0.83368184407552071</v>
      </c>
      <c r="AW395">
        <f t="shared" si="149"/>
        <v>8.718894161742259E-5</v>
      </c>
      <c r="AX395">
        <f t="shared" si="150"/>
        <v>304.34533348083494</v>
      </c>
      <c r="AY395">
        <f t="shared" si="151"/>
        <v>304.24345054626463</v>
      </c>
      <c r="AZ395">
        <f t="shared" si="152"/>
        <v>3.5914546640637202E-2</v>
      </c>
      <c r="BA395">
        <f t="shared" si="153"/>
        <v>-5.6888241610594019E-2</v>
      </c>
      <c r="BB395">
        <f t="shared" si="154"/>
        <v>4.561867889496666</v>
      </c>
      <c r="BC395">
        <f t="shared" si="155"/>
        <v>45.87583093158581</v>
      </c>
      <c r="BD395">
        <f t="shared" si="156"/>
        <v>10.647834105413935</v>
      </c>
      <c r="BE395">
        <f t="shared" si="157"/>
        <v>31.144392013549805</v>
      </c>
      <c r="BF395">
        <f t="shared" si="158"/>
        <v>4.5486533901228476</v>
      </c>
      <c r="BG395">
        <f t="shared" si="159"/>
        <v>7.856364246248769E-3</v>
      </c>
      <c r="BH395">
        <f t="shared" si="160"/>
        <v>3.5030530078520532</v>
      </c>
      <c r="BI395">
        <f t="shared" si="161"/>
        <v>1.0456003822707944</v>
      </c>
      <c r="BJ395">
        <f t="shared" si="162"/>
        <v>4.9121810282624417E-3</v>
      </c>
      <c r="BK395">
        <f t="shared" si="163"/>
        <v>62.219290427909286</v>
      </c>
      <c r="BL395">
        <f t="shared" si="164"/>
        <v>1.4892010033741943</v>
      </c>
      <c r="BM395">
        <f t="shared" si="165"/>
        <v>75.875807400278475</v>
      </c>
      <c r="BN395">
        <f t="shared" si="166"/>
        <v>420.65994171570173</v>
      </c>
      <c r="BO395">
        <f t="shared" si="167"/>
        <v>-1.9033934744203688E-3</v>
      </c>
    </row>
    <row r="396" spans="1:67" x14ac:dyDescent="0.25">
      <c r="A396" s="1">
        <v>385</v>
      </c>
      <c r="B396" s="1" t="s">
        <v>470</v>
      </c>
      <c r="C396" s="1" t="s">
        <v>81</v>
      </c>
      <c r="D396" s="1" t="s">
        <v>10</v>
      </c>
      <c r="E396" s="1" t="s">
        <v>10</v>
      </c>
      <c r="F396" s="1" t="s">
        <v>82</v>
      </c>
      <c r="G396" s="1" t="s">
        <v>83</v>
      </c>
      <c r="H396" s="1" t="s">
        <v>84</v>
      </c>
      <c r="I396" s="1">
        <v>2859.4999943785369</v>
      </c>
      <c r="J396" s="1">
        <v>0</v>
      </c>
      <c r="K396">
        <f t="shared" si="140"/>
        <v>-1.0170202109307767</v>
      </c>
      <c r="L396">
        <f t="shared" si="141"/>
        <v>7.2121002378659465E-3</v>
      </c>
      <c r="M396">
        <f t="shared" si="142"/>
        <v>636.82984743648649</v>
      </c>
      <c r="N396">
        <f t="shared" si="143"/>
        <v>8.0010275535118011E-2</v>
      </c>
      <c r="O396">
        <f t="shared" si="144"/>
        <v>1.061106671581614</v>
      </c>
      <c r="P396">
        <f t="shared" si="145"/>
        <v>31.202581405639648</v>
      </c>
      <c r="Q396" s="1">
        <v>6</v>
      </c>
      <c r="R396">
        <f t="shared" si="146"/>
        <v>1.4200000166893005</v>
      </c>
      <c r="S396" s="1">
        <v>1</v>
      </c>
      <c r="T396">
        <f t="shared" si="147"/>
        <v>2.8400000333786011</v>
      </c>
      <c r="U396" s="1">
        <v>31.092094421386719</v>
      </c>
      <c r="V396" s="1">
        <v>31.202581405639648</v>
      </c>
      <c r="W396" s="1">
        <v>31.007417678833008</v>
      </c>
      <c r="X396" s="1">
        <v>418.93521118164063</v>
      </c>
      <c r="Y396" s="1">
        <v>420.11483764648438</v>
      </c>
      <c r="Z396" s="1">
        <v>35.131549835205078</v>
      </c>
      <c r="AA396" s="1">
        <v>35.224143981933594</v>
      </c>
      <c r="AB396" s="1">
        <v>77.030708312988281</v>
      </c>
      <c r="AC396" s="1">
        <v>77.233734130859375</v>
      </c>
      <c r="AD396" s="1">
        <v>500.19564819335938</v>
      </c>
      <c r="AE396" s="1">
        <v>0.17383164167404175</v>
      </c>
      <c r="AF396" s="1">
        <v>0.15506984293460846</v>
      </c>
      <c r="AG396" s="1">
        <v>99.438728332519531</v>
      </c>
      <c r="AH396" s="1">
        <v>2.0050380229949951</v>
      </c>
      <c r="AI396" s="1">
        <v>0.15738216042518616</v>
      </c>
      <c r="AJ396" s="1">
        <v>2.8699984773993492E-2</v>
      </c>
      <c r="AK396" s="1">
        <v>1.4337393222376704E-3</v>
      </c>
      <c r="AL396" s="1">
        <v>2.0601058378815651E-2</v>
      </c>
      <c r="AM396" s="1">
        <v>1.8999759340658784E-3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85</v>
      </c>
      <c r="AV396">
        <f t="shared" si="148"/>
        <v>0.83365941365559892</v>
      </c>
      <c r="AW396">
        <f t="shared" si="149"/>
        <v>8.0010275535118011E-5</v>
      </c>
      <c r="AX396">
        <f t="shared" si="150"/>
        <v>304.35258140563963</v>
      </c>
      <c r="AY396">
        <f t="shared" si="151"/>
        <v>304.2420944213867</v>
      </c>
      <c r="AZ396">
        <f t="shared" si="152"/>
        <v>2.7813062046176285E-2</v>
      </c>
      <c r="BA396">
        <f t="shared" si="153"/>
        <v>-5.4588218165658779E-2</v>
      </c>
      <c r="BB396">
        <f t="shared" si="154"/>
        <v>4.5637507557466614</v>
      </c>
      <c r="BC396">
        <f t="shared" si="155"/>
        <v>45.895103771697919</v>
      </c>
      <c r="BD396">
        <f t="shared" si="156"/>
        <v>10.670959789764325</v>
      </c>
      <c r="BE396">
        <f t="shared" si="157"/>
        <v>31.147337913513184</v>
      </c>
      <c r="BF396">
        <f t="shared" si="158"/>
        <v>4.5494166636613071</v>
      </c>
      <c r="BG396">
        <f t="shared" si="159"/>
        <v>7.1938317045076817E-3</v>
      </c>
      <c r="BH396">
        <f t="shared" si="160"/>
        <v>3.5026440841650475</v>
      </c>
      <c r="BI396">
        <f t="shared" si="161"/>
        <v>1.0467725794962597</v>
      </c>
      <c r="BJ396">
        <f t="shared" si="162"/>
        <v>4.4977825676950946E-3</v>
      </c>
      <c r="BK396">
        <f t="shared" si="163"/>
        <v>63.325550193276641</v>
      </c>
      <c r="BL396">
        <f t="shared" si="164"/>
        <v>1.5158470741096797</v>
      </c>
      <c r="BM396">
        <f t="shared" si="165"/>
        <v>75.827717805684841</v>
      </c>
      <c r="BN396">
        <f t="shared" si="166"/>
        <v>420.59828034670267</v>
      </c>
      <c r="BO396">
        <f t="shared" si="167"/>
        <v>-1.8335386795582647E-3</v>
      </c>
    </row>
    <row r="397" spans="1:67" x14ac:dyDescent="0.25">
      <c r="A397" s="1">
        <v>386</v>
      </c>
      <c r="B397" s="1" t="s">
        <v>471</v>
      </c>
      <c r="C397" s="1" t="s">
        <v>81</v>
      </c>
      <c r="D397" s="1" t="s">
        <v>10</v>
      </c>
      <c r="E397" s="1" t="s">
        <v>10</v>
      </c>
      <c r="F397" s="1" t="s">
        <v>82</v>
      </c>
      <c r="G397" s="1" t="s">
        <v>83</v>
      </c>
      <c r="H397" s="1" t="s">
        <v>84</v>
      </c>
      <c r="I397" s="1">
        <v>2864.4999942667782</v>
      </c>
      <c r="J397" s="1">
        <v>0</v>
      </c>
      <c r="K397">
        <f t="shared" ref="K397:K462" si="168">(X397-Y397*(1000-Z397)/(1000-AA397))*AV397</f>
        <v>-1.0727294373313219</v>
      </c>
      <c r="L397">
        <f t="shared" ref="L397:L462" si="169">IF(BG397&lt;&gt;0,1/(1/BG397-1/T397),0)</f>
        <v>7.7808896606622159E-3</v>
      </c>
      <c r="M397">
        <f t="shared" ref="M397:M462" si="170">((BJ397-AW397/2)*Y397-K397)/(BJ397+AW397/2)</f>
        <v>631.92995308949935</v>
      </c>
      <c r="N397">
        <f t="shared" ref="N397:N462" si="171">AW397*1000</f>
        <v>8.6083023297936337E-2</v>
      </c>
      <c r="O397">
        <f t="shared" ref="O397:O462" si="172">(BB397-BH397)</f>
        <v>1.058400421810167</v>
      </c>
      <c r="P397">
        <f t="shared" ref="P397:P462" si="173">(V397+BA397*J397)</f>
        <v>31.19340705871582</v>
      </c>
      <c r="Q397" s="1">
        <v>6</v>
      </c>
      <c r="R397">
        <f t="shared" ref="R397:R460" si="174">(Q397*AO397+AP397)</f>
        <v>1.4200000166893005</v>
      </c>
      <c r="S397" s="1">
        <v>1</v>
      </c>
      <c r="T397">
        <f t="shared" ref="T397:T460" si="175">R397*(S397+1)*(S397+1)/(S397*S397+1)</f>
        <v>2.8400000333786011</v>
      </c>
      <c r="U397" s="1">
        <v>31.091642379760742</v>
      </c>
      <c r="V397" s="1">
        <v>31.19340705871582</v>
      </c>
      <c r="W397" s="1">
        <v>31.029977798461914</v>
      </c>
      <c r="X397" s="1">
        <v>418.91473388671875</v>
      </c>
      <c r="Y397" s="1">
        <v>420.15853881835938</v>
      </c>
      <c r="Z397" s="1">
        <v>35.128105163574219</v>
      </c>
      <c r="AA397" s="1">
        <v>35.227760314941406</v>
      </c>
      <c r="AB397" s="1">
        <v>77.024337768554688</v>
      </c>
      <c r="AC397" s="1">
        <v>77.242851257324219</v>
      </c>
      <c r="AD397" s="1">
        <v>500.02740478515625</v>
      </c>
      <c r="AE397" s="1">
        <v>0.14812962710857391</v>
      </c>
      <c r="AF397" s="1">
        <v>0.1116463914513588</v>
      </c>
      <c r="AG397" s="1">
        <v>99.437690734863281</v>
      </c>
      <c r="AH397" s="1">
        <v>2.0050380229949951</v>
      </c>
      <c r="AI397" s="1">
        <v>0.15738216042518616</v>
      </c>
      <c r="AJ397" s="1">
        <v>2.8699984773993492E-2</v>
      </c>
      <c r="AK397" s="1">
        <v>1.4337393222376704E-3</v>
      </c>
      <c r="AL397" s="1">
        <v>2.0601058378815651E-2</v>
      </c>
      <c r="AM397" s="1">
        <v>1.8999759340658784E-3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85</v>
      </c>
      <c r="AV397">
        <f t="shared" ref="AV397:AV462" si="176">AD397*0.000001/(Q397*0.0001)</f>
        <v>0.83337900797526032</v>
      </c>
      <c r="AW397">
        <f t="shared" ref="AW397:AW460" si="177">(AA397-Z397)/(1000-AA397)*AV397</f>
        <v>8.6083023297936343E-5</v>
      </c>
      <c r="AX397">
        <f t="shared" ref="AX397:AX462" si="178">(V397+273.15)</f>
        <v>304.3434070587158</v>
      </c>
      <c r="AY397">
        <f t="shared" ref="AY397:AY462" si="179">(U397+273.15)</f>
        <v>304.24164237976072</v>
      </c>
      <c r="AZ397">
        <f t="shared" ref="AZ397:AZ462" si="180">(AE397*AQ397+AF397*AR397)*AS397</f>
        <v>2.3700739807618998E-2</v>
      </c>
      <c r="BA397">
        <f t="shared" ref="BA397:BA460" si="181">((AZ397+0.00000010773*(AY397^4-AX397^4))-AW397*44100)/(R397*0.92*2*29.3+0.00000043092*AX397^3)</f>
        <v>-5.6459813989526347E-2</v>
      </c>
      <c r="BB397">
        <f t="shared" ref="BB397:BB462" si="182">0.61365*EXP(17.502*P397/(240.97+P397))</f>
        <v>4.5613675572892003</v>
      </c>
      <c r="BC397">
        <f t="shared" ref="BC397:BC460" si="183">BB397*1000/AG397</f>
        <v>45.871615919274014</v>
      </c>
      <c r="BD397">
        <f t="shared" ref="BD397:BD460" si="184">(BC397-AA397)</f>
        <v>10.643855604332607</v>
      </c>
      <c r="BE397">
        <f t="shared" ref="BE397:BE462" si="185">IF(J397,V397,(U397+V397)/2)</f>
        <v>31.142524719238281</v>
      </c>
      <c r="BF397">
        <f t="shared" ref="BF397:BF460" si="186">0.61365*EXP(17.502*BE397/(240.97+BE397))</f>
        <v>4.5481696377176588</v>
      </c>
      <c r="BG397">
        <f t="shared" ref="BG397:BG462" si="187">IF(BD397&lt;&gt;0,(1000-(BC397+AA397)/2)/BD397*AW397,0)</f>
        <v>7.7596302149578085E-3</v>
      </c>
      <c r="BH397">
        <f t="shared" ref="BH397:BH462" si="188">AA397*AG397/1000</f>
        <v>3.5029671354790333</v>
      </c>
      <c r="BI397">
        <f t="shared" ref="BI397:BI460" si="189">(BF397-BH397)</f>
        <v>1.0452025022386255</v>
      </c>
      <c r="BJ397">
        <f t="shared" ref="BJ397:BJ462" si="190">1/(1.6/L397+1.37/T397)</f>
        <v>4.8516744424043981E-3</v>
      </c>
      <c r="BK397">
        <f t="shared" ref="BK397:BK462" si="191">M397*AG397*0.001</f>
        <v>62.837655241410303</v>
      </c>
      <c r="BL397">
        <f t="shared" ref="BL397:BL462" si="192">M397/Y397</f>
        <v>1.5040273961031929</v>
      </c>
      <c r="BM397">
        <f t="shared" ref="BM397:BM462" si="193">(1-AW397*AG397/BB397/L397)*100</f>
        <v>75.881837591019433</v>
      </c>
      <c r="BN397">
        <f t="shared" ref="BN397:BN462" si="194">(Y397-K397/(T397/1.35))</f>
        <v>420.66846301673144</v>
      </c>
      <c r="BO397">
        <f t="shared" ref="BO397:BO460" si="195">K397*BM397/100/BN397</f>
        <v>-1.9350316959568096E-3</v>
      </c>
    </row>
    <row r="398" spans="1:67" x14ac:dyDescent="0.25">
      <c r="A398" s="1">
        <v>387</v>
      </c>
      <c r="B398" s="1" t="s">
        <v>472</v>
      </c>
      <c r="C398" s="1" t="s">
        <v>81</v>
      </c>
      <c r="D398" s="1" t="s">
        <v>10</v>
      </c>
      <c r="E398" s="1" t="s">
        <v>10</v>
      </c>
      <c r="F398" s="1" t="s">
        <v>82</v>
      </c>
      <c r="G398" s="1" t="s">
        <v>83</v>
      </c>
      <c r="H398" s="1" t="s">
        <v>84</v>
      </c>
      <c r="I398" s="1">
        <v>2869.4999941550195</v>
      </c>
      <c r="J398" s="1">
        <v>0</v>
      </c>
      <c r="K398">
        <f t="shared" si="168"/>
        <v>-1.1624421937117833</v>
      </c>
      <c r="L398">
        <f t="shared" si="169"/>
        <v>7.739760895201976E-3</v>
      </c>
      <c r="M398">
        <f t="shared" si="170"/>
        <v>651.52429572883511</v>
      </c>
      <c r="N398">
        <f t="shared" si="171"/>
        <v>8.5483929533871655E-2</v>
      </c>
      <c r="O398">
        <f t="shared" si="172"/>
        <v>1.0566158022613297</v>
      </c>
      <c r="P398">
        <f t="shared" si="173"/>
        <v>31.187324523925781</v>
      </c>
      <c r="Q398" s="1">
        <v>6</v>
      </c>
      <c r="R398">
        <f t="shared" si="174"/>
        <v>1.4200000166893005</v>
      </c>
      <c r="S398" s="1">
        <v>1</v>
      </c>
      <c r="T398">
        <f t="shared" si="175"/>
        <v>2.8400000333786011</v>
      </c>
      <c r="U398" s="1">
        <v>31.098299026489258</v>
      </c>
      <c r="V398" s="1">
        <v>31.187324523925781</v>
      </c>
      <c r="W398" s="1">
        <v>31.045825958251953</v>
      </c>
      <c r="X398" s="1">
        <v>418.79849243164063</v>
      </c>
      <c r="Y398" s="1">
        <v>420.14920043945313</v>
      </c>
      <c r="Z398" s="1">
        <v>35.130817413330078</v>
      </c>
      <c r="AA398" s="1">
        <v>35.229701995849609</v>
      </c>
      <c r="AB398" s="1">
        <v>77.001335144042969</v>
      </c>
      <c r="AC398" s="1">
        <v>77.21807861328125</v>
      </c>
      <c r="AD398" s="1">
        <v>500.41586303710938</v>
      </c>
      <c r="AE398" s="1">
        <v>9.1452635824680328E-2</v>
      </c>
      <c r="AF398" s="1">
        <v>8.9942552149295807E-2</v>
      </c>
      <c r="AG398" s="1">
        <v>99.438034057617188</v>
      </c>
      <c r="AH398" s="1">
        <v>2.0050380229949951</v>
      </c>
      <c r="AI398" s="1">
        <v>0.15738216042518616</v>
      </c>
      <c r="AJ398" s="1">
        <v>2.8699984773993492E-2</v>
      </c>
      <c r="AK398" s="1">
        <v>1.4337393222376704E-3</v>
      </c>
      <c r="AL398" s="1">
        <v>2.0601058378815651E-2</v>
      </c>
      <c r="AM398" s="1">
        <v>1.8999759340658784E-3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85</v>
      </c>
      <c r="AV398">
        <f t="shared" si="176"/>
        <v>0.8340264383951822</v>
      </c>
      <c r="AW398">
        <f t="shared" si="177"/>
        <v>8.5483929533871649E-5</v>
      </c>
      <c r="AX398">
        <f t="shared" si="178"/>
        <v>304.33732452392576</v>
      </c>
      <c r="AY398">
        <f t="shared" si="179"/>
        <v>304.24829902648924</v>
      </c>
      <c r="AZ398">
        <f t="shared" si="180"/>
        <v>1.463242140488874E-2</v>
      </c>
      <c r="BA398">
        <f t="shared" si="181"/>
        <v>-5.4520963119038042E-2</v>
      </c>
      <c r="BB398">
        <f t="shared" si="182"/>
        <v>4.5597881091643275</v>
      </c>
      <c r="BC398">
        <f t="shared" si="183"/>
        <v>45.855573799078314</v>
      </c>
      <c r="BD398">
        <f t="shared" si="184"/>
        <v>10.625871803228705</v>
      </c>
      <c r="BE398">
        <f t="shared" si="185"/>
        <v>31.14281177520752</v>
      </c>
      <c r="BF398">
        <f t="shared" si="186"/>
        <v>4.5482440012348802</v>
      </c>
      <c r="BG398">
        <f t="shared" si="187"/>
        <v>7.718725300996581E-3</v>
      </c>
      <c r="BH398">
        <f t="shared" si="188"/>
        <v>3.5031723069029979</v>
      </c>
      <c r="BI398">
        <f t="shared" si="189"/>
        <v>1.0450716943318823</v>
      </c>
      <c r="BJ398">
        <f t="shared" si="190"/>
        <v>4.8260888299162738E-3</v>
      </c>
      <c r="BK398">
        <f t="shared" si="191"/>
        <v>64.786295108048961</v>
      </c>
      <c r="BL398">
        <f t="shared" si="192"/>
        <v>1.5506974547312629</v>
      </c>
      <c r="BM398">
        <f t="shared" si="193"/>
        <v>75.913993389442965</v>
      </c>
      <c r="BN398">
        <f t="shared" si="194"/>
        <v>420.70176978560346</v>
      </c>
      <c r="BO398">
        <f t="shared" si="195"/>
        <v>-2.097581596911687E-3</v>
      </c>
    </row>
    <row r="399" spans="1:67" x14ac:dyDescent="0.25">
      <c r="A399" s="1">
        <v>388</v>
      </c>
      <c r="B399" s="1" t="s">
        <v>473</v>
      </c>
      <c r="C399" s="1" t="s">
        <v>81</v>
      </c>
      <c r="D399" s="1" t="s">
        <v>10</v>
      </c>
      <c r="E399" s="1" t="s">
        <v>10</v>
      </c>
      <c r="F399" s="1" t="s">
        <v>82</v>
      </c>
      <c r="G399" s="1" t="s">
        <v>83</v>
      </c>
      <c r="H399" s="1" t="s">
        <v>84</v>
      </c>
      <c r="I399" s="1">
        <v>2874.9999940320849</v>
      </c>
      <c r="J399" s="1">
        <v>0</v>
      </c>
      <c r="K399">
        <f t="shared" si="168"/>
        <v>-0.99491799629250088</v>
      </c>
      <c r="L399">
        <f t="shared" si="169"/>
        <v>7.981387496847011E-3</v>
      </c>
      <c r="M399">
        <f t="shared" si="170"/>
        <v>610.83343954932138</v>
      </c>
      <c r="N399">
        <f t="shared" si="171"/>
        <v>8.8266307240948985E-2</v>
      </c>
      <c r="O399">
        <f t="shared" si="172"/>
        <v>1.0580497741473862</v>
      </c>
      <c r="P399">
        <f t="shared" si="173"/>
        <v>31.191858291625977</v>
      </c>
      <c r="Q399" s="1">
        <v>6</v>
      </c>
      <c r="R399">
        <f t="shared" si="174"/>
        <v>1.4200000166893005</v>
      </c>
      <c r="S399" s="1">
        <v>1</v>
      </c>
      <c r="T399">
        <f t="shared" si="175"/>
        <v>2.8400000333786011</v>
      </c>
      <c r="U399" s="1">
        <v>31.103237152099609</v>
      </c>
      <c r="V399" s="1">
        <v>31.191858291625977</v>
      </c>
      <c r="W399" s="1">
        <v>31.041694641113281</v>
      </c>
      <c r="X399" s="1">
        <v>418.89892578125</v>
      </c>
      <c r="Y399" s="1">
        <v>420.04824829101563</v>
      </c>
      <c r="Z399" s="1">
        <v>35.125358581542969</v>
      </c>
      <c r="AA399" s="1">
        <v>35.2275390625</v>
      </c>
      <c r="AB399" s="1">
        <v>76.966796875</v>
      </c>
      <c r="AC399" s="1">
        <v>77.190696716308594</v>
      </c>
      <c r="AD399" s="1">
        <v>500.03817749023438</v>
      </c>
      <c r="AE399" s="1">
        <v>0.1791226863861084</v>
      </c>
      <c r="AF399" s="1">
        <v>9.8211184144020081E-2</v>
      </c>
      <c r="AG399" s="1">
        <v>99.436851501464844</v>
      </c>
      <c r="AH399" s="1">
        <v>2.0050380229949951</v>
      </c>
      <c r="AI399" s="1">
        <v>0.15738216042518616</v>
      </c>
      <c r="AJ399" s="1">
        <v>2.8699984773993492E-2</v>
      </c>
      <c r="AK399" s="1">
        <v>1.4337393222376704E-3</v>
      </c>
      <c r="AL399" s="1">
        <v>2.0601058378815651E-2</v>
      </c>
      <c r="AM399" s="1">
        <v>1.8999759340658784E-3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85</v>
      </c>
      <c r="AV399">
        <f t="shared" si="176"/>
        <v>0.83339696248372386</v>
      </c>
      <c r="AW399">
        <f t="shared" si="177"/>
        <v>8.8266307240948989E-5</v>
      </c>
      <c r="AX399">
        <f t="shared" si="178"/>
        <v>304.34185829162595</v>
      </c>
      <c r="AY399">
        <f t="shared" si="179"/>
        <v>304.25323715209959</v>
      </c>
      <c r="AZ399">
        <f t="shared" si="180"/>
        <v>2.8659629181184698E-2</v>
      </c>
      <c r="BA399">
        <f t="shared" si="181"/>
        <v>-5.5691019305220774E-2</v>
      </c>
      <c r="BB399">
        <f t="shared" si="182"/>
        <v>4.5609653446672507</v>
      </c>
      <c r="BC399">
        <f t="shared" si="183"/>
        <v>45.867958164383971</v>
      </c>
      <c r="BD399">
        <f t="shared" si="184"/>
        <v>10.640419101883971</v>
      </c>
      <c r="BE399">
        <f t="shared" si="185"/>
        <v>31.147547721862793</v>
      </c>
      <c r="BF399">
        <f t="shared" si="186"/>
        <v>4.5494710286086102</v>
      </c>
      <c r="BG399">
        <f t="shared" si="187"/>
        <v>7.9590198838043504E-3</v>
      </c>
      <c r="BH399">
        <f t="shared" si="188"/>
        <v>3.5029155705198645</v>
      </c>
      <c r="BI399">
        <f t="shared" si="189"/>
        <v>1.0465554580887457</v>
      </c>
      <c r="BJ399">
        <f t="shared" si="190"/>
        <v>4.9763921934228017E-3</v>
      </c>
      <c r="BK399">
        <f t="shared" si="191"/>
        <v>60.739354020594874</v>
      </c>
      <c r="BL399">
        <f t="shared" si="192"/>
        <v>1.4541982784942529</v>
      </c>
      <c r="BM399">
        <f t="shared" si="193"/>
        <v>75.889447997249235</v>
      </c>
      <c r="BN399">
        <f t="shared" si="194"/>
        <v>420.52118465693428</v>
      </c>
      <c r="BO399">
        <f t="shared" si="195"/>
        <v>-1.7954809483085601E-3</v>
      </c>
    </row>
    <row r="400" spans="1:67" x14ac:dyDescent="0.25">
      <c r="A400" s="1">
        <v>389</v>
      </c>
      <c r="B400" s="1" t="s">
        <v>474</v>
      </c>
      <c r="C400" s="1" t="s">
        <v>81</v>
      </c>
      <c r="D400" s="1" t="s">
        <v>10</v>
      </c>
      <c r="E400" s="1" t="s">
        <v>10</v>
      </c>
      <c r="F400" s="1" t="s">
        <v>82</v>
      </c>
      <c r="G400" s="1" t="s">
        <v>83</v>
      </c>
      <c r="H400" s="1" t="s">
        <v>84</v>
      </c>
      <c r="I400" s="1">
        <v>2879.9999939203262</v>
      </c>
      <c r="J400" s="1">
        <v>0</v>
      </c>
      <c r="K400">
        <f t="shared" si="168"/>
        <v>-0.96476771300000519</v>
      </c>
      <c r="L400">
        <f t="shared" si="169"/>
        <v>7.7786144445083751E-3</v>
      </c>
      <c r="M400">
        <f t="shared" si="170"/>
        <v>609.78414164676212</v>
      </c>
      <c r="N400">
        <f t="shared" si="171"/>
        <v>8.6158977776802564E-2</v>
      </c>
      <c r="O400">
        <f t="shared" si="172"/>
        <v>1.059632321981455</v>
      </c>
      <c r="P400">
        <f t="shared" si="173"/>
        <v>31.198143005371094</v>
      </c>
      <c r="Q400" s="1">
        <v>6</v>
      </c>
      <c r="R400">
        <f t="shared" si="174"/>
        <v>1.4200000166893005</v>
      </c>
      <c r="S400" s="1">
        <v>1</v>
      </c>
      <c r="T400">
        <f t="shared" si="175"/>
        <v>2.8400000333786011</v>
      </c>
      <c r="U400" s="1">
        <v>31.102245330810547</v>
      </c>
      <c r="V400" s="1">
        <v>31.198143005371094</v>
      </c>
      <c r="W400" s="1">
        <v>31.021823883056641</v>
      </c>
      <c r="X400" s="1">
        <v>418.90652465820313</v>
      </c>
      <c r="Y400" s="1">
        <v>420.02020263671875</v>
      </c>
      <c r="Z400" s="1">
        <v>35.128181457519531</v>
      </c>
      <c r="AA400" s="1">
        <v>35.227874755859375</v>
      </c>
      <c r="AB400" s="1">
        <v>76.977706909179688</v>
      </c>
      <c r="AC400" s="1">
        <v>77.1961669921875</v>
      </c>
      <c r="AD400" s="1">
        <v>500.27703857421875</v>
      </c>
      <c r="AE400" s="1">
        <v>0.20709176361560822</v>
      </c>
      <c r="AF400" s="1">
        <v>0.14266794919967651</v>
      </c>
      <c r="AG400" s="1">
        <v>99.43731689453125</v>
      </c>
      <c r="AH400" s="1">
        <v>2.0050380229949951</v>
      </c>
      <c r="AI400" s="1">
        <v>0.15738216042518616</v>
      </c>
      <c r="AJ400" s="1">
        <v>2.8699984773993492E-2</v>
      </c>
      <c r="AK400" s="1">
        <v>1.4337393222376704E-3</v>
      </c>
      <c r="AL400" s="1">
        <v>2.0601058378815651E-2</v>
      </c>
      <c r="AM400" s="1">
        <v>1.8999759340658784E-3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85</v>
      </c>
      <c r="AV400">
        <f t="shared" si="176"/>
        <v>0.83379506429036443</v>
      </c>
      <c r="AW400">
        <f t="shared" si="177"/>
        <v>8.6158977776802569E-5</v>
      </c>
      <c r="AX400">
        <f t="shared" si="178"/>
        <v>304.34814300537107</v>
      </c>
      <c r="AY400">
        <f t="shared" si="179"/>
        <v>304.25224533081052</v>
      </c>
      <c r="AZ400">
        <f t="shared" si="180"/>
        <v>3.3134681437879454E-2</v>
      </c>
      <c r="BA400">
        <f t="shared" si="181"/>
        <v>-5.5588793449944149E-2</v>
      </c>
      <c r="BB400">
        <f t="shared" si="182"/>
        <v>4.5625976676007012</v>
      </c>
      <c r="BC400">
        <f t="shared" si="183"/>
        <v>45.884159087277524</v>
      </c>
      <c r="BD400">
        <f t="shared" si="184"/>
        <v>10.656284331418149</v>
      </c>
      <c r="BE400">
        <f t="shared" si="185"/>
        <v>31.15019416809082</v>
      </c>
      <c r="BF400">
        <f t="shared" si="186"/>
        <v>4.5501568168670454</v>
      </c>
      <c r="BG400">
        <f t="shared" si="187"/>
        <v>7.7573674129939822E-3</v>
      </c>
      <c r="BH400">
        <f t="shared" si="188"/>
        <v>3.5029653456192462</v>
      </c>
      <c r="BI400">
        <f t="shared" si="189"/>
        <v>1.0471914712477992</v>
      </c>
      <c r="BJ400">
        <f t="shared" si="190"/>
        <v>4.8502590797533151E-3</v>
      </c>
      <c r="BK400">
        <f t="shared" si="191"/>
        <v>60.635298930188817</v>
      </c>
      <c r="BL400">
        <f t="shared" si="192"/>
        <v>1.4517971702760517</v>
      </c>
      <c r="BM400">
        <f t="shared" si="193"/>
        <v>75.860097310236441</v>
      </c>
      <c r="BN400">
        <f t="shared" si="194"/>
        <v>420.47880700194497</v>
      </c>
      <c r="BO400">
        <f t="shared" si="195"/>
        <v>-1.740572208901271E-3</v>
      </c>
    </row>
    <row r="401" spans="1:67" x14ac:dyDescent="0.25">
      <c r="A401" s="1">
        <v>390</v>
      </c>
      <c r="B401" s="1" t="s">
        <v>475</v>
      </c>
      <c r="C401" s="1" t="s">
        <v>81</v>
      </c>
      <c r="D401" s="1" t="s">
        <v>10</v>
      </c>
      <c r="E401" s="1" t="s">
        <v>10</v>
      </c>
      <c r="F401" s="1" t="s">
        <v>82</v>
      </c>
      <c r="G401" s="1" t="s">
        <v>83</v>
      </c>
      <c r="H401" s="1" t="s">
        <v>84</v>
      </c>
      <c r="I401" s="1">
        <v>2884.9999938085675</v>
      </c>
      <c r="J401" s="1">
        <v>0</v>
      </c>
      <c r="K401">
        <f t="shared" si="168"/>
        <v>-0.99675014257831118</v>
      </c>
      <c r="L401">
        <f t="shared" si="169"/>
        <v>7.8268369110511739E-3</v>
      </c>
      <c r="M401">
        <f t="shared" si="170"/>
        <v>615.10662377220694</v>
      </c>
      <c r="N401">
        <f t="shared" si="171"/>
        <v>8.6744700367092961E-2</v>
      </c>
      <c r="O401">
        <f t="shared" si="172"/>
        <v>1.0602728852198369</v>
      </c>
      <c r="P401">
        <f t="shared" si="173"/>
        <v>31.200555801391602</v>
      </c>
      <c r="Q401" s="1">
        <v>6</v>
      </c>
      <c r="R401">
        <f t="shared" si="174"/>
        <v>1.4200000166893005</v>
      </c>
      <c r="S401" s="1">
        <v>1</v>
      </c>
      <c r="T401">
        <f t="shared" si="175"/>
        <v>2.8400000333786011</v>
      </c>
      <c r="U401" s="1">
        <v>31.099609375</v>
      </c>
      <c r="V401" s="1">
        <v>31.200555801391602</v>
      </c>
      <c r="W401" s="1">
        <v>31.010549545288086</v>
      </c>
      <c r="X401" s="1">
        <v>418.91339111328125</v>
      </c>
      <c r="Y401" s="1">
        <v>420.065185546875</v>
      </c>
      <c r="Z401" s="1">
        <v>35.127506256103516</v>
      </c>
      <c r="AA401" s="1">
        <v>35.227882385253906</v>
      </c>
      <c r="AB401" s="1">
        <v>76.987464904785156</v>
      </c>
      <c r="AC401" s="1">
        <v>77.207450866699219</v>
      </c>
      <c r="AD401" s="1">
        <v>500.25161743164063</v>
      </c>
      <c r="AE401" s="1">
        <v>0.17156662046909332</v>
      </c>
      <c r="AF401" s="1">
        <v>9.3043185770511627E-3</v>
      </c>
      <c r="AG401" s="1">
        <v>99.436904907226563</v>
      </c>
      <c r="AH401" s="1">
        <v>2.0050380229949951</v>
      </c>
      <c r="AI401" s="1">
        <v>0.15738216042518616</v>
      </c>
      <c r="AJ401" s="1">
        <v>2.8699984773993492E-2</v>
      </c>
      <c r="AK401" s="1">
        <v>1.4337393222376704E-3</v>
      </c>
      <c r="AL401" s="1">
        <v>2.0601058378815651E-2</v>
      </c>
      <c r="AM401" s="1">
        <v>1.8999759340658784E-3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85</v>
      </c>
      <c r="AV401">
        <f t="shared" si="176"/>
        <v>0.83375269571940092</v>
      </c>
      <c r="AW401">
        <f t="shared" si="177"/>
        <v>8.6744700367092956E-5</v>
      </c>
      <c r="AX401">
        <f t="shared" si="178"/>
        <v>304.35055580139158</v>
      </c>
      <c r="AY401">
        <f t="shared" si="179"/>
        <v>304.24960937499998</v>
      </c>
      <c r="AZ401">
        <f t="shared" si="180"/>
        <v>2.7450658661484884E-2</v>
      </c>
      <c r="BA401">
        <f t="shared" si="181"/>
        <v>-5.6634984927660795E-2</v>
      </c>
      <c r="BB401">
        <f t="shared" si="182"/>
        <v>4.5632244760452911</v>
      </c>
      <c r="BC401">
        <f t="shared" si="183"/>
        <v>45.890652774266506</v>
      </c>
      <c r="BD401">
        <f t="shared" si="184"/>
        <v>10.6627703890126</v>
      </c>
      <c r="BE401">
        <f t="shared" si="185"/>
        <v>31.150082588195801</v>
      </c>
      <c r="BF401">
        <f t="shared" si="186"/>
        <v>4.5501279007333633</v>
      </c>
      <c r="BG401">
        <f t="shared" si="187"/>
        <v>7.805325991033076E-3</v>
      </c>
      <c r="BH401">
        <f t="shared" si="188"/>
        <v>3.5029515908254543</v>
      </c>
      <c r="BI401">
        <f t="shared" si="189"/>
        <v>1.047176309907909</v>
      </c>
      <c r="BJ401">
        <f t="shared" si="190"/>
        <v>4.8802568163218256E-3</v>
      </c>
      <c r="BK401">
        <f t="shared" si="191"/>
        <v>61.164298855842127</v>
      </c>
      <c r="BL401">
        <f t="shared" si="192"/>
        <v>1.4643123137458087</v>
      </c>
      <c r="BM401">
        <f t="shared" si="193"/>
        <v>75.849149397344547</v>
      </c>
      <c r="BN401">
        <f t="shared" si="194"/>
        <v>420.5389928273911</v>
      </c>
      <c r="BO401">
        <f t="shared" si="195"/>
        <v>-1.7977560170568459E-3</v>
      </c>
    </row>
    <row r="402" spans="1:67" x14ac:dyDescent="0.25">
      <c r="A402" s="1">
        <v>391</v>
      </c>
      <c r="B402" s="1" t="s">
        <v>476</v>
      </c>
      <c r="C402" s="1" t="s">
        <v>81</v>
      </c>
      <c r="D402" s="1" t="s">
        <v>10</v>
      </c>
      <c r="E402" s="1" t="s">
        <v>10</v>
      </c>
      <c r="F402" s="1" t="s">
        <v>82</v>
      </c>
      <c r="G402" s="1" t="s">
        <v>83</v>
      </c>
      <c r="H402" s="1" t="s">
        <v>84</v>
      </c>
      <c r="I402" s="1">
        <v>2890.4999936856329</v>
      </c>
      <c r="J402" s="1">
        <v>0</v>
      </c>
      <c r="K402">
        <f t="shared" si="168"/>
        <v>-1.0514155790496884</v>
      </c>
      <c r="L402">
        <f t="shared" si="169"/>
        <v>7.7377740733584246E-3</v>
      </c>
      <c r="M402">
        <f t="shared" si="170"/>
        <v>628.76288071081979</v>
      </c>
      <c r="N402">
        <f t="shared" si="171"/>
        <v>8.5572742739408417E-2</v>
      </c>
      <c r="O402">
        <f t="shared" si="172"/>
        <v>1.0579718842514438</v>
      </c>
      <c r="P402">
        <f t="shared" si="173"/>
        <v>31.189823150634766</v>
      </c>
      <c r="Q402" s="1">
        <v>6</v>
      </c>
      <c r="R402">
        <f t="shared" si="174"/>
        <v>1.4200000166893005</v>
      </c>
      <c r="S402" s="1">
        <v>1</v>
      </c>
      <c r="T402">
        <f t="shared" si="175"/>
        <v>2.8400000333786011</v>
      </c>
      <c r="U402" s="1">
        <v>31.096162796020508</v>
      </c>
      <c r="V402" s="1">
        <v>31.189823150634766</v>
      </c>
      <c r="W402" s="1">
        <v>31.014816284179688</v>
      </c>
      <c r="X402" s="1">
        <v>418.929443359375</v>
      </c>
      <c r="Y402" s="1">
        <v>420.14791870117188</v>
      </c>
      <c r="Z402" s="1">
        <v>35.123935699462891</v>
      </c>
      <c r="AA402" s="1">
        <v>35.222999572753906</v>
      </c>
      <c r="AB402" s="1">
        <v>76.994728088378906</v>
      </c>
      <c r="AC402" s="1">
        <v>77.211883544921875</v>
      </c>
      <c r="AD402" s="1">
        <v>500.03262329101563</v>
      </c>
      <c r="AE402" s="1">
        <v>9.9006205797195435E-2</v>
      </c>
      <c r="AF402" s="1">
        <v>0.11474908143281937</v>
      </c>
      <c r="AG402" s="1">
        <v>99.436874389648438</v>
      </c>
      <c r="AH402" s="1">
        <v>2.0050380229949951</v>
      </c>
      <c r="AI402" s="1">
        <v>0.15738216042518616</v>
      </c>
      <c r="AJ402" s="1">
        <v>2.8699984773993492E-2</v>
      </c>
      <c r="AK402" s="1">
        <v>1.4337393222376704E-3</v>
      </c>
      <c r="AL402" s="1">
        <v>2.0601058378815651E-2</v>
      </c>
      <c r="AM402" s="1">
        <v>1.8999759340658784E-3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85</v>
      </c>
      <c r="AV402">
        <f t="shared" si="176"/>
        <v>0.83338770548502583</v>
      </c>
      <c r="AW402">
        <f t="shared" si="177"/>
        <v>8.5572742739408415E-5</v>
      </c>
      <c r="AX402">
        <f t="shared" si="178"/>
        <v>304.33982315063474</v>
      </c>
      <c r="AY402">
        <f t="shared" si="179"/>
        <v>304.24616279602049</v>
      </c>
      <c r="AZ402">
        <f t="shared" si="180"/>
        <v>1.5840992573477486E-2</v>
      </c>
      <c r="BA402">
        <f t="shared" si="181"/>
        <v>-5.5185748048269985E-2</v>
      </c>
      <c r="BB402">
        <f t="shared" si="182"/>
        <v>4.5604368683940146</v>
      </c>
      <c r="BC402">
        <f t="shared" si="183"/>
        <v>45.86263291546868</v>
      </c>
      <c r="BD402">
        <f t="shared" si="184"/>
        <v>10.639633342714774</v>
      </c>
      <c r="BE402">
        <f t="shared" si="185"/>
        <v>31.142992973327637</v>
      </c>
      <c r="BF402">
        <f t="shared" si="186"/>
        <v>4.5482909422062274</v>
      </c>
      <c r="BG402">
        <f t="shared" si="187"/>
        <v>7.7167492629093507E-3</v>
      </c>
      <c r="BH402">
        <f t="shared" si="188"/>
        <v>3.5024649841425708</v>
      </c>
      <c r="BI402">
        <f t="shared" si="189"/>
        <v>1.0458259580636566</v>
      </c>
      <c r="BJ402">
        <f t="shared" si="190"/>
        <v>4.8248528406404688E-3</v>
      </c>
      <c r="BK402">
        <f t="shared" si="191"/>
        <v>62.522215590115295</v>
      </c>
      <c r="BL402">
        <f t="shared" si="192"/>
        <v>1.4965274198062237</v>
      </c>
      <c r="BM402">
        <f t="shared" si="193"/>
        <v>75.886490445679058</v>
      </c>
      <c r="BN402">
        <f t="shared" si="194"/>
        <v>420.6477113120996</v>
      </c>
      <c r="BO402">
        <f t="shared" si="195"/>
        <v>-1.8967947797722214E-3</v>
      </c>
    </row>
    <row r="403" spans="1:67" x14ac:dyDescent="0.25">
      <c r="A403" s="1">
        <v>392</v>
      </c>
      <c r="B403" s="1" t="s">
        <v>477</v>
      </c>
      <c r="C403" s="1" t="s">
        <v>81</v>
      </c>
      <c r="D403" s="1" t="s">
        <v>10</v>
      </c>
      <c r="E403" s="1" t="s">
        <v>10</v>
      </c>
      <c r="F403" s="1" t="s">
        <v>82</v>
      </c>
      <c r="G403" s="1" t="s">
        <v>83</v>
      </c>
      <c r="H403" s="1" t="s">
        <v>84</v>
      </c>
      <c r="I403" s="1">
        <v>2895.4999935738742</v>
      </c>
      <c r="J403" s="1">
        <v>0</v>
      </c>
      <c r="K403">
        <f t="shared" si="168"/>
        <v>-1.018486239147629</v>
      </c>
      <c r="L403">
        <f t="shared" si="169"/>
        <v>7.8534292640215705E-3</v>
      </c>
      <c r="M403">
        <f t="shared" si="170"/>
        <v>618.8698406736811</v>
      </c>
      <c r="N403">
        <f t="shared" si="171"/>
        <v>8.6801091373075054E-2</v>
      </c>
      <c r="O403">
        <f t="shared" si="172"/>
        <v>1.0573881260756406</v>
      </c>
      <c r="P403">
        <f t="shared" si="173"/>
        <v>31.186958312988281</v>
      </c>
      <c r="Q403" s="1">
        <v>6</v>
      </c>
      <c r="R403">
        <f t="shared" si="174"/>
        <v>1.4200000166893005</v>
      </c>
      <c r="S403" s="1">
        <v>1</v>
      </c>
      <c r="T403">
        <f t="shared" si="175"/>
        <v>2.8400000333786011</v>
      </c>
      <c r="U403" s="1">
        <v>31.093809127807617</v>
      </c>
      <c r="V403" s="1">
        <v>31.186958312988281</v>
      </c>
      <c r="W403" s="1">
        <v>31.015581130981445</v>
      </c>
      <c r="X403" s="1">
        <v>418.91030883789063</v>
      </c>
      <c r="Y403" s="1">
        <v>420.08795166015625</v>
      </c>
      <c r="Z403" s="1">
        <v>35.121417999267578</v>
      </c>
      <c r="AA403" s="1">
        <v>35.221843719482422</v>
      </c>
      <c r="AB403" s="1">
        <v>76.998542785644531</v>
      </c>
      <c r="AC403" s="1">
        <v>77.218711853027344</v>
      </c>
      <c r="AD403" s="1">
        <v>500.332763671875</v>
      </c>
      <c r="AE403" s="1">
        <v>0.27584719657897949</v>
      </c>
      <c r="AF403" s="1">
        <v>0.14575718343257904</v>
      </c>
      <c r="AG403" s="1">
        <v>99.435592651367188</v>
      </c>
      <c r="AH403" s="1">
        <v>2.0050380229949951</v>
      </c>
      <c r="AI403" s="1">
        <v>0.15738216042518616</v>
      </c>
      <c r="AJ403" s="1">
        <v>2.8699984773993492E-2</v>
      </c>
      <c r="AK403" s="1">
        <v>1.4337393222376704E-3</v>
      </c>
      <c r="AL403" s="1">
        <v>2.0601058378815651E-2</v>
      </c>
      <c r="AM403" s="1">
        <v>1.8999759340658784E-3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85</v>
      </c>
      <c r="AV403">
        <f t="shared" si="176"/>
        <v>0.83388793945312489</v>
      </c>
      <c r="AW403">
        <f t="shared" si="177"/>
        <v>8.6801091373075052E-5</v>
      </c>
      <c r="AX403">
        <f t="shared" si="178"/>
        <v>304.33695831298826</v>
      </c>
      <c r="AY403">
        <f t="shared" si="179"/>
        <v>304.24380912780759</v>
      </c>
      <c r="AZ403">
        <f t="shared" si="180"/>
        <v>4.4135550466130269E-2</v>
      </c>
      <c r="BA403">
        <f t="shared" si="181"/>
        <v>-5.5407379237734727E-2</v>
      </c>
      <c r="BB403">
        <f t="shared" si="182"/>
        <v>4.5596930305962102</v>
      </c>
      <c r="BC403">
        <f t="shared" si="183"/>
        <v>45.855743492001174</v>
      </c>
      <c r="BD403">
        <f t="shared" si="184"/>
        <v>10.633899772518753</v>
      </c>
      <c r="BE403">
        <f t="shared" si="185"/>
        <v>31.140383720397949</v>
      </c>
      <c r="BF403">
        <f t="shared" si="186"/>
        <v>4.5476150329266476</v>
      </c>
      <c r="BG403">
        <f t="shared" si="187"/>
        <v>7.8317721275101438E-3</v>
      </c>
      <c r="BH403">
        <f t="shared" si="188"/>
        <v>3.5023049045205696</v>
      </c>
      <c r="BI403">
        <f t="shared" si="189"/>
        <v>1.045310128406078</v>
      </c>
      <c r="BJ403">
        <f t="shared" si="190"/>
        <v>4.8967987418050522E-3</v>
      </c>
      <c r="BK403">
        <f t="shared" si="191"/>
        <v>61.537689381444665</v>
      </c>
      <c r="BL403">
        <f t="shared" si="192"/>
        <v>1.4731911215924038</v>
      </c>
      <c r="BM403">
        <f t="shared" si="193"/>
        <v>75.896943990860194</v>
      </c>
      <c r="BN403">
        <f t="shared" si="194"/>
        <v>420.57209123997649</v>
      </c>
      <c r="BO403">
        <f t="shared" si="195"/>
        <v>-1.8379724822002615E-3</v>
      </c>
    </row>
    <row r="404" spans="1:67" x14ac:dyDescent="0.25">
      <c r="A404" s="1">
        <v>393</v>
      </c>
      <c r="B404" s="1" t="s">
        <v>478</v>
      </c>
      <c r="C404" s="1" t="s">
        <v>81</v>
      </c>
      <c r="D404" s="1" t="s">
        <v>10</v>
      </c>
      <c r="E404" s="1" t="s">
        <v>10</v>
      </c>
      <c r="F404" s="1" t="s">
        <v>82</v>
      </c>
      <c r="G404" s="1" t="s">
        <v>83</v>
      </c>
      <c r="H404" s="1" t="s">
        <v>84</v>
      </c>
      <c r="I404" s="1">
        <v>2900.4999934621155</v>
      </c>
      <c r="J404" s="1">
        <v>0</v>
      </c>
      <c r="K404">
        <f t="shared" si="168"/>
        <v>-1.0156792120810398</v>
      </c>
      <c r="L404">
        <f t="shared" si="169"/>
        <v>7.4567047058562526E-3</v>
      </c>
      <c r="M404">
        <f t="shared" si="170"/>
        <v>629.26373228188413</v>
      </c>
      <c r="N404">
        <f t="shared" si="171"/>
        <v>8.2520240153480903E-2</v>
      </c>
      <c r="O404">
        <f t="shared" si="172"/>
        <v>1.0585686260379186</v>
      </c>
      <c r="P404">
        <f t="shared" si="173"/>
        <v>31.191339492797852</v>
      </c>
      <c r="Q404" s="1">
        <v>6</v>
      </c>
      <c r="R404">
        <f t="shared" si="174"/>
        <v>1.4200000166893005</v>
      </c>
      <c r="S404" s="1">
        <v>1</v>
      </c>
      <c r="T404">
        <f t="shared" si="175"/>
        <v>2.8400000333786011</v>
      </c>
      <c r="U404" s="1">
        <v>31.094820022583008</v>
      </c>
      <c r="V404" s="1">
        <v>31.191339492797852</v>
      </c>
      <c r="W404" s="1">
        <v>31.017202377319336</v>
      </c>
      <c r="X404" s="1">
        <v>418.97225952148438</v>
      </c>
      <c r="Y404" s="1">
        <v>420.14907836914063</v>
      </c>
      <c r="Z404" s="1">
        <v>35.12591552734375</v>
      </c>
      <c r="AA404" s="1">
        <v>35.221420288085938</v>
      </c>
      <c r="AB404" s="1">
        <v>77.003952026367188</v>
      </c>
      <c r="AC404" s="1">
        <v>77.21331787109375</v>
      </c>
      <c r="AD404" s="1">
        <v>500.16622924804688</v>
      </c>
      <c r="AE404" s="1">
        <v>0.15417878329753876</v>
      </c>
      <c r="AF404" s="1">
        <v>4.9621596932411194E-2</v>
      </c>
      <c r="AG404" s="1">
        <v>99.435569763183594</v>
      </c>
      <c r="AH404" s="1">
        <v>2.0050380229949951</v>
      </c>
      <c r="AI404" s="1">
        <v>0.15738216042518616</v>
      </c>
      <c r="AJ404" s="1">
        <v>2.8699984773993492E-2</v>
      </c>
      <c r="AK404" s="1">
        <v>1.4337393222376704E-3</v>
      </c>
      <c r="AL404" s="1">
        <v>2.0601058378815651E-2</v>
      </c>
      <c r="AM404" s="1">
        <v>1.8999759340658784E-3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85</v>
      </c>
      <c r="AV404">
        <f t="shared" si="176"/>
        <v>0.83361038208007809</v>
      </c>
      <c r="AW404">
        <f t="shared" si="177"/>
        <v>8.2520240153480899E-5</v>
      </c>
      <c r="AX404">
        <f t="shared" si="178"/>
        <v>304.34133949279783</v>
      </c>
      <c r="AY404">
        <f t="shared" si="179"/>
        <v>304.24482002258299</v>
      </c>
      <c r="AZ404">
        <f t="shared" si="180"/>
        <v>2.4668604776219905E-2</v>
      </c>
      <c r="BA404">
        <f t="shared" si="181"/>
        <v>-5.3959872454195291E-2</v>
      </c>
      <c r="BB404">
        <f t="shared" si="182"/>
        <v>4.5608306202522977</v>
      </c>
      <c r="BC404">
        <f t="shared" si="183"/>
        <v>45.867194517157216</v>
      </c>
      <c r="BD404">
        <f t="shared" si="184"/>
        <v>10.645774229071279</v>
      </c>
      <c r="BE404">
        <f t="shared" si="185"/>
        <v>31.14307975769043</v>
      </c>
      <c r="BF404">
        <f t="shared" si="186"/>
        <v>4.5483134246103649</v>
      </c>
      <c r="BG404">
        <f t="shared" si="187"/>
        <v>7.4371776505979008E-3</v>
      </c>
      <c r="BH404">
        <f t="shared" si="188"/>
        <v>3.5022619942143791</v>
      </c>
      <c r="BI404">
        <f t="shared" si="189"/>
        <v>1.0460514303959858</v>
      </c>
      <c r="BJ404">
        <f t="shared" si="190"/>
        <v>4.6499864801882798E-3</v>
      </c>
      <c r="BK404">
        <f t="shared" si="191"/>
        <v>62.571197750756575</v>
      </c>
      <c r="BL404">
        <f t="shared" si="192"/>
        <v>1.4977153698026597</v>
      </c>
      <c r="BM404">
        <f t="shared" si="193"/>
        <v>75.872553507185359</v>
      </c>
      <c r="BN404">
        <f t="shared" si="194"/>
        <v>420.63188362273007</v>
      </c>
      <c r="BO404">
        <f t="shared" si="195"/>
        <v>-1.8320573966255156E-3</v>
      </c>
    </row>
    <row r="405" spans="1:67" x14ac:dyDescent="0.25">
      <c r="A405" s="1">
        <v>394</v>
      </c>
      <c r="B405" s="1" t="s">
        <v>479</v>
      </c>
      <c r="C405" s="1" t="s">
        <v>81</v>
      </c>
      <c r="D405" s="1" t="s">
        <v>10</v>
      </c>
      <c r="E405" s="1" t="s">
        <v>10</v>
      </c>
      <c r="F405" s="1" t="s">
        <v>82</v>
      </c>
      <c r="G405" s="1" t="s">
        <v>83</v>
      </c>
      <c r="H405" s="1" t="s">
        <v>84</v>
      </c>
      <c r="I405" s="1">
        <v>2905.9999933391809</v>
      </c>
      <c r="J405" s="1">
        <v>0</v>
      </c>
      <c r="K405">
        <f t="shared" si="168"/>
        <v>-1.0268086121658753</v>
      </c>
      <c r="L405">
        <f t="shared" si="169"/>
        <v>7.9727120456078715E-3</v>
      </c>
      <c r="M405">
        <f t="shared" si="170"/>
        <v>617.50894105130249</v>
      </c>
      <c r="N405">
        <f t="shared" si="171"/>
        <v>8.8190756245950339E-2</v>
      </c>
      <c r="O405">
        <f t="shared" si="172"/>
        <v>1.0582769060714674</v>
      </c>
      <c r="P405">
        <f t="shared" si="173"/>
        <v>31.192190170288086</v>
      </c>
      <c r="Q405" s="1">
        <v>6</v>
      </c>
      <c r="R405">
        <f t="shared" si="174"/>
        <v>1.4200000166893005</v>
      </c>
      <c r="S405" s="1">
        <v>1</v>
      </c>
      <c r="T405">
        <f t="shared" si="175"/>
        <v>2.8400000333786011</v>
      </c>
      <c r="U405" s="1">
        <v>31.094106674194336</v>
      </c>
      <c r="V405" s="1">
        <v>31.192190170288086</v>
      </c>
      <c r="W405" s="1">
        <v>31.016923904418945</v>
      </c>
      <c r="X405" s="1">
        <v>418.96636962890625</v>
      </c>
      <c r="Y405" s="1">
        <v>420.15362548828125</v>
      </c>
      <c r="Z405" s="1">
        <v>35.124526977539063</v>
      </c>
      <c r="AA405" s="1">
        <v>35.226589202880859</v>
      </c>
      <c r="AB405" s="1">
        <v>77.004013061523438</v>
      </c>
      <c r="AC405" s="1">
        <v>77.227760314941406</v>
      </c>
      <c r="AD405" s="1">
        <v>500.18954467773438</v>
      </c>
      <c r="AE405" s="1">
        <v>0.26452672481536865</v>
      </c>
      <c r="AF405" s="1">
        <v>0.20469245314598083</v>
      </c>
      <c r="AG405" s="1">
        <v>99.435531616210938</v>
      </c>
      <c r="AH405" s="1">
        <v>2.0050380229949951</v>
      </c>
      <c r="AI405" s="1">
        <v>0.15738216042518616</v>
      </c>
      <c r="AJ405" s="1">
        <v>2.8699984773993492E-2</v>
      </c>
      <c r="AK405" s="1">
        <v>1.4337393222376704E-3</v>
      </c>
      <c r="AL405" s="1">
        <v>2.0601058378815651E-2</v>
      </c>
      <c r="AM405" s="1">
        <v>1.8999759340658784E-3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85</v>
      </c>
      <c r="AV405">
        <f t="shared" si="176"/>
        <v>0.83364924112955729</v>
      </c>
      <c r="AW405">
        <f t="shared" si="177"/>
        <v>8.8190756245950337E-5</v>
      </c>
      <c r="AX405">
        <f t="shared" si="178"/>
        <v>304.34219017028806</v>
      </c>
      <c r="AY405">
        <f t="shared" si="179"/>
        <v>304.24410667419431</v>
      </c>
      <c r="AZ405">
        <f t="shared" si="180"/>
        <v>4.2324275024437696E-2</v>
      </c>
      <c r="BA405">
        <f t="shared" si="181"/>
        <v>-5.6794056691612055E-2</v>
      </c>
      <c r="BB405">
        <f t="shared" si="182"/>
        <v>4.5610515304858019</v>
      </c>
      <c r="BC405">
        <f t="shared" si="183"/>
        <v>45.869433756235033</v>
      </c>
      <c r="BD405">
        <f t="shared" si="184"/>
        <v>10.642844553354173</v>
      </c>
      <c r="BE405">
        <f t="shared" si="185"/>
        <v>31.143148422241211</v>
      </c>
      <c r="BF405">
        <f t="shared" si="186"/>
        <v>4.5483312129547553</v>
      </c>
      <c r="BG405">
        <f t="shared" si="187"/>
        <v>7.9503929635645794E-3</v>
      </c>
      <c r="BH405">
        <f t="shared" si="188"/>
        <v>3.5027746244143345</v>
      </c>
      <c r="BI405">
        <f t="shared" si="189"/>
        <v>1.0455565885404208</v>
      </c>
      <c r="BJ405">
        <f t="shared" si="190"/>
        <v>4.9709960237527898E-3</v>
      </c>
      <c r="BK405">
        <f t="shared" si="191"/>
        <v>61.402329831199729</v>
      </c>
      <c r="BL405">
        <f t="shared" si="192"/>
        <v>1.4697217960065556</v>
      </c>
      <c r="BM405">
        <f t="shared" si="193"/>
        <v>75.884647801620858</v>
      </c>
      <c r="BN405">
        <f t="shared" si="194"/>
        <v>420.64172112565166</v>
      </c>
      <c r="BO405">
        <f t="shared" si="195"/>
        <v>-1.8523842496023604E-3</v>
      </c>
    </row>
    <row r="406" spans="1:67" x14ac:dyDescent="0.25">
      <c r="A406" s="1">
        <v>395</v>
      </c>
      <c r="B406" s="1" t="s">
        <v>480</v>
      </c>
      <c r="C406" s="1" t="s">
        <v>81</v>
      </c>
      <c r="D406" s="1" t="s">
        <v>10</v>
      </c>
      <c r="E406" s="1" t="s">
        <v>10</v>
      </c>
      <c r="F406" s="1" t="s">
        <v>82</v>
      </c>
      <c r="G406" s="1" t="s">
        <v>83</v>
      </c>
      <c r="H406" s="1" t="s">
        <v>84</v>
      </c>
      <c r="I406" s="1">
        <v>2910.9999932274222</v>
      </c>
      <c r="J406" s="1">
        <v>0</v>
      </c>
      <c r="K406">
        <f t="shared" si="168"/>
        <v>-1.0951742260222879</v>
      </c>
      <c r="L406">
        <f t="shared" si="169"/>
        <v>8.0245961746086992E-3</v>
      </c>
      <c r="M406">
        <f t="shared" si="170"/>
        <v>629.67779352358025</v>
      </c>
      <c r="N406">
        <f t="shared" si="171"/>
        <v>8.8872056370273053E-2</v>
      </c>
      <c r="O406">
        <f t="shared" si="172"/>
        <v>1.0595577090431991</v>
      </c>
      <c r="P406">
        <f t="shared" si="173"/>
        <v>31.196384429931641</v>
      </c>
      <c r="Q406" s="1">
        <v>6</v>
      </c>
      <c r="R406">
        <f t="shared" si="174"/>
        <v>1.4200000166893005</v>
      </c>
      <c r="S406" s="1">
        <v>1</v>
      </c>
      <c r="T406">
        <f t="shared" si="175"/>
        <v>2.8400000333786011</v>
      </c>
      <c r="U406" s="1">
        <v>31.095420837402344</v>
      </c>
      <c r="V406" s="1">
        <v>31.196384429931641</v>
      </c>
      <c r="W406" s="1">
        <v>31.014596939086914</v>
      </c>
      <c r="X406" s="1">
        <v>418.8406982421875</v>
      </c>
      <c r="Y406" s="1">
        <v>420.10958862304688</v>
      </c>
      <c r="Z406" s="1">
        <v>35.12225341796875</v>
      </c>
      <c r="AA406" s="1">
        <v>35.225101470947266</v>
      </c>
      <c r="AB406" s="1">
        <v>76.992301940917969</v>
      </c>
      <c r="AC406" s="1">
        <v>77.217750549316406</v>
      </c>
      <c r="AD406" s="1">
        <v>500.203125</v>
      </c>
      <c r="AE406" s="1">
        <v>5.4415907710790634E-2</v>
      </c>
      <c r="AF406" s="1">
        <v>5.3756598383188248E-2</v>
      </c>
      <c r="AG406" s="1">
        <v>99.434295654296875</v>
      </c>
      <c r="AH406" s="1">
        <v>2.0050380229949951</v>
      </c>
      <c r="AI406" s="1">
        <v>0.15738216042518616</v>
      </c>
      <c r="AJ406" s="1">
        <v>2.8699984773993492E-2</v>
      </c>
      <c r="AK406" s="1">
        <v>1.4337393222376704E-3</v>
      </c>
      <c r="AL406" s="1">
        <v>2.0601058378815651E-2</v>
      </c>
      <c r="AM406" s="1">
        <v>1.8999759340658784E-3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85</v>
      </c>
      <c r="AV406">
        <f t="shared" si="176"/>
        <v>0.83367187499999995</v>
      </c>
      <c r="AW406">
        <f t="shared" si="177"/>
        <v>8.8872056370273059E-5</v>
      </c>
      <c r="AX406">
        <f t="shared" si="178"/>
        <v>304.34638442993162</v>
      </c>
      <c r="AY406">
        <f t="shared" si="179"/>
        <v>304.24542083740232</v>
      </c>
      <c r="AZ406">
        <f t="shared" si="180"/>
        <v>8.7065450391200505E-3</v>
      </c>
      <c r="BA406">
        <f t="shared" si="181"/>
        <v>-5.7906044538125596E-2</v>
      </c>
      <c r="BB406">
        <f t="shared" si="182"/>
        <v>4.5621408631579774</v>
      </c>
      <c r="BC406">
        <f t="shared" si="183"/>
        <v>45.88095921169058</v>
      </c>
      <c r="BD406">
        <f t="shared" si="184"/>
        <v>10.655857740743315</v>
      </c>
      <c r="BE406">
        <f t="shared" si="185"/>
        <v>31.145902633666992</v>
      </c>
      <c r="BF406">
        <f t="shared" si="186"/>
        <v>4.549044773173657</v>
      </c>
      <c r="BG406">
        <f t="shared" si="187"/>
        <v>8.0019860668528384E-3</v>
      </c>
      <c r="BH406">
        <f t="shared" si="188"/>
        <v>3.5025831541147783</v>
      </c>
      <c r="BI406">
        <f t="shared" si="189"/>
        <v>1.0464616190588787</v>
      </c>
      <c r="BJ406">
        <f t="shared" si="190"/>
        <v>5.0032677658258216E-3</v>
      </c>
      <c r="BK406">
        <f t="shared" si="191"/>
        <v>62.611567888168985</v>
      </c>
      <c r="BL406">
        <f t="shared" si="192"/>
        <v>1.4988417559985123</v>
      </c>
      <c r="BM406">
        <f t="shared" si="193"/>
        <v>75.861540299042517</v>
      </c>
      <c r="BN406">
        <f t="shared" si="194"/>
        <v>420.63018199901637</v>
      </c>
      <c r="BO406">
        <f t="shared" si="195"/>
        <v>-1.9751698103788657E-3</v>
      </c>
    </row>
    <row r="407" spans="1:67" x14ac:dyDescent="0.25">
      <c r="A407" s="1">
        <v>396</v>
      </c>
      <c r="B407" s="1" t="s">
        <v>481</v>
      </c>
      <c r="C407" s="1" t="s">
        <v>81</v>
      </c>
      <c r="D407" s="1" t="s">
        <v>10</v>
      </c>
      <c r="E407" s="1" t="s">
        <v>10</v>
      </c>
      <c r="F407" s="1" t="s">
        <v>82</v>
      </c>
      <c r="G407" s="1" t="s">
        <v>83</v>
      </c>
      <c r="H407" s="1" t="s">
        <v>84</v>
      </c>
      <c r="I407" s="1">
        <v>2915.9999931156635</v>
      </c>
      <c r="J407" s="1">
        <v>0</v>
      </c>
      <c r="K407">
        <f t="shared" si="168"/>
        <v>-1.0937637278682475</v>
      </c>
      <c r="L407">
        <f t="shared" si="169"/>
        <v>7.559307254224751E-3</v>
      </c>
      <c r="M407">
        <f t="shared" si="170"/>
        <v>642.69390603370186</v>
      </c>
      <c r="N407">
        <f t="shared" si="171"/>
        <v>8.3746146795913981E-2</v>
      </c>
      <c r="O407">
        <f t="shared" si="172"/>
        <v>1.0597391421856592</v>
      </c>
      <c r="P407">
        <f t="shared" si="173"/>
        <v>31.194522857666016</v>
      </c>
      <c r="Q407" s="1">
        <v>6</v>
      </c>
      <c r="R407">
        <f t="shared" si="174"/>
        <v>1.4200000166893005</v>
      </c>
      <c r="S407" s="1">
        <v>1</v>
      </c>
      <c r="T407">
        <f t="shared" si="175"/>
        <v>2.8400000333786011</v>
      </c>
      <c r="U407" s="1">
        <v>31.093896865844727</v>
      </c>
      <c r="V407" s="1">
        <v>31.194522857666016</v>
      </c>
      <c r="W407" s="1">
        <v>31.009557723999023</v>
      </c>
      <c r="X407" s="1">
        <v>418.83175659179688</v>
      </c>
      <c r="Y407" s="1">
        <v>420.10153198242188</v>
      </c>
      <c r="Z407" s="1">
        <v>35.121349334716797</v>
      </c>
      <c r="AA407" s="1">
        <v>35.218265533447266</v>
      </c>
      <c r="AB407" s="1">
        <v>76.997329711914063</v>
      </c>
      <c r="AC407" s="1">
        <v>77.209800720214844</v>
      </c>
      <c r="AD407" s="1">
        <v>500.20587158203125</v>
      </c>
      <c r="AE407" s="1">
        <v>0.19650296866893768</v>
      </c>
      <c r="AF407" s="1">
        <v>2.8946021571755409E-2</v>
      </c>
      <c r="AG407" s="1">
        <v>99.434715270996094</v>
      </c>
      <c r="AH407" s="1">
        <v>2.0050380229949951</v>
      </c>
      <c r="AI407" s="1">
        <v>0.15738216042518616</v>
      </c>
      <c r="AJ407" s="1">
        <v>2.8699984773993492E-2</v>
      </c>
      <c r="AK407" s="1">
        <v>1.4337393222376704E-3</v>
      </c>
      <c r="AL407" s="1">
        <v>2.0601058378815651E-2</v>
      </c>
      <c r="AM407" s="1">
        <v>1.8999759340658784E-3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85</v>
      </c>
      <c r="AV407">
        <f t="shared" si="176"/>
        <v>0.83367645263671863</v>
      </c>
      <c r="AW407">
        <f t="shared" si="177"/>
        <v>8.3746146795913987E-5</v>
      </c>
      <c r="AX407">
        <f t="shared" si="178"/>
        <v>304.34452285766599</v>
      </c>
      <c r="AY407">
        <f t="shared" si="179"/>
        <v>304.2438968658447</v>
      </c>
      <c r="AZ407">
        <f t="shared" si="180"/>
        <v>3.1440474284280651E-2</v>
      </c>
      <c r="BA407">
        <f t="shared" si="181"/>
        <v>-5.5055025572430728E-2</v>
      </c>
      <c r="BB407">
        <f t="shared" si="182"/>
        <v>4.5616573478423232</v>
      </c>
      <c r="BC407">
        <f t="shared" si="183"/>
        <v>45.875902952104127</v>
      </c>
      <c r="BD407">
        <f t="shared" si="184"/>
        <v>10.657637418656861</v>
      </c>
      <c r="BE407">
        <f t="shared" si="185"/>
        <v>31.144209861755371</v>
      </c>
      <c r="BF407">
        <f t="shared" si="186"/>
        <v>4.5486061988197735</v>
      </c>
      <c r="BG407">
        <f t="shared" si="187"/>
        <v>7.539239849360389E-3</v>
      </c>
      <c r="BH407">
        <f t="shared" si="188"/>
        <v>3.501918205656664</v>
      </c>
      <c r="BI407">
        <f t="shared" si="189"/>
        <v>1.0466879931631095</v>
      </c>
      <c r="BJ407">
        <f t="shared" si="190"/>
        <v>4.7138237370317974E-3</v>
      </c>
      <c r="BK407">
        <f t="shared" si="191"/>
        <v>63.906085552865463</v>
      </c>
      <c r="BL407">
        <f t="shared" si="192"/>
        <v>1.529853754640899</v>
      </c>
      <c r="BM407">
        <f t="shared" si="193"/>
        <v>75.851052310551182</v>
      </c>
      <c r="BN407">
        <f t="shared" si="194"/>
        <v>420.6214548751218</v>
      </c>
      <c r="BO407">
        <f t="shared" si="195"/>
        <v>-1.9723941509961446E-3</v>
      </c>
    </row>
    <row r="408" spans="1:67" x14ac:dyDescent="0.25">
      <c r="A408" s="1">
        <v>397</v>
      </c>
      <c r="B408" s="1" t="s">
        <v>482</v>
      </c>
      <c r="C408" s="1" t="s">
        <v>81</v>
      </c>
      <c r="D408" s="1" t="s">
        <v>10</v>
      </c>
      <c r="E408" s="1" t="s">
        <v>10</v>
      </c>
      <c r="F408" s="1" t="s">
        <v>82</v>
      </c>
      <c r="G408" s="1" t="s">
        <v>83</v>
      </c>
      <c r="H408" s="1" t="s">
        <v>84</v>
      </c>
      <c r="I408" s="1">
        <v>2921.4999929927289</v>
      </c>
      <c r="J408" s="1">
        <v>0</v>
      </c>
      <c r="K408">
        <f t="shared" si="168"/>
        <v>-1.0371198338434171</v>
      </c>
      <c r="L408">
        <f t="shared" si="169"/>
        <v>7.929230434912846E-3</v>
      </c>
      <c r="M408">
        <f t="shared" si="170"/>
        <v>620.58917727825383</v>
      </c>
      <c r="N408">
        <f t="shared" si="171"/>
        <v>8.7934151514874687E-2</v>
      </c>
      <c r="O408">
        <f t="shared" si="172"/>
        <v>1.0609556132012274</v>
      </c>
      <c r="P408">
        <f t="shared" si="173"/>
        <v>31.199686050415039</v>
      </c>
      <c r="Q408" s="1">
        <v>6</v>
      </c>
      <c r="R408">
        <f t="shared" si="174"/>
        <v>1.4200000166893005</v>
      </c>
      <c r="S408" s="1">
        <v>1</v>
      </c>
      <c r="T408">
        <f t="shared" si="175"/>
        <v>2.8400000333786011</v>
      </c>
      <c r="U408" s="1">
        <v>31.09344482421875</v>
      </c>
      <c r="V408" s="1">
        <v>31.199686050415039</v>
      </c>
      <c r="W408" s="1">
        <v>31.010957717895508</v>
      </c>
      <c r="X408" s="1">
        <v>418.86801147460938</v>
      </c>
      <c r="Y408" s="1">
        <v>420.06829833984375</v>
      </c>
      <c r="Z408" s="1">
        <v>35.117595672607422</v>
      </c>
      <c r="AA408" s="1">
        <v>35.219406127929688</v>
      </c>
      <c r="AB408" s="1">
        <v>76.9913330078125</v>
      </c>
      <c r="AC408" s="1">
        <v>77.21453857421875</v>
      </c>
      <c r="AD408" s="1">
        <v>499.97122192382813</v>
      </c>
      <c r="AE408" s="1">
        <v>0.12697106599807739</v>
      </c>
      <c r="AF408" s="1">
        <v>0.19021660089492798</v>
      </c>
      <c r="AG408" s="1">
        <v>99.435035705566406</v>
      </c>
      <c r="AH408" s="1">
        <v>2.0050380229949951</v>
      </c>
      <c r="AI408" s="1">
        <v>0.15738216042518616</v>
      </c>
      <c r="AJ408" s="1">
        <v>2.8699984773993492E-2</v>
      </c>
      <c r="AK408" s="1">
        <v>1.4337393222376704E-3</v>
      </c>
      <c r="AL408" s="1">
        <v>2.0601058378815651E-2</v>
      </c>
      <c r="AM408" s="1">
        <v>1.8999759340658784E-3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85</v>
      </c>
      <c r="AV408">
        <f t="shared" si="176"/>
        <v>0.8332853698730468</v>
      </c>
      <c r="AW408">
        <f t="shared" si="177"/>
        <v>8.7934151514874691E-5</v>
      </c>
      <c r="AX408">
        <f t="shared" si="178"/>
        <v>304.34968605041502</v>
      </c>
      <c r="AY408">
        <f t="shared" si="179"/>
        <v>304.24344482421873</v>
      </c>
      <c r="AZ408">
        <f t="shared" si="180"/>
        <v>2.0315370105608466E-2</v>
      </c>
      <c r="BA408">
        <f t="shared" si="181"/>
        <v>-5.8031128491728499E-2</v>
      </c>
      <c r="BB408">
        <f t="shared" si="182"/>
        <v>4.56299851906076</v>
      </c>
      <c r="BC408">
        <f t="shared" si="183"/>
        <v>45.88924302870565</v>
      </c>
      <c r="BD408">
        <f t="shared" si="184"/>
        <v>10.669836900775962</v>
      </c>
      <c r="BE408">
        <f t="shared" si="185"/>
        <v>31.146565437316895</v>
      </c>
      <c r="BF408">
        <f t="shared" si="186"/>
        <v>4.5492165066864736</v>
      </c>
      <c r="BG408">
        <f t="shared" si="187"/>
        <v>7.9071537997629417E-3</v>
      </c>
      <c r="BH408">
        <f t="shared" si="188"/>
        <v>3.5020429058595326</v>
      </c>
      <c r="BI408">
        <f t="shared" si="189"/>
        <v>1.047173600826941</v>
      </c>
      <c r="BJ408">
        <f t="shared" si="190"/>
        <v>4.9439498421502024E-3</v>
      </c>
      <c r="BK408">
        <f t="shared" si="191"/>
        <v>61.708307001151248</v>
      </c>
      <c r="BL408">
        <f t="shared" si="192"/>
        <v>1.4773530393292964</v>
      </c>
      <c r="BM408">
        <f t="shared" si="193"/>
        <v>75.833394961969006</v>
      </c>
      <c r="BN408">
        <f t="shared" si="194"/>
        <v>420.56129543816525</v>
      </c>
      <c r="BO408">
        <f t="shared" si="195"/>
        <v>-1.8700797918362677E-3</v>
      </c>
    </row>
    <row r="409" spans="1:67" x14ac:dyDescent="0.25">
      <c r="A409" s="1">
        <v>398</v>
      </c>
      <c r="B409" s="1" t="s">
        <v>483</v>
      </c>
      <c r="C409" s="1" t="s">
        <v>81</v>
      </c>
      <c r="D409" s="1" t="s">
        <v>10</v>
      </c>
      <c r="E409" s="1" t="s">
        <v>10</v>
      </c>
      <c r="F409" s="1" t="s">
        <v>82</v>
      </c>
      <c r="G409" s="1" t="s">
        <v>83</v>
      </c>
      <c r="H409" s="1" t="s">
        <v>84</v>
      </c>
      <c r="I409" s="1">
        <v>2926.4999928809702</v>
      </c>
      <c r="J409" s="1">
        <v>0</v>
      </c>
      <c r="K409">
        <f t="shared" si="168"/>
        <v>-1.0883636620269896</v>
      </c>
      <c r="L409">
        <f t="shared" si="169"/>
        <v>7.7463703386128251E-3</v>
      </c>
      <c r="M409">
        <f t="shared" si="170"/>
        <v>636.05454905600209</v>
      </c>
      <c r="N409">
        <f t="shared" si="171"/>
        <v>8.5983927148643946E-2</v>
      </c>
      <c r="O409">
        <f t="shared" si="172"/>
        <v>1.0618359118409826</v>
      </c>
      <c r="P409">
        <f t="shared" si="173"/>
        <v>31.20372200012207</v>
      </c>
      <c r="Q409" s="1">
        <v>6</v>
      </c>
      <c r="R409">
        <f t="shared" si="174"/>
        <v>1.4200000166893005</v>
      </c>
      <c r="S409" s="1">
        <v>1</v>
      </c>
      <c r="T409">
        <f t="shared" si="175"/>
        <v>2.8400000333786011</v>
      </c>
      <c r="U409" s="1">
        <v>31.096340179443359</v>
      </c>
      <c r="V409" s="1">
        <v>31.20372200012207</v>
      </c>
      <c r="W409" s="1">
        <v>31.008266448974609</v>
      </c>
      <c r="X409" s="1">
        <v>418.86895751953125</v>
      </c>
      <c r="Y409" s="1">
        <v>420.13055419921875</v>
      </c>
      <c r="Z409" s="1">
        <v>35.12176513671875</v>
      </c>
      <c r="AA409" s="1">
        <v>35.221225738525391</v>
      </c>
      <c r="AB409" s="1">
        <v>76.98748779296875</v>
      </c>
      <c r="AC409" s="1">
        <v>77.205513000488281</v>
      </c>
      <c r="AD409" s="1">
        <v>500.43212890625</v>
      </c>
      <c r="AE409" s="1">
        <v>0.12394879013299942</v>
      </c>
      <c r="AF409" s="1">
        <v>0.14059583842754364</v>
      </c>
      <c r="AG409" s="1">
        <v>99.434677124023438</v>
      </c>
      <c r="AH409" s="1">
        <v>2.0050380229949951</v>
      </c>
      <c r="AI409" s="1">
        <v>0.15738216042518616</v>
      </c>
      <c r="AJ409" s="1">
        <v>2.8699984773993492E-2</v>
      </c>
      <c r="AK409" s="1">
        <v>1.4337393222376704E-3</v>
      </c>
      <c r="AL409" s="1">
        <v>2.0601058378815651E-2</v>
      </c>
      <c r="AM409" s="1">
        <v>1.8999759340658784E-3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85</v>
      </c>
      <c r="AV409">
        <f t="shared" si="176"/>
        <v>0.83405354817708333</v>
      </c>
      <c r="AW409">
        <f t="shared" si="177"/>
        <v>8.5983927148643944E-5</v>
      </c>
      <c r="AX409">
        <f t="shared" si="178"/>
        <v>304.35372200012205</v>
      </c>
      <c r="AY409">
        <f t="shared" si="179"/>
        <v>304.24634017944334</v>
      </c>
      <c r="AZ409">
        <f t="shared" si="180"/>
        <v>1.9831805978004491E-2</v>
      </c>
      <c r="BA409">
        <f t="shared" si="181"/>
        <v>-5.7223318758601462E-2</v>
      </c>
      <c r="BB409">
        <f t="shared" si="182"/>
        <v>4.5640471210635987</v>
      </c>
      <c r="BC409">
        <f t="shared" si="183"/>
        <v>45.899954151517271</v>
      </c>
      <c r="BD409">
        <f t="shared" si="184"/>
        <v>10.67872841299188</v>
      </c>
      <c r="BE409">
        <f t="shared" si="185"/>
        <v>31.150031089782715</v>
      </c>
      <c r="BF409">
        <f t="shared" si="186"/>
        <v>4.5501145548794923</v>
      </c>
      <c r="BG409">
        <f t="shared" si="187"/>
        <v>7.7252988508762013E-3</v>
      </c>
      <c r="BH409">
        <f t="shared" si="188"/>
        <v>3.5022112092226161</v>
      </c>
      <c r="BI409">
        <f t="shared" si="189"/>
        <v>1.0479033456568763</v>
      </c>
      <c r="BJ409">
        <f t="shared" si="190"/>
        <v>4.8302005121379187E-3</v>
      </c>
      <c r="BK409">
        <f t="shared" si="191"/>
        <v>63.245878718649898</v>
      </c>
      <c r="BL409">
        <f t="shared" si="192"/>
        <v>1.5139449932851012</v>
      </c>
      <c r="BM409">
        <f t="shared" si="193"/>
        <v>75.81718969692291</v>
      </c>
      <c r="BN409">
        <f t="shared" si="194"/>
        <v>420.64791015924266</v>
      </c>
      <c r="BO409">
        <f t="shared" si="195"/>
        <v>-1.9616565833383082E-3</v>
      </c>
    </row>
    <row r="410" spans="1:67" x14ac:dyDescent="0.25">
      <c r="A410" s="1">
        <v>399</v>
      </c>
      <c r="B410" s="1" t="s">
        <v>484</v>
      </c>
      <c r="C410" s="1" t="s">
        <v>81</v>
      </c>
      <c r="D410" s="1" t="s">
        <v>10</v>
      </c>
      <c r="E410" s="1" t="s">
        <v>10</v>
      </c>
      <c r="F410" s="1" t="s">
        <v>82</v>
      </c>
      <c r="G410" s="1" t="s">
        <v>83</v>
      </c>
      <c r="H410" s="1" t="s">
        <v>84</v>
      </c>
      <c r="I410" s="1">
        <v>2931.4999927692115</v>
      </c>
      <c r="J410" s="1">
        <v>0</v>
      </c>
      <c r="K410">
        <f t="shared" si="168"/>
        <v>-1.0219612103001174</v>
      </c>
      <c r="L410">
        <f t="shared" si="169"/>
        <v>7.4269654432573221E-3</v>
      </c>
      <c r="M410">
        <f t="shared" si="170"/>
        <v>631.39103973597037</v>
      </c>
      <c r="N410">
        <f t="shared" si="171"/>
        <v>8.2366447178274516E-2</v>
      </c>
      <c r="O410">
        <f t="shared" si="172"/>
        <v>1.0607962404394868</v>
      </c>
      <c r="P410">
        <f t="shared" si="173"/>
        <v>31.19831657409668</v>
      </c>
      <c r="Q410" s="1">
        <v>6</v>
      </c>
      <c r="R410">
        <f t="shared" si="174"/>
        <v>1.4200000166893005</v>
      </c>
      <c r="S410" s="1">
        <v>1</v>
      </c>
      <c r="T410">
        <f t="shared" si="175"/>
        <v>2.8400000333786011</v>
      </c>
      <c r="U410" s="1">
        <v>31.089776992797852</v>
      </c>
      <c r="V410" s="1">
        <v>31.19831657409668</v>
      </c>
      <c r="W410" s="1">
        <v>31.004386901855469</v>
      </c>
      <c r="X410" s="1">
        <v>418.90106201171875</v>
      </c>
      <c r="Y410" s="1">
        <v>420.08547973632813</v>
      </c>
      <c r="Z410" s="1">
        <v>35.122283935546875</v>
      </c>
      <c r="AA410" s="1">
        <v>35.217609405517578</v>
      </c>
      <c r="AB410" s="1">
        <v>77.017318725585938</v>
      </c>
      <c r="AC410" s="1">
        <v>77.226348876953125</v>
      </c>
      <c r="AD410" s="1">
        <v>500.17501831054688</v>
      </c>
      <c r="AE410" s="1">
        <v>0.13150700926780701</v>
      </c>
      <c r="AF410" s="1">
        <v>2.6878688484430313E-2</v>
      </c>
      <c r="AG410" s="1">
        <v>99.434532165527344</v>
      </c>
      <c r="AH410" s="1">
        <v>2.0050380229949951</v>
      </c>
      <c r="AI410" s="1">
        <v>0.15738216042518616</v>
      </c>
      <c r="AJ410" s="1">
        <v>2.8699984773993492E-2</v>
      </c>
      <c r="AK410" s="1">
        <v>1.4337393222376704E-3</v>
      </c>
      <c r="AL410" s="1">
        <v>2.0601058378815651E-2</v>
      </c>
      <c r="AM410" s="1">
        <v>1.8999759340658784E-3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85</v>
      </c>
      <c r="AV410">
        <f t="shared" si="176"/>
        <v>0.83362503051757797</v>
      </c>
      <c r="AW410">
        <f t="shared" si="177"/>
        <v>8.2366447178274516E-5</v>
      </c>
      <c r="AX410">
        <f t="shared" si="178"/>
        <v>304.34831657409666</v>
      </c>
      <c r="AY410">
        <f t="shared" si="179"/>
        <v>304.23977699279783</v>
      </c>
      <c r="AZ410">
        <f t="shared" si="180"/>
        <v>2.1041121012543407E-2</v>
      </c>
      <c r="BA410">
        <f t="shared" si="181"/>
        <v>-5.5569229468083049E-2</v>
      </c>
      <c r="BB410">
        <f t="shared" si="182"/>
        <v>4.5626427556654026</v>
      </c>
      <c r="BC410">
        <f t="shared" si="183"/>
        <v>45.88589754784617</v>
      </c>
      <c r="BD410">
        <f t="shared" si="184"/>
        <v>10.668288142328592</v>
      </c>
      <c r="BE410">
        <f t="shared" si="185"/>
        <v>31.144046783447266</v>
      </c>
      <c r="BF410">
        <f t="shared" si="186"/>
        <v>4.5485639493761827</v>
      </c>
      <c r="BG410">
        <f t="shared" si="187"/>
        <v>7.4075936329464128E-3</v>
      </c>
      <c r="BH410">
        <f t="shared" si="188"/>
        <v>3.5018465152259157</v>
      </c>
      <c r="BI410">
        <f t="shared" si="189"/>
        <v>1.046717434150267</v>
      </c>
      <c r="BJ410">
        <f t="shared" si="190"/>
        <v>4.6314825681899674E-3</v>
      </c>
      <c r="BK410">
        <f t="shared" si="191"/>
        <v>62.7820726496521</v>
      </c>
      <c r="BL410">
        <f t="shared" si="192"/>
        <v>1.5030061027871537</v>
      </c>
      <c r="BM410">
        <f t="shared" si="193"/>
        <v>75.830943382387673</v>
      </c>
      <c r="BN410">
        <f t="shared" si="194"/>
        <v>420.57127115100775</v>
      </c>
      <c r="BO410">
        <f t="shared" si="195"/>
        <v>-1.8426432805354229E-3</v>
      </c>
    </row>
    <row r="411" spans="1:67" x14ac:dyDescent="0.25">
      <c r="A411" s="1">
        <v>400</v>
      </c>
      <c r="B411" s="1" t="s">
        <v>485</v>
      </c>
      <c r="C411" s="1" t="s">
        <v>81</v>
      </c>
      <c r="D411" s="1" t="s">
        <v>10</v>
      </c>
      <c r="E411" s="1" t="s">
        <v>10</v>
      </c>
      <c r="F411" s="1" t="s">
        <v>82</v>
      </c>
      <c r="G411" s="1" t="s">
        <v>83</v>
      </c>
      <c r="H411" s="1" t="s">
        <v>84</v>
      </c>
      <c r="I411" s="1">
        <v>2936.999992646277</v>
      </c>
      <c r="J411" s="1">
        <v>0</v>
      </c>
      <c r="K411">
        <f t="shared" si="168"/>
        <v>-0.96962999606562017</v>
      </c>
      <c r="L411">
        <f t="shared" si="169"/>
        <v>7.8448444846514875E-3</v>
      </c>
      <c r="M411">
        <f t="shared" si="170"/>
        <v>609.19118542103581</v>
      </c>
      <c r="N411">
        <f t="shared" si="171"/>
        <v>8.6893461570607206E-2</v>
      </c>
      <c r="O411">
        <f t="shared" si="172"/>
        <v>1.0596445569396122</v>
      </c>
      <c r="P411">
        <f t="shared" si="173"/>
        <v>31.194086074829102</v>
      </c>
      <c r="Q411" s="1">
        <v>6</v>
      </c>
      <c r="R411">
        <f t="shared" si="174"/>
        <v>1.4200000166893005</v>
      </c>
      <c r="S411" s="1">
        <v>1</v>
      </c>
      <c r="T411">
        <f t="shared" si="175"/>
        <v>2.8400000333786011</v>
      </c>
      <c r="U411" s="1">
        <v>31.088293075561523</v>
      </c>
      <c r="V411" s="1">
        <v>31.194086074829102</v>
      </c>
      <c r="W411" s="1">
        <v>31.00543212890625</v>
      </c>
      <c r="X411" s="1">
        <v>418.98516845703125</v>
      </c>
      <c r="Y411" s="1">
        <v>420.10433959960938</v>
      </c>
      <c r="Z411" s="1">
        <v>35.117725372314453</v>
      </c>
      <c r="AA411" s="1">
        <v>35.218273162841797</v>
      </c>
      <c r="AB411" s="1">
        <v>77.013542175292969</v>
      </c>
      <c r="AC411" s="1">
        <v>77.234046936035156</v>
      </c>
      <c r="AD411" s="1">
        <v>500.25897216796875</v>
      </c>
      <c r="AE411" s="1">
        <v>0.1949935108423233</v>
      </c>
      <c r="AF411" s="1">
        <v>7.6501026749610901E-2</v>
      </c>
      <c r="AG411" s="1">
        <v>99.434158325195313</v>
      </c>
      <c r="AH411" s="1">
        <v>2.0050380229949951</v>
      </c>
      <c r="AI411" s="1">
        <v>0.15738216042518616</v>
      </c>
      <c r="AJ411" s="1">
        <v>2.8699984773993492E-2</v>
      </c>
      <c r="AK411" s="1">
        <v>1.4337393222376704E-3</v>
      </c>
      <c r="AL411" s="1">
        <v>2.0601058378815651E-2</v>
      </c>
      <c r="AM411" s="1">
        <v>1.8999759340658784E-3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85</v>
      </c>
      <c r="AV411">
        <f t="shared" si="176"/>
        <v>0.83376495361328107</v>
      </c>
      <c r="AW411">
        <f t="shared" si="177"/>
        <v>8.6893461570607212E-5</v>
      </c>
      <c r="AX411">
        <f t="shared" si="178"/>
        <v>304.34408607482908</v>
      </c>
      <c r="AY411">
        <f t="shared" si="179"/>
        <v>304.2382930755615</v>
      </c>
      <c r="AZ411">
        <f t="shared" si="180"/>
        <v>3.1198961037420592E-2</v>
      </c>
      <c r="BA411">
        <f t="shared" si="181"/>
        <v>-5.7329351093803702E-2</v>
      </c>
      <c r="BB411">
        <f t="shared" si="182"/>
        <v>4.5615439065536005</v>
      </c>
      <c r="BC411">
        <f t="shared" si="183"/>
        <v>45.875019041597952</v>
      </c>
      <c r="BD411">
        <f t="shared" si="184"/>
        <v>10.656745878756155</v>
      </c>
      <c r="BE411">
        <f t="shared" si="185"/>
        <v>31.141189575195313</v>
      </c>
      <c r="BF411">
        <f t="shared" si="186"/>
        <v>4.547823774810122</v>
      </c>
      <c r="BG411">
        <f t="shared" si="187"/>
        <v>7.8232346050310288E-3</v>
      </c>
      <c r="BH411">
        <f t="shared" si="188"/>
        <v>3.5018993496139883</v>
      </c>
      <c r="BI411">
        <f t="shared" si="189"/>
        <v>1.0459244251961337</v>
      </c>
      <c r="BJ411">
        <f t="shared" si="190"/>
        <v>4.8914585595500153E-3</v>
      </c>
      <c r="BK411">
        <f t="shared" si="191"/>
        <v>60.574412781468688</v>
      </c>
      <c r="BL411">
        <f t="shared" si="192"/>
        <v>1.4500949597465245</v>
      </c>
      <c r="BM411">
        <f t="shared" si="193"/>
        <v>75.855039324479762</v>
      </c>
      <c r="BN411">
        <f t="shared" si="194"/>
        <v>420.56525526133606</v>
      </c>
      <c r="BO411">
        <f t="shared" si="195"/>
        <v>-1.748868232970138E-3</v>
      </c>
    </row>
    <row r="412" spans="1:67" x14ac:dyDescent="0.25">
      <c r="A412" s="1">
        <v>401</v>
      </c>
      <c r="B412" s="1" t="s">
        <v>486</v>
      </c>
      <c r="C412" s="1" t="s">
        <v>81</v>
      </c>
      <c r="D412" s="1" t="s">
        <v>10</v>
      </c>
      <c r="E412" s="1" t="s">
        <v>10</v>
      </c>
      <c r="F412" s="1" t="s">
        <v>82</v>
      </c>
      <c r="G412" s="1" t="s">
        <v>83</v>
      </c>
      <c r="H412" s="1" t="s">
        <v>84</v>
      </c>
      <c r="I412" s="1">
        <v>2941.9999925345182</v>
      </c>
      <c r="J412" s="1">
        <v>0</v>
      </c>
      <c r="K412">
        <f t="shared" si="168"/>
        <v>-1.1193766678915851</v>
      </c>
      <c r="L412">
        <f t="shared" si="169"/>
        <v>7.6771059708260706E-3</v>
      </c>
      <c r="M412">
        <f t="shared" si="170"/>
        <v>644.51576450367065</v>
      </c>
      <c r="N412">
        <f t="shared" si="171"/>
        <v>8.4839462844213162E-2</v>
      </c>
      <c r="O412">
        <f t="shared" si="172"/>
        <v>1.0571478218685737</v>
      </c>
      <c r="P412">
        <f t="shared" si="173"/>
        <v>31.183048248291016</v>
      </c>
      <c r="Q412" s="1">
        <v>6</v>
      </c>
      <c r="R412">
        <f t="shared" si="174"/>
        <v>1.4200000166893005</v>
      </c>
      <c r="S412" s="1">
        <v>1</v>
      </c>
      <c r="T412">
        <f t="shared" si="175"/>
        <v>2.8400000333786011</v>
      </c>
      <c r="U412" s="1">
        <v>31.087913513183594</v>
      </c>
      <c r="V412" s="1">
        <v>31.183048248291016</v>
      </c>
      <c r="W412" s="1">
        <v>31.026960372924805</v>
      </c>
      <c r="X412" s="1">
        <v>418.81842041015625</v>
      </c>
      <c r="Y412" s="1">
        <v>420.11837768554688</v>
      </c>
      <c r="Z412" s="1">
        <v>35.116680145263672</v>
      </c>
      <c r="AA412" s="1">
        <v>35.214862823486328</v>
      </c>
      <c r="AB412" s="1">
        <v>77.012252807617188</v>
      </c>
      <c r="AC412" s="1">
        <v>77.227577209472656</v>
      </c>
      <c r="AD412" s="1">
        <v>500.20138549804688</v>
      </c>
      <c r="AE412" s="1">
        <v>0.14510630071163177</v>
      </c>
      <c r="AF412" s="1">
        <v>1.2405131943523884E-2</v>
      </c>
      <c r="AG412" s="1">
        <v>99.433303833007813</v>
      </c>
      <c r="AH412" s="1">
        <v>2.0050380229949951</v>
      </c>
      <c r="AI412" s="1">
        <v>0.15738216042518616</v>
      </c>
      <c r="AJ412" s="1">
        <v>2.8699984773993492E-2</v>
      </c>
      <c r="AK412" s="1">
        <v>1.4337393222376704E-3</v>
      </c>
      <c r="AL412" s="1">
        <v>2.0601058378815651E-2</v>
      </c>
      <c r="AM412" s="1">
        <v>1.8999759340658784E-3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85</v>
      </c>
      <c r="AV412">
        <f t="shared" si="176"/>
        <v>0.83366897583007793</v>
      </c>
      <c r="AW412">
        <f t="shared" si="177"/>
        <v>8.4839462844213157E-5</v>
      </c>
      <c r="AX412">
        <f t="shared" si="178"/>
        <v>304.33304824829099</v>
      </c>
      <c r="AY412">
        <f t="shared" si="179"/>
        <v>304.23791351318357</v>
      </c>
      <c r="AZ412">
        <f t="shared" si="180"/>
        <v>2.3217007594920513E-2</v>
      </c>
      <c r="BA412">
        <f t="shared" si="181"/>
        <v>-5.4939379312508731E-2</v>
      </c>
      <c r="BB412">
        <f t="shared" si="182"/>
        <v>4.5586779764339811</v>
      </c>
      <c r="BC412">
        <f t="shared" si="183"/>
        <v>45.846590636171591</v>
      </c>
      <c r="BD412">
        <f t="shared" si="184"/>
        <v>10.631727812685263</v>
      </c>
      <c r="BE412">
        <f t="shared" si="185"/>
        <v>31.135480880737305</v>
      </c>
      <c r="BF412">
        <f t="shared" si="186"/>
        <v>4.5463452221846739</v>
      </c>
      <c r="BG412">
        <f t="shared" si="187"/>
        <v>7.6564091174950236E-3</v>
      </c>
      <c r="BH412">
        <f t="shared" si="188"/>
        <v>3.5015301545654074</v>
      </c>
      <c r="BI412">
        <f t="shared" si="189"/>
        <v>1.0448150676192665</v>
      </c>
      <c r="BJ412">
        <f t="shared" si="190"/>
        <v>4.7871108872928891E-3</v>
      </c>
      <c r="BK412">
        <f t="shared" si="191"/>
        <v>64.08633183705679</v>
      </c>
      <c r="BL412">
        <f t="shared" si="192"/>
        <v>1.5341289473084709</v>
      </c>
      <c r="BM412">
        <f t="shared" si="193"/>
        <v>75.895766282768776</v>
      </c>
      <c r="BN412">
        <f t="shared" si="194"/>
        <v>420.65047574325564</v>
      </c>
      <c r="BO412">
        <f t="shared" si="195"/>
        <v>-2.0196328036613739E-3</v>
      </c>
    </row>
    <row r="413" spans="1:67" x14ac:dyDescent="0.25">
      <c r="A413" s="1">
        <v>402</v>
      </c>
      <c r="B413" s="1" t="s">
        <v>487</v>
      </c>
      <c r="C413" s="1" t="s">
        <v>81</v>
      </c>
      <c r="D413" s="1" t="s">
        <v>10</v>
      </c>
      <c r="E413" s="1" t="s">
        <v>10</v>
      </c>
      <c r="F413" s="1" t="s">
        <v>82</v>
      </c>
      <c r="G413" s="1" t="s">
        <v>83</v>
      </c>
      <c r="H413" s="1" t="s">
        <v>84</v>
      </c>
      <c r="I413" s="1">
        <v>2946.9999924227595</v>
      </c>
      <c r="J413" s="1">
        <v>0</v>
      </c>
      <c r="K413">
        <f t="shared" si="168"/>
        <v>-1.0004292400331611</v>
      </c>
      <c r="L413">
        <f t="shared" si="169"/>
        <v>8.2618542161650033E-3</v>
      </c>
      <c r="M413">
        <f t="shared" si="170"/>
        <v>605.18393632462914</v>
      </c>
      <c r="N413">
        <f t="shared" si="171"/>
        <v>9.1289584152834863E-2</v>
      </c>
      <c r="O413">
        <f t="shared" si="172"/>
        <v>1.0572293490285594</v>
      </c>
      <c r="P413">
        <f t="shared" si="173"/>
        <v>31.186183929443359</v>
      </c>
      <c r="Q413" s="1">
        <v>6</v>
      </c>
      <c r="R413">
        <f t="shared" si="174"/>
        <v>1.4200000166893005</v>
      </c>
      <c r="S413" s="1">
        <v>1</v>
      </c>
      <c r="T413">
        <f t="shared" si="175"/>
        <v>2.8400000333786011</v>
      </c>
      <c r="U413" s="1">
        <v>31.0975341796875</v>
      </c>
      <c r="V413" s="1">
        <v>31.186183929443359</v>
      </c>
      <c r="W413" s="1">
        <v>31.045433044433594</v>
      </c>
      <c r="X413" s="1">
        <v>418.88821411132813</v>
      </c>
      <c r="Y413" s="1">
        <v>420.04226684570313</v>
      </c>
      <c r="Z413" s="1">
        <v>35.116230010986328</v>
      </c>
      <c r="AA413" s="1">
        <v>35.221878051757813</v>
      </c>
      <c r="AB413" s="1">
        <v>76.969833374023438</v>
      </c>
      <c r="AC413" s="1">
        <v>77.201393127441406</v>
      </c>
      <c r="AD413" s="1">
        <v>500.19400024414063</v>
      </c>
      <c r="AE413" s="1">
        <v>0.15795662999153137</v>
      </c>
      <c r="AF413" s="1">
        <v>0.18297843635082245</v>
      </c>
      <c r="AG413" s="1">
        <v>99.434295654296875</v>
      </c>
      <c r="AH413" s="1">
        <v>2.0050380229949951</v>
      </c>
      <c r="AI413" s="1">
        <v>0.15738216042518616</v>
      </c>
      <c r="AJ413" s="1">
        <v>2.8699984773993492E-2</v>
      </c>
      <c r="AK413" s="1">
        <v>1.4337393222376704E-3</v>
      </c>
      <c r="AL413" s="1">
        <v>2.0601058378815651E-2</v>
      </c>
      <c r="AM413" s="1">
        <v>1.8999759340658784E-3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85</v>
      </c>
      <c r="AV413">
        <f t="shared" si="176"/>
        <v>0.83365666707356756</v>
      </c>
      <c r="AW413">
        <f t="shared" si="177"/>
        <v>9.1289584152834868E-5</v>
      </c>
      <c r="AX413">
        <f t="shared" si="178"/>
        <v>304.33618392944334</v>
      </c>
      <c r="AY413">
        <f t="shared" si="179"/>
        <v>304.24753417968748</v>
      </c>
      <c r="AZ413">
        <f t="shared" si="180"/>
        <v>2.527306023374809E-2</v>
      </c>
      <c r="BA413">
        <f t="shared" si="181"/>
        <v>-5.7235949276656789E-2</v>
      </c>
      <c r="BB413">
        <f t="shared" si="182"/>
        <v>4.5594919847266357</v>
      </c>
      <c r="BC413">
        <f t="shared" si="183"/>
        <v>45.854319726652633</v>
      </c>
      <c r="BD413">
        <f t="shared" si="184"/>
        <v>10.632441674894821</v>
      </c>
      <c r="BE413">
        <f t="shared" si="185"/>
        <v>31.14185905456543</v>
      </c>
      <c r="BF413">
        <f t="shared" si="186"/>
        <v>4.5479971974902922</v>
      </c>
      <c r="BG413">
        <f t="shared" si="187"/>
        <v>8.2378893429254831E-3</v>
      </c>
      <c r="BH413">
        <f t="shared" si="188"/>
        <v>3.5022626356980764</v>
      </c>
      <c r="BI413">
        <f t="shared" si="189"/>
        <v>1.0457345617922158</v>
      </c>
      <c r="BJ413">
        <f t="shared" si="190"/>
        <v>5.1508285835496631E-3</v>
      </c>
      <c r="BK413">
        <f t="shared" si="191"/>
        <v>60.176038449734349</v>
      </c>
      <c r="BL413">
        <f t="shared" si="192"/>
        <v>1.440769141803854</v>
      </c>
      <c r="BM413">
        <f t="shared" si="193"/>
        <v>75.902973984889215</v>
      </c>
      <c r="BN413">
        <f t="shared" si="194"/>
        <v>420.51782299294655</v>
      </c>
      <c r="BO413">
        <f t="shared" si="195"/>
        <v>-1.8057630480321687E-3</v>
      </c>
    </row>
    <row r="414" spans="1:67" x14ac:dyDescent="0.25">
      <c r="A414" s="1">
        <v>403</v>
      </c>
      <c r="B414" s="1" t="s">
        <v>488</v>
      </c>
      <c r="C414" s="1" t="s">
        <v>81</v>
      </c>
      <c r="D414" s="1" t="s">
        <v>10</v>
      </c>
      <c r="E414" s="1" t="s">
        <v>10</v>
      </c>
      <c r="F414" s="1" t="s">
        <v>82</v>
      </c>
      <c r="G414" s="1" t="s">
        <v>83</v>
      </c>
      <c r="H414" s="1" t="s">
        <v>84</v>
      </c>
      <c r="I414" s="1">
        <v>2952.499992299825</v>
      </c>
      <c r="J414" s="1">
        <v>0</v>
      </c>
      <c r="K414">
        <f t="shared" si="168"/>
        <v>-1.0594136366593241</v>
      </c>
      <c r="L414">
        <f t="shared" si="169"/>
        <v>8.0796322077300465E-3</v>
      </c>
      <c r="M414">
        <f t="shared" si="170"/>
        <v>621.11872720455824</v>
      </c>
      <c r="N414">
        <f t="shared" si="171"/>
        <v>8.9439616491008511E-2</v>
      </c>
      <c r="O414">
        <f t="shared" si="172"/>
        <v>1.0590849893823009</v>
      </c>
      <c r="P414">
        <f t="shared" si="173"/>
        <v>31.192668914794922</v>
      </c>
      <c r="Q414" s="1">
        <v>6</v>
      </c>
      <c r="R414">
        <f t="shared" si="174"/>
        <v>1.4200000166893005</v>
      </c>
      <c r="S414" s="1">
        <v>1</v>
      </c>
      <c r="T414">
        <f t="shared" si="175"/>
        <v>2.8400000333786011</v>
      </c>
      <c r="U414" s="1">
        <v>31.102607727050781</v>
      </c>
      <c r="V414" s="1">
        <v>31.192668914794922</v>
      </c>
      <c r="W414" s="1">
        <v>31.039953231811523</v>
      </c>
      <c r="X414" s="1">
        <v>418.82986450195313</v>
      </c>
      <c r="Y414" s="1">
        <v>420.05615234375</v>
      </c>
      <c r="Z414" s="1">
        <v>35.116737365722656</v>
      </c>
      <c r="AA414" s="1">
        <v>35.220291137695313</v>
      </c>
      <c r="AB414" s="1">
        <v>76.948387145996094</v>
      </c>
      <c r="AC414" s="1">
        <v>77.17529296875</v>
      </c>
      <c r="AD414" s="1">
        <v>499.96939086914063</v>
      </c>
      <c r="AE414" s="1">
        <v>0.19801568984985352</v>
      </c>
      <c r="AF414" s="1">
        <v>0.14266337454319</v>
      </c>
      <c r="AG414" s="1">
        <v>99.43389892578125</v>
      </c>
      <c r="AH414" s="1">
        <v>2.0050380229949951</v>
      </c>
      <c r="AI414" s="1">
        <v>0.15738216042518616</v>
      </c>
      <c r="AJ414" s="1">
        <v>2.8699984773993492E-2</v>
      </c>
      <c r="AK414" s="1">
        <v>1.4337393222376704E-3</v>
      </c>
      <c r="AL414" s="1">
        <v>2.0601058378815651E-2</v>
      </c>
      <c r="AM414" s="1">
        <v>1.8999759340658784E-3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85</v>
      </c>
      <c r="AV414">
        <f t="shared" si="176"/>
        <v>0.83328231811523423</v>
      </c>
      <c r="AW414">
        <f t="shared" si="177"/>
        <v>8.9439616491008507E-5</v>
      </c>
      <c r="AX414">
        <f t="shared" si="178"/>
        <v>304.3426689147949</v>
      </c>
      <c r="AY414">
        <f t="shared" si="179"/>
        <v>304.25260772705076</v>
      </c>
      <c r="AZ414">
        <f t="shared" si="180"/>
        <v>3.1682509667817271E-2</v>
      </c>
      <c r="BA414">
        <f t="shared" si="181"/>
        <v>-5.6437342940107264E-2</v>
      </c>
      <c r="BB414">
        <f t="shared" si="182"/>
        <v>4.5611758585044857</v>
      </c>
      <c r="BC414">
        <f t="shared" si="183"/>
        <v>45.871437284270691</v>
      </c>
      <c r="BD414">
        <f t="shared" si="184"/>
        <v>10.651146146575378</v>
      </c>
      <c r="BE414">
        <f t="shared" si="185"/>
        <v>31.147638320922852</v>
      </c>
      <c r="BF414">
        <f t="shared" si="186"/>
        <v>4.5494945045562307</v>
      </c>
      <c r="BG414">
        <f t="shared" si="187"/>
        <v>8.056711340241338E-3</v>
      </c>
      <c r="BH414">
        <f t="shared" si="188"/>
        <v>3.5020908691221848</v>
      </c>
      <c r="BI414">
        <f t="shared" si="189"/>
        <v>1.0474036354340459</v>
      </c>
      <c r="BJ414">
        <f t="shared" si="190"/>
        <v>5.0374988801226003E-3</v>
      </c>
      <c r="BK414">
        <f t="shared" si="191"/>
        <v>61.76025674176794</v>
      </c>
      <c r="BL414">
        <f t="shared" si="192"/>
        <v>1.478656421859214</v>
      </c>
      <c r="BM414">
        <f t="shared" si="193"/>
        <v>75.867851532635285</v>
      </c>
      <c r="BN414">
        <f t="shared" si="194"/>
        <v>420.55974684821507</v>
      </c>
      <c r="BO414">
        <f t="shared" si="195"/>
        <v>-1.9111538158388529E-3</v>
      </c>
    </row>
    <row r="415" spans="1:67" x14ac:dyDescent="0.25">
      <c r="A415" s="1">
        <v>404</v>
      </c>
      <c r="B415" s="1" t="s">
        <v>489</v>
      </c>
      <c r="C415" s="1" t="s">
        <v>81</v>
      </c>
      <c r="D415" s="1" t="s">
        <v>10</v>
      </c>
      <c r="E415" s="1" t="s">
        <v>10</v>
      </c>
      <c r="F415" s="1" t="s">
        <v>82</v>
      </c>
      <c r="G415" s="1" t="s">
        <v>83</v>
      </c>
      <c r="H415" s="1" t="s">
        <v>84</v>
      </c>
      <c r="I415" s="1">
        <v>2957.4999921880662</v>
      </c>
      <c r="J415" s="1">
        <v>0</v>
      </c>
      <c r="K415">
        <f t="shared" si="168"/>
        <v>-0.99049808839268882</v>
      </c>
      <c r="L415">
        <f t="shared" si="169"/>
        <v>7.5509158169046993E-3</v>
      </c>
      <c r="M415">
        <f t="shared" si="170"/>
        <v>621.15885091316431</v>
      </c>
      <c r="N415">
        <f t="shared" si="171"/>
        <v>8.3812066472277832E-2</v>
      </c>
      <c r="O415">
        <f t="shared" si="172"/>
        <v>1.0617337352290868</v>
      </c>
      <c r="P415">
        <f t="shared" si="173"/>
        <v>31.200813293457031</v>
      </c>
      <c r="Q415" s="1">
        <v>6</v>
      </c>
      <c r="R415">
        <f t="shared" si="174"/>
        <v>1.4200000166893005</v>
      </c>
      <c r="S415" s="1">
        <v>1</v>
      </c>
      <c r="T415">
        <f t="shared" si="175"/>
        <v>2.8400000333786011</v>
      </c>
      <c r="U415" s="1">
        <v>31.104328155517578</v>
      </c>
      <c r="V415" s="1">
        <v>31.200813293457031</v>
      </c>
      <c r="W415" s="1">
        <v>31.021434783935547</v>
      </c>
      <c r="X415" s="1">
        <v>418.9205322265625</v>
      </c>
      <c r="Y415" s="1">
        <v>420.06640625</v>
      </c>
      <c r="Z415" s="1">
        <v>35.117900848388672</v>
      </c>
      <c r="AA415" s="1">
        <v>35.214893341064453</v>
      </c>
      <c r="AB415" s="1">
        <v>76.943473815917969</v>
      </c>
      <c r="AC415" s="1">
        <v>77.155982971191406</v>
      </c>
      <c r="AD415" s="1">
        <v>500.20758056640625</v>
      </c>
      <c r="AE415" s="1">
        <v>0.23958826065063477</v>
      </c>
      <c r="AF415" s="1">
        <v>0.26155433058738708</v>
      </c>
      <c r="AG415" s="1">
        <v>99.433998107910156</v>
      </c>
      <c r="AH415" s="1">
        <v>2.0050380229949951</v>
      </c>
      <c r="AI415" s="1">
        <v>0.15738216042518616</v>
      </c>
      <c r="AJ415" s="1">
        <v>2.8699984773993492E-2</v>
      </c>
      <c r="AK415" s="1">
        <v>1.4337393222376704E-3</v>
      </c>
      <c r="AL415" s="1">
        <v>2.0601058378815651E-2</v>
      </c>
      <c r="AM415" s="1">
        <v>1.8999759340658784E-3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85</v>
      </c>
      <c r="AV415">
        <f t="shared" si="176"/>
        <v>0.83367930094401033</v>
      </c>
      <c r="AW415">
        <f t="shared" si="177"/>
        <v>8.3812066472277826E-5</v>
      </c>
      <c r="AX415">
        <f t="shared" si="178"/>
        <v>304.35081329345701</v>
      </c>
      <c r="AY415">
        <f t="shared" si="179"/>
        <v>304.25432815551756</v>
      </c>
      <c r="AZ415">
        <f t="shared" si="180"/>
        <v>3.8334120847267172E-2</v>
      </c>
      <c r="BA415">
        <f t="shared" si="181"/>
        <v>-5.4443907466433877E-2</v>
      </c>
      <c r="BB415">
        <f t="shared" si="182"/>
        <v>4.5632913730747475</v>
      </c>
      <c r="BC415">
        <f t="shared" si="183"/>
        <v>45.892667094834735</v>
      </c>
      <c r="BD415">
        <f t="shared" si="184"/>
        <v>10.677773753770282</v>
      </c>
      <c r="BE415">
        <f t="shared" si="185"/>
        <v>31.152570724487305</v>
      </c>
      <c r="BF415">
        <f t="shared" si="186"/>
        <v>4.5507727438088139</v>
      </c>
      <c r="BG415">
        <f t="shared" si="187"/>
        <v>7.5308928811640445E-3</v>
      </c>
      <c r="BH415">
        <f t="shared" si="188"/>
        <v>3.5015576378456608</v>
      </c>
      <c r="BI415">
        <f t="shared" si="189"/>
        <v>1.0492151059631531</v>
      </c>
      <c r="BJ415">
        <f t="shared" si="190"/>
        <v>4.7086029002518107E-3</v>
      </c>
      <c r="BK415">
        <f t="shared" si="191"/>
        <v>61.764308006411234</v>
      </c>
      <c r="BL415">
        <f t="shared" si="192"/>
        <v>1.4787158450930384</v>
      </c>
      <c r="BM415">
        <f t="shared" si="193"/>
        <v>75.814023729235601</v>
      </c>
      <c r="BN415">
        <f t="shared" si="194"/>
        <v>420.53724160338533</v>
      </c>
      <c r="BO415">
        <f t="shared" si="195"/>
        <v>-1.7856598214906184E-3</v>
      </c>
    </row>
    <row r="416" spans="1:67" x14ac:dyDescent="0.25">
      <c r="A416" s="1">
        <v>405</v>
      </c>
      <c r="B416" s="1" t="s">
        <v>490</v>
      </c>
      <c r="C416" s="1" t="s">
        <v>81</v>
      </c>
      <c r="D416" s="1" t="s">
        <v>10</v>
      </c>
      <c r="E416" s="1" t="s">
        <v>10</v>
      </c>
      <c r="F416" s="1" t="s">
        <v>82</v>
      </c>
      <c r="G416" s="1" t="s">
        <v>83</v>
      </c>
      <c r="H416" s="1" t="s">
        <v>84</v>
      </c>
      <c r="I416" s="1">
        <v>2962.4999920763075</v>
      </c>
      <c r="J416" s="1">
        <v>0</v>
      </c>
      <c r="K416">
        <f t="shared" si="168"/>
        <v>-0.89703572174776758</v>
      </c>
      <c r="L416">
        <f t="shared" si="169"/>
        <v>7.2775907883755736E-3</v>
      </c>
      <c r="M416">
        <f t="shared" si="170"/>
        <v>608.559004256452</v>
      </c>
      <c r="N416">
        <f t="shared" si="171"/>
        <v>8.081453245490676E-2</v>
      </c>
      <c r="O416">
        <f t="shared" si="172"/>
        <v>1.0621023545837911</v>
      </c>
      <c r="P416">
        <f t="shared" si="173"/>
        <v>31.201789855957031</v>
      </c>
      <c r="Q416" s="1">
        <v>6</v>
      </c>
      <c r="R416">
        <f t="shared" si="174"/>
        <v>1.4200000166893005</v>
      </c>
      <c r="S416" s="1">
        <v>1</v>
      </c>
      <c r="T416">
        <f t="shared" si="175"/>
        <v>2.8400000333786011</v>
      </c>
      <c r="U416" s="1">
        <v>31.101293563842773</v>
      </c>
      <c r="V416" s="1">
        <v>31.201789855957031</v>
      </c>
      <c r="W416" s="1">
        <v>31.010658264160156</v>
      </c>
      <c r="X416" s="1">
        <v>419.0330810546875</v>
      </c>
      <c r="Y416" s="1">
        <v>420.06832885742188</v>
      </c>
      <c r="Z416" s="1">
        <v>35.120384216308594</v>
      </c>
      <c r="AA416" s="1">
        <v>35.213905334472656</v>
      </c>
      <c r="AB416" s="1">
        <v>76.96185302734375</v>
      </c>
      <c r="AC416" s="1">
        <v>77.166793823242188</v>
      </c>
      <c r="AD416" s="1">
        <v>500.22116088867188</v>
      </c>
      <c r="AE416" s="1">
        <v>0.12470628321170807</v>
      </c>
      <c r="AF416" s="1">
        <v>6.3062235713005066E-2</v>
      </c>
      <c r="AG416" s="1">
        <v>99.433525085449219</v>
      </c>
      <c r="AH416" s="1">
        <v>2.0050380229949951</v>
      </c>
      <c r="AI416" s="1">
        <v>0.15738216042518616</v>
      </c>
      <c r="AJ416" s="1">
        <v>2.8699984773993492E-2</v>
      </c>
      <c r="AK416" s="1">
        <v>1.4337393222376704E-3</v>
      </c>
      <c r="AL416" s="1">
        <v>2.0601058378815651E-2</v>
      </c>
      <c r="AM416" s="1">
        <v>1.8999759340658784E-3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85</v>
      </c>
      <c r="AV416">
        <f t="shared" si="176"/>
        <v>0.83370193481445309</v>
      </c>
      <c r="AW416">
        <f t="shared" si="177"/>
        <v>8.081453245490676E-5</v>
      </c>
      <c r="AX416">
        <f t="shared" si="178"/>
        <v>304.35178985595701</v>
      </c>
      <c r="AY416">
        <f t="shared" si="179"/>
        <v>304.25129356384275</v>
      </c>
      <c r="AZ416">
        <f t="shared" si="180"/>
        <v>1.9953004867888868E-2</v>
      </c>
      <c r="BA416">
        <f t="shared" si="181"/>
        <v>-5.3709745131622105E-2</v>
      </c>
      <c r="BB416">
        <f t="shared" si="182"/>
        <v>4.5635450940157121</v>
      </c>
      <c r="BC416">
        <f t="shared" si="183"/>
        <v>45.895437078128161</v>
      </c>
      <c r="BD416">
        <f t="shared" si="184"/>
        <v>10.681531743655505</v>
      </c>
      <c r="BE416">
        <f t="shared" si="185"/>
        <v>31.151541709899902</v>
      </c>
      <c r="BF416">
        <f t="shared" si="186"/>
        <v>4.5505060474275858</v>
      </c>
      <c r="BG416">
        <f t="shared" si="187"/>
        <v>7.2589893962129309E-3</v>
      </c>
      <c r="BH416">
        <f t="shared" si="188"/>
        <v>3.501442739431921</v>
      </c>
      <c r="BI416">
        <f t="shared" si="189"/>
        <v>1.0490633079956648</v>
      </c>
      <c r="BJ416">
        <f t="shared" si="190"/>
        <v>4.5385359325536253E-3</v>
      </c>
      <c r="BK416">
        <f t="shared" si="191"/>
        <v>60.511167015709916</v>
      </c>
      <c r="BL416">
        <f t="shared" si="192"/>
        <v>1.4487143220526082</v>
      </c>
      <c r="BM416">
        <f t="shared" si="193"/>
        <v>75.804626949525058</v>
      </c>
      <c r="BN416">
        <f t="shared" si="194"/>
        <v>420.49473667788897</v>
      </c>
      <c r="BO416">
        <f t="shared" si="195"/>
        <v>-1.6171298310346512E-3</v>
      </c>
    </row>
    <row r="417" spans="1:67" x14ac:dyDescent="0.25">
      <c r="A417" s="1">
        <v>406</v>
      </c>
      <c r="B417" s="1" t="s">
        <v>491</v>
      </c>
      <c r="C417" s="1" t="s">
        <v>81</v>
      </c>
      <c r="D417" s="1" t="s">
        <v>10</v>
      </c>
      <c r="E417" s="1" t="s">
        <v>10</v>
      </c>
      <c r="F417" s="1" t="s">
        <v>82</v>
      </c>
      <c r="G417" s="1" t="s">
        <v>83</v>
      </c>
      <c r="H417" s="1" t="s">
        <v>84</v>
      </c>
      <c r="I417" s="1">
        <v>2967.999991953373</v>
      </c>
      <c r="J417" s="1">
        <v>0</v>
      </c>
      <c r="K417">
        <f t="shared" si="168"/>
        <v>-1.0378652344607167</v>
      </c>
      <c r="L417">
        <f t="shared" si="169"/>
        <v>7.5516873728372728E-3</v>
      </c>
      <c r="M417">
        <f t="shared" si="170"/>
        <v>631.19476148270417</v>
      </c>
      <c r="N417">
        <f t="shared" si="171"/>
        <v>8.3817272815396443E-2</v>
      </c>
      <c r="O417">
        <f t="shared" si="172"/>
        <v>1.061676961480635</v>
      </c>
      <c r="P417">
        <f t="shared" si="173"/>
        <v>31.200855255126953</v>
      </c>
      <c r="Q417" s="1">
        <v>6</v>
      </c>
      <c r="R417">
        <f t="shared" si="174"/>
        <v>1.4200000166893005</v>
      </c>
      <c r="S417" s="1">
        <v>1</v>
      </c>
      <c r="T417">
        <f t="shared" si="175"/>
        <v>2.8400000333786011</v>
      </c>
      <c r="U417" s="1">
        <v>31.099864959716797</v>
      </c>
      <c r="V417" s="1">
        <v>31.200855255126953</v>
      </c>
      <c r="W417" s="1">
        <v>31.014657974243164</v>
      </c>
      <c r="X417" s="1">
        <v>418.95220947265625</v>
      </c>
      <c r="Y417" s="1">
        <v>420.15481567382813</v>
      </c>
      <c r="Z417" s="1">
        <v>35.119029998779297</v>
      </c>
      <c r="AA417" s="1">
        <v>35.216022491455078</v>
      </c>
      <c r="AB417" s="1">
        <v>76.964530944824219</v>
      </c>
      <c r="AC417" s="1">
        <v>77.177093505859375</v>
      </c>
      <c r="AD417" s="1">
        <v>500.23806762695313</v>
      </c>
      <c r="AE417" s="1">
        <v>0.17610278725624084</v>
      </c>
      <c r="AF417" s="1">
        <v>0.11475414037704468</v>
      </c>
      <c r="AG417" s="1">
        <v>99.432731628417969</v>
      </c>
      <c r="AH417" s="1">
        <v>2.0050380229949951</v>
      </c>
      <c r="AI417" s="1">
        <v>0.15738216042518616</v>
      </c>
      <c r="AJ417" s="1">
        <v>2.8699984773993492E-2</v>
      </c>
      <c r="AK417" s="1">
        <v>1.4337393222376704E-3</v>
      </c>
      <c r="AL417" s="1">
        <v>2.0601058378815651E-2</v>
      </c>
      <c r="AM417" s="1">
        <v>1.8999759340658784E-3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85</v>
      </c>
      <c r="AV417">
        <f t="shared" si="176"/>
        <v>0.83373011271158848</v>
      </c>
      <c r="AW417">
        <f t="shared" si="177"/>
        <v>8.3817272815396441E-5</v>
      </c>
      <c r="AX417">
        <f t="shared" si="178"/>
        <v>304.35085525512693</v>
      </c>
      <c r="AY417">
        <f t="shared" si="179"/>
        <v>304.24986495971677</v>
      </c>
      <c r="AZ417">
        <f t="shared" si="180"/>
        <v>2.817644533120589E-2</v>
      </c>
      <c r="BA417">
        <f t="shared" si="181"/>
        <v>-5.5177416920347576E-2</v>
      </c>
      <c r="BB417">
        <f t="shared" si="182"/>
        <v>4.563302274893819</v>
      </c>
      <c r="BC417">
        <f t="shared" si="183"/>
        <v>45.893361272090637</v>
      </c>
      <c r="BD417">
        <f t="shared" si="184"/>
        <v>10.677338780635559</v>
      </c>
      <c r="BE417">
        <f t="shared" si="185"/>
        <v>31.150360107421875</v>
      </c>
      <c r="BF417">
        <f t="shared" si="186"/>
        <v>4.5501998206439058</v>
      </c>
      <c r="BG417">
        <f t="shared" si="187"/>
        <v>7.5316603504090298E-3</v>
      </c>
      <c r="BH417">
        <f t="shared" si="188"/>
        <v>3.5016253134131841</v>
      </c>
      <c r="BI417">
        <f t="shared" si="189"/>
        <v>1.0485745072307218</v>
      </c>
      <c r="BJ417">
        <f t="shared" si="190"/>
        <v>4.7090829344426316E-3</v>
      </c>
      <c r="BK417">
        <f t="shared" si="191"/>
        <v>62.761419323773012</v>
      </c>
      <c r="BL417">
        <f t="shared" si="192"/>
        <v>1.5022909126256669</v>
      </c>
      <c r="BM417">
        <f t="shared" si="193"/>
        <v>75.815358368621318</v>
      </c>
      <c r="BN417">
        <f t="shared" si="194"/>
        <v>420.64816709990367</v>
      </c>
      <c r="BO417">
        <f t="shared" si="195"/>
        <v>-1.8705923582518433E-3</v>
      </c>
    </row>
    <row r="418" spans="1:67" x14ac:dyDescent="0.25">
      <c r="A418" s="1">
        <v>407</v>
      </c>
      <c r="B418" s="1" t="s">
        <v>492</v>
      </c>
      <c r="C418" s="1" t="s">
        <v>81</v>
      </c>
      <c r="D418" s="1" t="s">
        <v>10</v>
      </c>
      <c r="E418" s="1" t="s">
        <v>10</v>
      </c>
      <c r="F418" s="1" t="s">
        <v>82</v>
      </c>
      <c r="G418" s="1" t="s">
        <v>83</v>
      </c>
      <c r="H418" s="1" t="s">
        <v>84</v>
      </c>
      <c r="I418" s="1">
        <v>2972.9999918416142</v>
      </c>
      <c r="J418" s="1">
        <v>0</v>
      </c>
      <c r="K418">
        <f t="shared" si="168"/>
        <v>-1.1303714227724575</v>
      </c>
      <c r="L418">
        <f t="shared" si="169"/>
        <v>7.8241228078435726E-3</v>
      </c>
      <c r="M418">
        <f t="shared" si="170"/>
        <v>642.43844524680833</v>
      </c>
      <c r="N418">
        <f t="shared" si="171"/>
        <v>8.672582158317052E-2</v>
      </c>
      <c r="O418">
        <f t="shared" si="172"/>
        <v>1.060383180804561</v>
      </c>
      <c r="P418">
        <f t="shared" si="173"/>
        <v>31.197172164916992</v>
      </c>
      <c r="Q418" s="1">
        <v>6</v>
      </c>
      <c r="R418">
        <f t="shared" si="174"/>
        <v>1.4200000166893005</v>
      </c>
      <c r="S418" s="1">
        <v>1</v>
      </c>
      <c r="T418">
        <f t="shared" si="175"/>
        <v>2.8400000333786011</v>
      </c>
      <c r="U418" s="1">
        <v>31.097892761230469</v>
      </c>
      <c r="V418" s="1">
        <v>31.197172164916992</v>
      </c>
      <c r="W418" s="1">
        <v>31.01904296875</v>
      </c>
      <c r="X418" s="1">
        <v>418.87005615234375</v>
      </c>
      <c r="Y418" s="1">
        <v>420.18203735351563</v>
      </c>
      <c r="Z418" s="1">
        <v>35.118732452392578</v>
      </c>
      <c r="AA418" s="1">
        <v>35.219081878662109</v>
      </c>
      <c r="AB418" s="1">
        <v>76.973251342773438</v>
      </c>
      <c r="AC418" s="1">
        <v>77.193199157714844</v>
      </c>
      <c r="AD418" s="1">
        <v>500.2803955078125</v>
      </c>
      <c r="AE418" s="1">
        <v>0.17458970844745636</v>
      </c>
      <c r="AF418" s="1">
        <v>4.4453933835029602E-2</v>
      </c>
      <c r="AG418" s="1">
        <v>99.433662414550781</v>
      </c>
      <c r="AH418" s="1">
        <v>2.0050380229949951</v>
      </c>
      <c r="AI418" s="1">
        <v>0.15738216042518616</v>
      </c>
      <c r="AJ418" s="1">
        <v>2.8699984773993492E-2</v>
      </c>
      <c r="AK418" s="1">
        <v>1.4337393222376704E-3</v>
      </c>
      <c r="AL418" s="1">
        <v>2.0601058378815651E-2</v>
      </c>
      <c r="AM418" s="1">
        <v>1.8999759340658784E-3</v>
      </c>
      <c r="AN418" s="1">
        <v>1</v>
      </c>
      <c r="AO418" s="1">
        <v>-0.21956524252891541</v>
      </c>
      <c r="AP418" s="1">
        <v>2.737391471862793</v>
      </c>
      <c r="AQ418" s="1">
        <v>1</v>
      </c>
      <c r="AR418" s="1">
        <v>0</v>
      </c>
      <c r="AS418" s="1">
        <v>0.15999999642372131</v>
      </c>
      <c r="AT418" s="1">
        <v>111115</v>
      </c>
      <c r="AU418" s="1" t="s">
        <v>85</v>
      </c>
      <c r="AV418">
        <f t="shared" si="176"/>
        <v>0.83380065917968738</v>
      </c>
      <c r="AW418">
        <f t="shared" si="177"/>
        <v>8.6725821583170522E-5</v>
      </c>
      <c r="AX418">
        <f t="shared" si="178"/>
        <v>304.34717216491697</v>
      </c>
      <c r="AY418">
        <f t="shared" si="179"/>
        <v>304.24789276123045</v>
      </c>
      <c r="AZ418">
        <f t="shared" si="180"/>
        <v>2.7934352727211564E-2</v>
      </c>
      <c r="BA418">
        <f t="shared" si="181"/>
        <v>-5.6391868231225765E-2</v>
      </c>
      <c r="BB418">
        <f t="shared" si="182"/>
        <v>4.5623454788778721</v>
      </c>
      <c r="BC418">
        <f t="shared" si="183"/>
        <v>45.883309214307225</v>
      </c>
      <c r="BD418">
        <f t="shared" si="184"/>
        <v>10.664227335645116</v>
      </c>
      <c r="BE418">
        <f t="shared" si="185"/>
        <v>31.14753246307373</v>
      </c>
      <c r="BF418">
        <f t="shared" si="186"/>
        <v>4.5494670747751833</v>
      </c>
      <c r="BG418">
        <f t="shared" si="187"/>
        <v>7.8026267833860114E-3</v>
      </c>
      <c r="BH418">
        <f t="shared" si="188"/>
        <v>3.5019622980733112</v>
      </c>
      <c r="BI418">
        <f t="shared" si="189"/>
        <v>1.0475047767018721</v>
      </c>
      <c r="BJ418">
        <f t="shared" si="190"/>
        <v>4.8785684779928907E-3</v>
      </c>
      <c r="BK418">
        <f t="shared" si="191"/>
        <v>63.880007486800011</v>
      </c>
      <c r="BL418">
        <f t="shared" si="192"/>
        <v>1.5289526636910937</v>
      </c>
      <c r="BM418">
        <f t="shared" si="193"/>
        <v>75.842163841982995</v>
      </c>
      <c r="BN418">
        <f t="shared" si="194"/>
        <v>420.71936179112396</v>
      </c>
      <c r="BO418">
        <f t="shared" si="195"/>
        <v>-2.0376959663379298E-3</v>
      </c>
    </row>
    <row r="419" spans="1:67" x14ac:dyDescent="0.25">
      <c r="A419" s="1">
        <v>408</v>
      </c>
      <c r="B419" s="1" t="s">
        <v>493</v>
      </c>
      <c r="C419" s="1" t="s">
        <v>81</v>
      </c>
      <c r="D419" s="1" t="s">
        <v>10</v>
      </c>
      <c r="E419" s="1" t="s">
        <v>10</v>
      </c>
      <c r="F419" s="1" t="s">
        <v>82</v>
      </c>
      <c r="G419" s="1" t="s">
        <v>83</v>
      </c>
      <c r="H419" s="1" t="s">
        <v>84</v>
      </c>
      <c r="I419" s="1">
        <v>2977.9999917298555</v>
      </c>
      <c r="J419" s="1">
        <v>0</v>
      </c>
      <c r="K419">
        <f t="shared" si="168"/>
        <v>-1.2015889405768505</v>
      </c>
      <c r="L419">
        <f t="shared" si="169"/>
        <v>7.533602140468906E-3</v>
      </c>
      <c r="M419">
        <f t="shared" si="170"/>
        <v>666.18982896519799</v>
      </c>
      <c r="N419">
        <f t="shared" si="171"/>
        <v>8.3500612025735707E-2</v>
      </c>
      <c r="O419">
        <f t="shared" si="172"/>
        <v>1.0602140395903876</v>
      </c>
      <c r="P419">
        <f t="shared" si="173"/>
        <v>31.194866180419922</v>
      </c>
      <c r="Q419" s="1">
        <v>6</v>
      </c>
      <c r="R419">
        <f t="shared" si="174"/>
        <v>1.4200000166893005</v>
      </c>
      <c r="S419" s="1">
        <v>1</v>
      </c>
      <c r="T419">
        <f t="shared" si="175"/>
        <v>2.8400000333786011</v>
      </c>
      <c r="U419" s="1">
        <v>31.094886779785156</v>
      </c>
      <c r="V419" s="1">
        <v>31.194866180419922</v>
      </c>
      <c r="W419" s="1">
        <v>31.016380310058594</v>
      </c>
      <c r="X419" s="1">
        <v>418.66903686523438</v>
      </c>
      <c r="Y419" s="1">
        <v>420.06829833984375</v>
      </c>
      <c r="Z419" s="1">
        <v>35.118244171142578</v>
      </c>
      <c r="AA419" s="1">
        <v>35.214878082275391</v>
      </c>
      <c r="AB419" s="1">
        <v>76.985107421875</v>
      </c>
      <c r="AC419" s="1">
        <v>77.196937561035156</v>
      </c>
      <c r="AD419" s="1">
        <v>500.197998046875</v>
      </c>
      <c r="AE419" s="1">
        <v>0.21464024484157562</v>
      </c>
      <c r="AF419" s="1">
        <v>5.789165198802948E-2</v>
      </c>
      <c r="AG419" s="1">
        <v>99.433326721191406</v>
      </c>
      <c r="AH419" s="1">
        <v>2.0050380229949951</v>
      </c>
      <c r="AI419" s="1">
        <v>0.15738216042518616</v>
      </c>
      <c r="AJ419" s="1">
        <v>2.8699984773993492E-2</v>
      </c>
      <c r="AK419" s="1">
        <v>1.4337393222376704E-3</v>
      </c>
      <c r="AL419" s="1">
        <v>2.0601058378815651E-2</v>
      </c>
      <c r="AM419" s="1">
        <v>1.8999759340658784E-3</v>
      </c>
      <c r="AN419" s="1">
        <v>1</v>
      </c>
      <c r="AO419" s="1">
        <v>-0.21956524252891541</v>
      </c>
      <c r="AP419" s="1">
        <v>2.737391471862793</v>
      </c>
      <c r="AQ419" s="1">
        <v>1</v>
      </c>
      <c r="AR419" s="1">
        <v>0</v>
      </c>
      <c r="AS419" s="1">
        <v>0.15999999642372131</v>
      </c>
      <c r="AT419" s="1">
        <v>111115</v>
      </c>
      <c r="AU419" s="1" t="s">
        <v>85</v>
      </c>
      <c r="AV419">
        <f t="shared" si="176"/>
        <v>0.83366333007812476</v>
      </c>
      <c r="AW419">
        <f t="shared" si="177"/>
        <v>8.3500612025735711E-5</v>
      </c>
      <c r="AX419">
        <f t="shared" si="178"/>
        <v>304.3448661804199</v>
      </c>
      <c r="AY419">
        <f t="shared" si="179"/>
        <v>304.24488677978513</v>
      </c>
      <c r="AZ419">
        <f t="shared" si="180"/>
        <v>3.4342438407038767E-2</v>
      </c>
      <c r="BA419">
        <f t="shared" si="181"/>
        <v>-5.4811797306572881E-2</v>
      </c>
      <c r="BB419">
        <f t="shared" si="182"/>
        <v>4.5617465173921987</v>
      </c>
      <c r="BC419">
        <f t="shared" si="183"/>
        <v>45.877440369497279</v>
      </c>
      <c r="BD419">
        <f t="shared" si="184"/>
        <v>10.662562287221888</v>
      </c>
      <c r="BE419">
        <f t="shared" si="185"/>
        <v>31.144876480102539</v>
      </c>
      <c r="BF419">
        <f t="shared" si="186"/>
        <v>4.5487789062398738</v>
      </c>
      <c r="BG419">
        <f t="shared" si="187"/>
        <v>7.5136708004127483E-3</v>
      </c>
      <c r="BH419">
        <f t="shared" si="188"/>
        <v>3.5015324778018111</v>
      </c>
      <c r="BI419">
        <f t="shared" si="189"/>
        <v>1.0472464284380627</v>
      </c>
      <c r="BJ419">
        <f t="shared" si="190"/>
        <v>4.6978308984796735E-3</v>
      </c>
      <c r="BK419">
        <f t="shared" si="191"/>
        <v>66.241470921831151</v>
      </c>
      <c r="BL419">
        <f t="shared" si="192"/>
        <v>1.5859083668014313</v>
      </c>
      <c r="BM419">
        <f t="shared" si="193"/>
        <v>75.840507981875277</v>
      </c>
      <c r="BN419">
        <f t="shared" si="194"/>
        <v>420.63947617460207</v>
      </c>
      <c r="BO419">
        <f t="shared" si="195"/>
        <v>-2.1664423051184372E-3</v>
      </c>
    </row>
    <row r="420" spans="1:67" x14ac:dyDescent="0.25">
      <c r="A420" s="1">
        <v>409</v>
      </c>
      <c r="B420" s="1" t="s">
        <v>494</v>
      </c>
      <c r="C420" s="1" t="s">
        <v>81</v>
      </c>
      <c r="D420" s="1" t="s">
        <v>10</v>
      </c>
      <c r="E420" s="1" t="s">
        <v>10</v>
      </c>
      <c r="F420" s="1" t="s">
        <v>82</v>
      </c>
      <c r="G420" s="1" t="s">
        <v>83</v>
      </c>
      <c r="H420" s="1" t="s">
        <v>84</v>
      </c>
      <c r="I420" s="1">
        <v>2983.499991606921</v>
      </c>
      <c r="J420" s="1">
        <v>0</v>
      </c>
      <c r="K420">
        <f t="shared" si="168"/>
        <v>-1.1353074396827474</v>
      </c>
      <c r="L420">
        <f t="shared" si="169"/>
        <v>7.4854711063436618E-3</v>
      </c>
      <c r="M420">
        <f t="shared" si="170"/>
        <v>653.53176268322306</v>
      </c>
      <c r="N420">
        <f t="shared" si="171"/>
        <v>8.3007630562807744E-2</v>
      </c>
      <c r="O420">
        <f t="shared" si="172"/>
        <v>1.0607136310691971</v>
      </c>
      <c r="P420">
        <f t="shared" si="173"/>
        <v>31.196088790893555</v>
      </c>
      <c r="Q420" s="1">
        <v>6</v>
      </c>
      <c r="R420">
        <f t="shared" si="174"/>
        <v>1.4200000166893005</v>
      </c>
      <c r="S420" s="1">
        <v>1</v>
      </c>
      <c r="T420">
        <f t="shared" si="175"/>
        <v>2.8400000333786011</v>
      </c>
      <c r="U420" s="1">
        <v>31.094697952270508</v>
      </c>
      <c r="V420" s="1">
        <v>31.196088790893555</v>
      </c>
      <c r="W420" s="1">
        <v>31.016311645507813</v>
      </c>
      <c r="X420" s="1">
        <v>418.53903198242188</v>
      </c>
      <c r="Y420" s="1">
        <v>419.85897827148438</v>
      </c>
      <c r="Z420" s="1">
        <v>35.116962432861328</v>
      </c>
      <c r="AA420" s="1">
        <v>35.213020324707031</v>
      </c>
      <c r="AB420" s="1">
        <v>76.983177185058594</v>
      </c>
      <c r="AC420" s="1">
        <v>77.193756103515625</v>
      </c>
      <c r="AD420" s="1">
        <v>500.22760009765625</v>
      </c>
      <c r="AE420" s="1">
        <v>0.19423721730709076</v>
      </c>
      <c r="AF420" s="1">
        <v>0.1416299045085907</v>
      </c>
      <c r="AG420" s="1">
        <v>99.433403015136719</v>
      </c>
      <c r="AH420" s="1">
        <v>2.0050380229949951</v>
      </c>
      <c r="AI420" s="1">
        <v>0.15738216042518616</v>
      </c>
      <c r="AJ420" s="1">
        <v>2.8699984773993492E-2</v>
      </c>
      <c r="AK420" s="1">
        <v>1.4337393222376704E-3</v>
      </c>
      <c r="AL420" s="1">
        <v>2.0601058378815651E-2</v>
      </c>
      <c r="AM420" s="1">
        <v>1.8999759340658784E-3</v>
      </c>
      <c r="AN420" s="1">
        <v>1</v>
      </c>
      <c r="AO420" s="1">
        <v>-0.21956524252891541</v>
      </c>
      <c r="AP420" s="1">
        <v>2.737391471862793</v>
      </c>
      <c r="AQ420" s="1">
        <v>1</v>
      </c>
      <c r="AR420" s="1">
        <v>0</v>
      </c>
      <c r="AS420" s="1">
        <v>0.15999999642372131</v>
      </c>
      <c r="AT420" s="1">
        <v>111115</v>
      </c>
      <c r="AU420" s="1" t="s">
        <v>85</v>
      </c>
      <c r="AV420">
        <f t="shared" si="176"/>
        <v>0.83371266682942702</v>
      </c>
      <c r="AW420">
        <f t="shared" si="177"/>
        <v>8.3007630562807738E-5</v>
      </c>
      <c r="AX420">
        <f t="shared" si="178"/>
        <v>304.34608879089353</v>
      </c>
      <c r="AY420">
        <f t="shared" si="179"/>
        <v>304.24469795227049</v>
      </c>
      <c r="AZ420">
        <f t="shared" si="180"/>
        <v>3.1077954074488101E-2</v>
      </c>
      <c r="BA420">
        <f t="shared" si="181"/>
        <v>-5.4796685638921122E-2</v>
      </c>
      <c r="BB420">
        <f t="shared" si="182"/>
        <v>4.5620640723959918</v>
      </c>
      <c r="BC420">
        <f t="shared" si="183"/>
        <v>45.880598813474279</v>
      </c>
      <c r="BD420">
        <f t="shared" si="184"/>
        <v>10.667578488767248</v>
      </c>
      <c r="BE420">
        <f t="shared" si="185"/>
        <v>31.145393371582031</v>
      </c>
      <c r="BF420">
        <f t="shared" si="186"/>
        <v>4.5489128263680527</v>
      </c>
      <c r="BG420">
        <f t="shared" si="187"/>
        <v>7.4657932967127959E-3</v>
      </c>
      <c r="BH420">
        <f t="shared" si="188"/>
        <v>3.5013504413267946</v>
      </c>
      <c r="BI420">
        <f t="shared" si="189"/>
        <v>1.0475623850412581</v>
      </c>
      <c r="BJ420">
        <f t="shared" si="190"/>
        <v>4.6678847577022288E-3</v>
      </c>
      <c r="BK420">
        <f t="shared" si="191"/>
        <v>64.982887142073608</v>
      </c>
      <c r="BL420">
        <f t="shared" si="192"/>
        <v>1.5565506432034517</v>
      </c>
      <c r="BM420">
        <f t="shared" si="193"/>
        <v>75.830381170540093</v>
      </c>
      <c r="BN420">
        <f t="shared" si="194"/>
        <v>420.39864905513167</v>
      </c>
      <c r="BO420">
        <f t="shared" si="195"/>
        <v>-2.0478371205613134E-3</v>
      </c>
    </row>
    <row r="421" spans="1:67" x14ac:dyDescent="0.25">
      <c r="A421" s="1">
        <v>410</v>
      </c>
      <c r="B421" s="1" t="s">
        <v>495</v>
      </c>
      <c r="C421" s="1" t="s">
        <v>81</v>
      </c>
      <c r="D421" s="1" t="s">
        <v>10</v>
      </c>
      <c r="E421" s="1" t="s">
        <v>10</v>
      </c>
      <c r="F421" s="1" t="s">
        <v>82</v>
      </c>
      <c r="G421" s="1" t="s">
        <v>83</v>
      </c>
      <c r="H421" s="1" t="s">
        <v>84</v>
      </c>
      <c r="I421" s="1">
        <v>2988.9999914839864</v>
      </c>
      <c r="J421" s="1">
        <v>0</v>
      </c>
      <c r="K421">
        <f t="shared" si="168"/>
        <v>-1.0167786529082865</v>
      </c>
      <c r="L421">
        <f t="shared" si="169"/>
        <v>7.976064746720404E-3</v>
      </c>
      <c r="M421">
        <f t="shared" si="170"/>
        <v>615.05596893419113</v>
      </c>
      <c r="N421">
        <f t="shared" si="171"/>
        <v>8.8418000324257534E-2</v>
      </c>
      <c r="O421">
        <f t="shared" si="172"/>
        <v>1.0605231299231312</v>
      </c>
      <c r="P421">
        <f t="shared" si="173"/>
        <v>31.197357177734375</v>
      </c>
      <c r="Q421" s="1">
        <v>6</v>
      </c>
      <c r="R421">
        <f t="shared" si="174"/>
        <v>1.4200000166893005</v>
      </c>
      <c r="S421" s="1">
        <v>1</v>
      </c>
      <c r="T421">
        <f t="shared" si="175"/>
        <v>2.8400000333786011</v>
      </c>
      <c r="U421" s="1">
        <v>31.096086502075195</v>
      </c>
      <c r="V421" s="1">
        <v>31.197357177734375</v>
      </c>
      <c r="W421" s="1">
        <v>31.012826919555664</v>
      </c>
      <c r="X421" s="1">
        <v>418.62387084960938</v>
      </c>
      <c r="Y421" s="1">
        <v>419.79901123046875</v>
      </c>
      <c r="Z421" s="1">
        <v>35.116237640380859</v>
      </c>
      <c r="AA421" s="1">
        <v>35.218563079833984</v>
      </c>
      <c r="AB421" s="1">
        <v>76.974822998046875</v>
      </c>
      <c r="AC421" s="1">
        <v>77.199119567871094</v>
      </c>
      <c r="AD421" s="1">
        <v>500.19259643554688</v>
      </c>
      <c r="AE421" s="1">
        <v>0.13982237875461578</v>
      </c>
      <c r="AF421" s="1">
        <v>0.10648225992918015</v>
      </c>
      <c r="AG421" s="1">
        <v>99.432518005371094</v>
      </c>
      <c r="AH421" s="1">
        <v>2.0050380229949951</v>
      </c>
      <c r="AI421" s="1">
        <v>0.15738216042518616</v>
      </c>
      <c r="AJ421" s="1">
        <v>2.8699984773993492E-2</v>
      </c>
      <c r="AK421" s="1">
        <v>1.4337393222376704E-3</v>
      </c>
      <c r="AL421" s="1">
        <v>2.0601058378815651E-2</v>
      </c>
      <c r="AM421" s="1">
        <v>1.8999759340658784E-3</v>
      </c>
      <c r="AN421" s="1">
        <v>1</v>
      </c>
      <c r="AO421" s="1">
        <v>-0.21956524252891541</v>
      </c>
      <c r="AP421" s="1">
        <v>2.737391471862793</v>
      </c>
      <c r="AQ421" s="1">
        <v>1</v>
      </c>
      <c r="AR421" s="1">
        <v>0</v>
      </c>
      <c r="AS421" s="1">
        <v>0.15999999642372131</v>
      </c>
      <c r="AT421" s="1">
        <v>111115</v>
      </c>
      <c r="AU421" s="1" t="s">
        <v>85</v>
      </c>
      <c r="AV421">
        <f t="shared" si="176"/>
        <v>0.83365432739257805</v>
      </c>
      <c r="AW421">
        <f t="shared" si="177"/>
        <v>8.8418000324257541E-5</v>
      </c>
      <c r="AX421">
        <f t="shared" si="178"/>
        <v>304.34735717773435</v>
      </c>
      <c r="AY421">
        <f t="shared" si="179"/>
        <v>304.24608650207517</v>
      </c>
      <c r="AZ421">
        <f t="shared" si="180"/>
        <v>2.2371580100694732E-2</v>
      </c>
      <c r="BA421">
        <f t="shared" si="181"/>
        <v>-5.7568320402463312E-2</v>
      </c>
      <c r="BB421">
        <f t="shared" si="182"/>
        <v>4.5623935374820217</v>
      </c>
      <c r="BC421">
        <f t="shared" si="183"/>
        <v>45.884320632768983</v>
      </c>
      <c r="BD421">
        <f t="shared" si="184"/>
        <v>10.665757552934998</v>
      </c>
      <c r="BE421">
        <f t="shared" si="185"/>
        <v>31.146721839904785</v>
      </c>
      <c r="BF421">
        <f t="shared" si="186"/>
        <v>4.549257031676941</v>
      </c>
      <c r="BG421">
        <f t="shared" si="187"/>
        <v>7.9537269156951529E-3</v>
      </c>
      <c r="BH421">
        <f t="shared" si="188"/>
        <v>3.5018704075588905</v>
      </c>
      <c r="BI421">
        <f t="shared" si="189"/>
        <v>1.0473866241180505</v>
      </c>
      <c r="BJ421">
        <f t="shared" si="190"/>
        <v>4.9730814222549739E-3</v>
      </c>
      <c r="BK421">
        <f t="shared" si="191"/>
        <v>61.156563705359922</v>
      </c>
      <c r="BL421">
        <f t="shared" si="192"/>
        <v>1.4651200990955329</v>
      </c>
      <c r="BM421">
        <f t="shared" si="193"/>
        <v>75.840512795375105</v>
      </c>
      <c r="BN421">
        <f t="shared" si="194"/>
        <v>420.28233910557208</v>
      </c>
      <c r="BO421">
        <f t="shared" si="195"/>
        <v>-1.8347907409115493E-3</v>
      </c>
    </row>
    <row r="422" spans="1:67" x14ac:dyDescent="0.25">
      <c r="A422" s="1">
        <v>411</v>
      </c>
      <c r="B422" s="1" t="s">
        <v>496</v>
      </c>
      <c r="C422" s="1" t="s">
        <v>81</v>
      </c>
      <c r="D422" s="1" t="s">
        <v>10</v>
      </c>
      <c r="E422" s="1" t="s">
        <v>10</v>
      </c>
      <c r="F422" s="1" t="s">
        <v>82</v>
      </c>
      <c r="G422" s="1" t="s">
        <v>83</v>
      </c>
      <c r="H422" s="1" t="s">
        <v>84</v>
      </c>
      <c r="I422" s="1">
        <v>2993.9999913722277</v>
      </c>
      <c r="J422" s="1">
        <v>0</v>
      </c>
      <c r="K422">
        <f t="shared" si="168"/>
        <v>-1.0764149778885879</v>
      </c>
      <c r="L422">
        <f t="shared" si="169"/>
        <v>7.7289266015809288E-3</v>
      </c>
      <c r="M422">
        <f t="shared" si="170"/>
        <v>633.80897524310319</v>
      </c>
      <c r="N422">
        <f t="shared" si="171"/>
        <v>8.5667147585831938E-2</v>
      </c>
      <c r="O422">
        <f t="shared" si="172"/>
        <v>1.0602937961266714</v>
      </c>
      <c r="P422">
        <f t="shared" si="173"/>
        <v>31.193950653076172</v>
      </c>
      <c r="Q422" s="1">
        <v>6</v>
      </c>
      <c r="R422">
        <f t="shared" si="174"/>
        <v>1.4200000166893005</v>
      </c>
      <c r="S422" s="1">
        <v>1</v>
      </c>
      <c r="T422">
        <f t="shared" si="175"/>
        <v>2.8400000333786011</v>
      </c>
      <c r="U422" s="1">
        <v>31.091867446899414</v>
      </c>
      <c r="V422" s="1">
        <v>31.193950653076172</v>
      </c>
      <c r="W422" s="1">
        <v>31.003673553466797</v>
      </c>
      <c r="X422" s="1">
        <v>418.57260131835938</v>
      </c>
      <c r="Y422" s="1">
        <v>419.8206787109375</v>
      </c>
      <c r="Z422" s="1">
        <v>35.113048553466797</v>
      </c>
      <c r="AA422" s="1">
        <v>35.212192535400391</v>
      </c>
      <c r="AB422" s="1">
        <v>76.985847473144531</v>
      </c>
      <c r="AC422" s="1">
        <v>77.203224182128906</v>
      </c>
      <c r="AD422" s="1">
        <v>500.18539428710938</v>
      </c>
      <c r="AE422" s="1">
        <v>0.27434375882148743</v>
      </c>
      <c r="AF422" s="1">
        <v>0.14369390904903412</v>
      </c>
      <c r="AG422" s="1">
        <v>99.431892395019531</v>
      </c>
      <c r="AH422" s="1">
        <v>2.0050380229949951</v>
      </c>
      <c r="AI422" s="1">
        <v>0.15738216042518616</v>
      </c>
      <c r="AJ422" s="1">
        <v>2.8699984773993492E-2</v>
      </c>
      <c r="AK422" s="1">
        <v>1.4337393222376704E-3</v>
      </c>
      <c r="AL422" s="1">
        <v>2.0601058378815651E-2</v>
      </c>
      <c r="AM422" s="1">
        <v>1.8999759340658784E-3</v>
      </c>
      <c r="AN422" s="1">
        <v>1</v>
      </c>
      <c r="AO422" s="1">
        <v>-0.21956524252891541</v>
      </c>
      <c r="AP422" s="1">
        <v>2.737391471862793</v>
      </c>
      <c r="AQ422" s="1">
        <v>1</v>
      </c>
      <c r="AR422" s="1">
        <v>0</v>
      </c>
      <c r="AS422" s="1">
        <v>0.15999999642372131</v>
      </c>
      <c r="AT422" s="1">
        <v>111115</v>
      </c>
      <c r="AU422" s="1" t="s">
        <v>85</v>
      </c>
      <c r="AV422">
        <f t="shared" si="176"/>
        <v>0.83364232381184888</v>
      </c>
      <c r="AW422">
        <f t="shared" si="177"/>
        <v>8.5667147585831934E-5</v>
      </c>
      <c r="AX422">
        <f t="shared" si="178"/>
        <v>304.34395065307615</v>
      </c>
      <c r="AY422">
        <f t="shared" si="179"/>
        <v>304.24186744689939</v>
      </c>
      <c r="AZ422">
        <f t="shared" si="180"/>
        <v>4.3895000430308251E-2</v>
      </c>
      <c r="BA422">
        <f t="shared" si="181"/>
        <v>-5.606900292010969E-2</v>
      </c>
      <c r="BB422">
        <f t="shared" si="182"/>
        <v>4.5615087352993129</v>
      </c>
      <c r="BC422">
        <f t="shared" si="183"/>
        <v>45.875710754629026</v>
      </c>
      <c r="BD422">
        <f t="shared" si="184"/>
        <v>10.663518219228635</v>
      </c>
      <c r="BE422">
        <f t="shared" si="185"/>
        <v>31.142909049987793</v>
      </c>
      <c r="BF422">
        <f t="shared" si="186"/>
        <v>4.548269201072304</v>
      </c>
      <c r="BG422">
        <f t="shared" si="187"/>
        <v>7.7079497785573501E-3</v>
      </c>
      <c r="BH422">
        <f t="shared" si="188"/>
        <v>3.5012149391726415</v>
      </c>
      <c r="BI422">
        <f t="shared" si="189"/>
        <v>1.0470542618996626</v>
      </c>
      <c r="BJ422">
        <f t="shared" si="190"/>
        <v>4.8193488665887168E-3</v>
      </c>
      <c r="BK422">
        <f t="shared" si="191"/>
        <v>63.02082582536984</v>
      </c>
      <c r="BL422">
        <f t="shared" si="192"/>
        <v>1.5097135691105505</v>
      </c>
      <c r="BM422">
        <f t="shared" si="193"/>
        <v>75.839143951383193</v>
      </c>
      <c r="BN422">
        <f t="shared" si="194"/>
        <v>420.33235483877922</v>
      </c>
      <c r="BO422">
        <f t="shared" si="195"/>
        <v>-1.9421391077741065E-3</v>
      </c>
    </row>
    <row r="423" spans="1:67" x14ac:dyDescent="0.25">
      <c r="A423" s="1">
        <v>412</v>
      </c>
      <c r="B423" s="1" t="s">
        <v>497</v>
      </c>
      <c r="C423" s="1" t="s">
        <v>81</v>
      </c>
      <c r="D423" s="1" t="s">
        <v>10</v>
      </c>
      <c r="E423" s="1" t="s">
        <v>10</v>
      </c>
      <c r="F423" s="1" t="s">
        <v>82</v>
      </c>
      <c r="G423" s="1" t="s">
        <v>83</v>
      </c>
      <c r="H423" s="1" t="s">
        <v>84</v>
      </c>
      <c r="I423" s="1">
        <v>2999.4999912492931</v>
      </c>
      <c r="J423" s="1">
        <v>0</v>
      </c>
      <c r="K423">
        <f t="shared" si="168"/>
        <v>-1.0502164797816036</v>
      </c>
      <c r="L423">
        <f t="shared" si="169"/>
        <v>7.6717247806177792E-3</v>
      </c>
      <c r="M423">
        <f t="shared" si="170"/>
        <v>630.12852816257487</v>
      </c>
      <c r="N423">
        <f t="shared" si="171"/>
        <v>8.4923257774909416E-2</v>
      </c>
      <c r="O423">
        <f t="shared" si="172"/>
        <v>1.0589162497133415</v>
      </c>
      <c r="P423">
        <f t="shared" si="173"/>
        <v>31.187934875488281</v>
      </c>
      <c r="Q423" s="1">
        <v>6</v>
      </c>
      <c r="R423">
        <f t="shared" si="174"/>
        <v>1.4200000166893005</v>
      </c>
      <c r="S423" s="1">
        <v>1</v>
      </c>
      <c r="T423">
        <f t="shared" si="175"/>
        <v>2.8400000333786011</v>
      </c>
      <c r="U423" s="1">
        <v>31.086297988891602</v>
      </c>
      <c r="V423" s="1">
        <v>31.187934875488281</v>
      </c>
      <c r="W423" s="1">
        <v>31.002023696899414</v>
      </c>
      <c r="X423" s="1">
        <v>418.69378662109375</v>
      </c>
      <c r="Y423" s="1">
        <v>419.91116333007813</v>
      </c>
      <c r="Z423" s="1">
        <v>35.111896514892578</v>
      </c>
      <c r="AA423" s="1">
        <v>35.210208892822266</v>
      </c>
      <c r="AB423" s="1">
        <v>77.008041381835938</v>
      </c>
      <c r="AC423" s="1">
        <v>77.223655700683594</v>
      </c>
      <c r="AD423" s="1">
        <v>500.03729248046875</v>
      </c>
      <c r="AE423" s="1">
        <v>0.14284026622772217</v>
      </c>
      <c r="AF423" s="1">
        <v>0.10647831112146378</v>
      </c>
      <c r="AG423" s="1">
        <v>99.4322509765625</v>
      </c>
      <c r="AH423" s="1">
        <v>2.0050380229949951</v>
      </c>
      <c r="AI423" s="1">
        <v>0.15738216042518616</v>
      </c>
      <c r="AJ423" s="1">
        <v>2.8699984773993492E-2</v>
      </c>
      <c r="AK423" s="1">
        <v>1.4337393222376704E-3</v>
      </c>
      <c r="AL423" s="1">
        <v>2.0601058378815651E-2</v>
      </c>
      <c r="AM423" s="1">
        <v>1.8999759340658784E-3</v>
      </c>
      <c r="AN423" s="1">
        <v>1</v>
      </c>
      <c r="AO423" s="1">
        <v>-0.21956524252891541</v>
      </c>
      <c r="AP423" s="1">
        <v>2.737391471862793</v>
      </c>
      <c r="AQ423" s="1">
        <v>1</v>
      </c>
      <c r="AR423" s="1">
        <v>0</v>
      </c>
      <c r="AS423" s="1">
        <v>0.15999999642372131</v>
      </c>
      <c r="AT423" s="1">
        <v>111115</v>
      </c>
      <c r="AU423" s="1" t="s">
        <v>85</v>
      </c>
      <c r="AV423">
        <f t="shared" si="176"/>
        <v>0.83339548746744774</v>
      </c>
      <c r="AW423">
        <f t="shared" si="177"/>
        <v>8.4923257774909423E-5</v>
      </c>
      <c r="AX423">
        <f t="shared" si="178"/>
        <v>304.33793487548826</v>
      </c>
      <c r="AY423">
        <f t="shared" si="179"/>
        <v>304.23629798889158</v>
      </c>
      <c r="AZ423">
        <f t="shared" si="180"/>
        <v>2.2854442085598947E-2</v>
      </c>
      <c r="BA423">
        <f t="shared" si="181"/>
        <v>-5.5874936627653499E-2</v>
      </c>
      <c r="BB423">
        <f t="shared" si="182"/>
        <v>4.5599465772816377</v>
      </c>
      <c r="BC423">
        <f t="shared" si="183"/>
        <v>45.859834535541971</v>
      </c>
      <c r="BD423">
        <f t="shared" si="184"/>
        <v>10.649625642719705</v>
      </c>
      <c r="BE423">
        <f t="shared" si="185"/>
        <v>31.137116432189941</v>
      </c>
      <c r="BF423">
        <f t="shared" si="186"/>
        <v>4.5467687874310139</v>
      </c>
      <c r="BG423">
        <f t="shared" si="187"/>
        <v>7.6510568925647008E-3</v>
      </c>
      <c r="BH423">
        <f t="shared" si="188"/>
        <v>3.5010303275682961</v>
      </c>
      <c r="BI423">
        <f t="shared" si="189"/>
        <v>1.0457384598627177</v>
      </c>
      <c r="BJ423">
        <f t="shared" si="190"/>
        <v>4.783763153370515E-3</v>
      </c>
      <c r="BK423">
        <f t="shared" si="191"/>
        <v>62.655097959753078</v>
      </c>
      <c r="BL423">
        <f t="shared" si="192"/>
        <v>1.5006234251201651</v>
      </c>
      <c r="BM423">
        <f t="shared" si="193"/>
        <v>75.862007490986699</v>
      </c>
      <c r="BN423">
        <f t="shared" si="194"/>
        <v>420.41038594664212</v>
      </c>
      <c r="BO423">
        <f t="shared" si="195"/>
        <v>-1.8950894915917105E-3</v>
      </c>
    </row>
    <row r="424" spans="1:67" x14ac:dyDescent="0.25">
      <c r="A424" s="1">
        <v>413</v>
      </c>
      <c r="B424" s="1" t="s">
        <v>498</v>
      </c>
      <c r="C424" s="1" t="s">
        <v>81</v>
      </c>
      <c r="D424" s="1" t="s">
        <v>10</v>
      </c>
      <c r="E424" s="1" t="s">
        <v>10</v>
      </c>
      <c r="F424" s="1" t="s">
        <v>82</v>
      </c>
      <c r="G424" s="1" t="s">
        <v>83</v>
      </c>
      <c r="H424" s="1" t="s">
        <v>84</v>
      </c>
      <c r="I424" s="1">
        <v>3004.4999911375344</v>
      </c>
      <c r="J424" s="1">
        <v>0</v>
      </c>
      <c r="K424">
        <f t="shared" si="168"/>
        <v>-0.93671492850565219</v>
      </c>
      <c r="L424">
        <f t="shared" si="169"/>
        <v>7.5655299685451656E-3</v>
      </c>
      <c r="M424">
        <f t="shared" si="170"/>
        <v>609.37105186997871</v>
      </c>
      <c r="N424">
        <f t="shared" si="171"/>
        <v>8.3620082740613957E-2</v>
      </c>
      <c r="O424">
        <f t="shared" si="172"/>
        <v>1.0572734877119907</v>
      </c>
      <c r="P424">
        <f t="shared" si="173"/>
        <v>31.181997299194336</v>
      </c>
      <c r="Q424" s="1">
        <v>6</v>
      </c>
      <c r="R424">
        <f t="shared" si="174"/>
        <v>1.4200000166893005</v>
      </c>
      <c r="S424" s="1">
        <v>1</v>
      </c>
      <c r="T424">
        <f t="shared" si="175"/>
        <v>2.8400000333786011</v>
      </c>
      <c r="U424" s="1">
        <v>31.089521408081055</v>
      </c>
      <c r="V424" s="1">
        <v>31.181997299194336</v>
      </c>
      <c r="W424" s="1">
        <v>31.027822494506836</v>
      </c>
      <c r="X424" s="1">
        <v>418.85787963867188</v>
      </c>
      <c r="Y424" s="1">
        <v>419.939697265625</v>
      </c>
      <c r="Z424" s="1">
        <v>35.114345550537109</v>
      </c>
      <c r="AA424" s="1">
        <v>35.211147308349609</v>
      </c>
      <c r="AB424" s="1">
        <v>76.999443054199219</v>
      </c>
      <c r="AC424" s="1">
        <v>77.211715698242188</v>
      </c>
      <c r="AD424" s="1">
        <v>500.04705810546875</v>
      </c>
      <c r="AE424" s="1">
        <v>0.23958709836006165</v>
      </c>
      <c r="AF424" s="1">
        <v>0.32358139753341675</v>
      </c>
      <c r="AG424" s="1">
        <v>99.432479858398438</v>
      </c>
      <c r="AH424" s="1">
        <v>2.0050380229949951</v>
      </c>
      <c r="AI424" s="1">
        <v>0.15738216042518616</v>
      </c>
      <c r="AJ424" s="1">
        <v>2.8699984773993492E-2</v>
      </c>
      <c r="AK424" s="1">
        <v>1.4337393222376704E-3</v>
      </c>
      <c r="AL424" s="1">
        <v>2.0601058378815651E-2</v>
      </c>
      <c r="AM424" s="1">
        <v>1.8999759340658784E-3</v>
      </c>
      <c r="AN424" s="1">
        <v>1</v>
      </c>
      <c r="AO424" s="1">
        <v>-0.21956524252891541</v>
      </c>
      <c r="AP424" s="1">
        <v>2.737391471862793</v>
      </c>
      <c r="AQ424" s="1">
        <v>1</v>
      </c>
      <c r="AR424" s="1">
        <v>0</v>
      </c>
      <c r="AS424" s="1">
        <v>0.15999999642372131</v>
      </c>
      <c r="AT424" s="1">
        <v>111115</v>
      </c>
      <c r="AU424" s="1" t="s">
        <v>85</v>
      </c>
      <c r="AV424">
        <f t="shared" si="176"/>
        <v>0.8334117635091145</v>
      </c>
      <c r="AW424">
        <f t="shared" si="177"/>
        <v>8.3620082740613964E-5</v>
      </c>
      <c r="AX424">
        <f t="shared" si="178"/>
        <v>304.33199729919431</v>
      </c>
      <c r="AY424">
        <f t="shared" si="179"/>
        <v>304.23952140808103</v>
      </c>
      <c r="AZ424">
        <f t="shared" si="180"/>
        <v>3.833393488077963E-2</v>
      </c>
      <c r="BA424">
        <f t="shared" si="181"/>
        <v>-5.379890370331275E-2</v>
      </c>
      <c r="BB424">
        <f t="shared" si="182"/>
        <v>4.5584051832405637</v>
      </c>
      <c r="BC424">
        <f t="shared" si="183"/>
        <v>45.844227054702628</v>
      </c>
      <c r="BD424">
        <f t="shared" si="184"/>
        <v>10.633079746353019</v>
      </c>
      <c r="BE424">
        <f t="shared" si="185"/>
        <v>31.135759353637695</v>
      </c>
      <c r="BF424">
        <f t="shared" si="186"/>
        <v>4.5464173369884868</v>
      </c>
      <c r="BG424">
        <f t="shared" si="187"/>
        <v>7.5454295556023716E-3</v>
      </c>
      <c r="BH424">
        <f t="shared" si="188"/>
        <v>3.501131695528573</v>
      </c>
      <c r="BI424">
        <f t="shared" si="189"/>
        <v>1.0452856414599139</v>
      </c>
      <c r="BJ424">
        <f t="shared" si="190"/>
        <v>4.7176952588864167E-3</v>
      </c>
      <c r="BK424">
        <f t="shared" si="191"/>
        <v>60.591274841352728</v>
      </c>
      <c r="BL424">
        <f t="shared" si="192"/>
        <v>1.4510918016034393</v>
      </c>
      <c r="BM424">
        <f t="shared" si="193"/>
        <v>75.890590019859332</v>
      </c>
      <c r="BN424">
        <f t="shared" si="194"/>
        <v>420.38496668063209</v>
      </c>
      <c r="BO424">
        <f t="shared" si="195"/>
        <v>-1.691017858369564E-3</v>
      </c>
    </row>
    <row r="425" spans="1:67" x14ac:dyDescent="0.25">
      <c r="A425" s="1">
        <v>414</v>
      </c>
      <c r="B425" s="1" t="s">
        <v>499</v>
      </c>
      <c r="C425" s="1" t="s">
        <v>81</v>
      </c>
      <c r="D425" s="1" t="s">
        <v>10</v>
      </c>
      <c r="E425" s="1" t="s">
        <v>10</v>
      </c>
      <c r="F425" s="1" t="s">
        <v>82</v>
      </c>
      <c r="G425" s="1" t="s">
        <v>83</v>
      </c>
      <c r="H425" s="1" t="s">
        <v>84</v>
      </c>
      <c r="I425" s="1">
        <v>3009.4999910257757</v>
      </c>
      <c r="J425" s="1">
        <v>0</v>
      </c>
      <c r="K425">
        <f t="shared" si="168"/>
        <v>-0.93490436019605228</v>
      </c>
      <c r="L425">
        <f t="shared" si="169"/>
        <v>8.058475887894127E-3</v>
      </c>
      <c r="M425">
        <f t="shared" si="170"/>
        <v>597.15537780827378</v>
      </c>
      <c r="N425">
        <f t="shared" si="171"/>
        <v>8.9026711104879461E-2</v>
      </c>
      <c r="O425">
        <f t="shared" si="172"/>
        <v>1.0569562718425609</v>
      </c>
      <c r="P425">
        <f t="shared" si="173"/>
        <v>31.181777954101563</v>
      </c>
      <c r="Q425" s="1">
        <v>6</v>
      </c>
      <c r="R425">
        <f t="shared" si="174"/>
        <v>1.4200000166893005</v>
      </c>
      <c r="S425" s="1">
        <v>1</v>
      </c>
      <c r="T425">
        <f t="shared" si="175"/>
        <v>2.8400000333786011</v>
      </c>
      <c r="U425" s="1">
        <v>31.095674514770508</v>
      </c>
      <c r="V425" s="1">
        <v>31.181777954101563</v>
      </c>
      <c r="W425" s="1">
        <v>31.045854568481445</v>
      </c>
      <c r="X425" s="1">
        <v>419.01608276367188</v>
      </c>
      <c r="Y425" s="1">
        <v>420.09268188476563</v>
      </c>
      <c r="Z425" s="1">
        <v>35.110828399658203</v>
      </c>
      <c r="AA425" s="1">
        <v>35.213859558105469</v>
      </c>
      <c r="AB425" s="1">
        <v>76.96453857421875</v>
      </c>
      <c r="AC425" s="1">
        <v>77.190383911132813</v>
      </c>
      <c r="AD425" s="1">
        <v>500.18890380859375</v>
      </c>
      <c r="AE425" s="1">
        <v>0.24411529302597046</v>
      </c>
      <c r="AF425" s="1">
        <v>3.101336071267724E-3</v>
      </c>
      <c r="AG425" s="1">
        <v>99.432212829589844</v>
      </c>
      <c r="AH425" s="1">
        <v>2.0050380229949951</v>
      </c>
      <c r="AI425" s="1">
        <v>0.15738216042518616</v>
      </c>
      <c r="AJ425" s="1">
        <v>2.8699984773993492E-2</v>
      </c>
      <c r="AK425" s="1">
        <v>1.4337393222376704E-3</v>
      </c>
      <c r="AL425" s="1">
        <v>2.0601058378815651E-2</v>
      </c>
      <c r="AM425" s="1">
        <v>1.8999759340658784E-3</v>
      </c>
      <c r="AN425" s="1">
        <v>1</v>
      </c>
      <c r="AO425" s="1">
        <v>-0.21956524252891541</v>
      </c>
      <c r="AP425" s="1">
        <v>2.737391471862793</v>
      </c>
      <c r="AQ425" s="1">
        <v>1</v>
      </c>
      <c r="AR425" s="1">
        <v>0</v>
      </c>
      <c r="AS425" s="1">
        <v>0.15999999642372131</v>
      </c>
      <c r="AT425" s="1">
        <v>111115</v>
      </c>
      <c r="AU425" s="1" t="s">
        <v>85</v>
      </c>
      <c r="AV425">
        <f t="shared" si="176"/>
        <v>0.83364817301432281</v>
      </c>
      <c r="AW425">
        <f t="shared" si="177"/>
        <v>8.902671110487946E-5</v>
      </c>
      <c r="AX425">
        <f t="shared" si="178"/>
        <v>304.33177795410154</v>
      </c>
      <c r="AY425">
        <f t="shared" si="179"/>
        <v>304.24567451477049</v>
      </c>
      <c r="AZ425">
        <f t="shared" si="180"/>
        <v>3.9058446011130954E-2</v>
      </c>
      <c r="BA425">
        <f t="shared" si="181"/>
        <v>-5.5606930779106736E-2</v>
      </c>
      <c r="BB425">
        <f t="shared" si="182"/>
        <v>4.5583482499753902</v>
      </c>
      <c r="BC425">
        <f t="shared" si="183"/>
        <v>45.843777587326102</v>
      </c>
      <c r="BD425">
        <f t="shared" si="184"/>
        <v>10.629918029220633</v>
      </c>
      <c r="BE425">
        <f t="shared" si="185"/>
        <v>31.138726234436035</v>
      </c>
      <c r="BF425">
        <f t="shared" si="186"/>
        <v>4.5471857178652257</v>
      </c>
      <c r="BG425">
        <f t="shared" si="187"/>
        <v>8.0356747293419128E-3</v>
      </c>
      <c r="BH425">
        <f t="shared" si="188"/>
        <v>3.5013919781328293</v>
      </c>
      <c r="BI425">
        <f t="shared" si="189"/>
        <v>1.0457937397323964</v>
      </c>
      <c r="BJ425">
        <f t="shared" si="190"/>
        <v>5.0243402823496345E-3</v>
      </c>
      <c r="BK425">
        <f t="shared" si="191"/>
        <v>59.376480618566411</v>
      </c>
      <c r="BL425">
        <f t="shared" si="192"/>
        <v>1.4214848378912672</v>
      </c>
      <c r="BM425">
        <f t="shared" si="193"/>
        <v>75.901665854571092</v>
      </c>
      <c r="BN425">
        <f t="shared" si="194"/>
        <v>420.53709064231174</v>
      </c>
      <c r="BO425">
        <f t="shared" si="195"/>
        <v>-1.6873850115146707E-3</v>
      </c>
    </row>
    <row r="426" spans="1:67" x14ac:dyDescent="0.25">
      <c r="A426" s="1">
        <v>415</v>
      </c>
      <c r="B426" s="1" t="s">
        <v>500</v>
      </c>
      <c r="C426" s="1" t="s">
        <v>81</v>
      </c>
      <c r="D426" s="1" t="s">
        <v>10</v>
      </c>
      <c r="E426" s="1" t="s">
        <v>10</v>
      </c>
      <c r="F426" s="1" t="s">
        <v>82</v>
      </c>
      <c r="G426" s="1" t="s">
        <v>83</v>
      </c>
      <c r="H426" s="1" t="s">
        <v>84</v>
      </c>
      <c r="I426" s="1">
        <v>3014.9999909028411</v>
      </c>
      <c r="J426" s="1">
        <v>0</v>
      </c>
      <c r="K426">
        <f t="shared" si="168"/>
        <v>-1.0175438952400888</v>
      </c>
      <c r="L426">
        <f t="shared" si="169"/>
        <v>8.0222741808427291E-3</v>
      </c>
      <c r="M426">
        <f t="shared" si="170"/>
        <v>614.41083399523257</v>
      </c>
      <c r="N426">
        <f t="shared" si="171"/>
        <v>8.8574452697582129E-2</v>
      </c>
      <c r="O426">
        <f t="shared" si="172"/>
        <v>1.0563198635065514</v>
      </c>
      <c r="P426">
        <f t="shared" si="173"/>
        <v>31.180252075195313</v>
      </c>
      <c r="Q426" s="1">
        <v>6</v>
      </c>
      <c r="R426">
        <f t="shared" si="174"/>
        <v>1.4200000166893005</v>
      </c>
      <c r="S426" s="1">
        <v>1</v>
      </c>
      <c r="T426">
        <f t="shared" si="175"/>
        <v>2.8400000333786011</v>
      </c>
      <c r="U426" s="1">
        <v>31.100784301757813</v>
      </c>
      <c r="V426" s="1">
        <v>31.180252075195313</v>
      </c>
      <c r="W426" s="1">
        <v>31.046676635742188</v>
      </c>
      <c r="X426" s="1">
        <v>418.96038818359375</v>
      </c>
      <c r="Y426" s="1">
        <v>420.1363525390625</v>
      </c>
      <c r="Z426" s="1">
        <v>35.113765716552734</v>
      </c>
      <c r="AA426" s="1">
        <v>35.216274261474609</v>
      </c>
      <c r="AB426" s="1">
        <v>76.948570251464844</v>
      </c>
      <c r="AC426" s="1">
        <v>77.173210144042969</v>
      </c>
      <c r="AD426" s="1">
        <v>500.18380737304688</v>
      </c>
      <c r="AE426" s="1">
        <v>0.19348259270191193</v>
      </c>
      <c r="AF426" s="1">
        <v>0.16954340040683746</v>
      </c>
      <c r="AG426" s="1">
        <v>99.432220458984375</v>
      </c>
      <c r="AH426" s="1">
        <v>2.0050380229949951</v>
      </c>
      <c r="AI426" s="1">
        <v>0.15738216042518616</v>
      </c>
      <c r="AJ426" s="1">
        <v>2.8699984773993492E-2</v>
      </c>
      <c r="AK426" s="1">
        <v>1.4337393222376704E-3</v>
      </c>
      <c r="AL426" s="1">
        <v>2.0601058378815651E-2</v>
      </c>
      <c r="AM426" s="1">
        <v>1.8999759340658784E-3</v>
      </c>
      <c r="AN426" s="1">
        <v>1</v>
      </c>
      <c r="AO426" s="1">
        <v>-0.21956524252891541</v>
      </c>
      <c r="AP426" s="1">
        <v>2.737391471862793</v>
      </c>
      <c r="AQ426" s="1">
        <v>1</v>
      </c>
      <c r="AR426" s="1">
        <v>0</v>
      </c>
      <c r="AS426" s="1">
        <v>0.15999999642372131</v>
      </c>
      <c r="AT426" s="1">
        <v>111115</v>
      </c>
      <c r="AU426" s="1" t="s">
        <v>85</v>
      </c>
      <c r="AV426">
        <f t="shared" si="176"/>
        <v>0.83363967895507807</v>
      </c>
      <c r="AW426">
        <f t="shared" si="177"/>
        <v>8.8574452697582135E-5</v>
      </c>
      <c r="AX426">
        <f t="shared" si="178"/>
        <v>304.33025207519529</v>
      </c>
      <c r="AY426">
        <f t="shared" si="179"/>
        <v>304.25078430175779</v>
      </c>
      <c r="AZ426">
        <f t="shared" si="180"/>
        <v>3.0957214140358236E-2</v>
      </c>
      <c r="BA426">
        <f t="shared" si="181"/>
        <v>-5.4565457334654524E-2</v>
      </c>
      <c r="BB426">
        <f t="shared" si="182"/>
        <v>4.557952209617552</v>
      </c>
      <c r="BC426">
        <f t="shared" si="183"/>
        <v>45.83979105140974</v>
      </c>
      <c r="BD426">
        <f t="shared" si="184"/>
        <v>10.623516789935131</v>
      </c>
      <c r="BE426">
        <f t="shared" si="185"/>
        <v>31.140518188476563</v>
      </c>
      <c r="BF426">
        <f t="shared" si="186"/>
        <v>4.5476498638324738</v>
      </c>
      <c r="BG426">
        <f t="shared" si="187"/>
        <v>7.9996771376728785E-3</v>
      </c>
      <c r="BH426">
        <f t="shared" si="188"/>
        <v>3.5016323461110006</v>
      </c>
      <c r="BI426">
        <f t="shared" si="189"/>
        <v>1.0460175177214732</v>
      </c>
      <c r="BJ426">
        <f t="shared" si="190"/>
        <v>5.0018235155643402E-3</v>
      </c>
      <c r="BK426">
        <f t="shared" si="191"/>
        <v>61.092233498202418</v>
      </c>
      <c r="BL426">
        <f t="shared" si="192"/>
        <v>1.4624081688768107</v>
      </c>
      <c r="BM426">
        <f t="shared" si="193"/>
        <v>75.913796728913823</v>
      </c>
      <c r="BN426">
        <f t="shared" si="194"/>
        <v>420.62004417372066</v>
      </c>
      <c r="BO426">
        <f t="shared" si="195"/>
        <v>-1.8364702656466841E-3</v>
      </c>
    </row>
    <row r="427" spans="1:67" x14ac:dyDescent="0.25">
      <c r="A427" s="1">
        <v>416</v>
      </c>
      <c r="B427" s="1" t="s">
        <v>501</v>
      </c>
      <c r="C427" s="1" t="s">
        <v>81</v>
      </c>
      <c r="D427" s="1" t="s">
        <v>10</v>
      </c>
      <c r="E427" s="1" t="s">
        <v>10</v>
      </c>
      <c r="F427" s="1" t="s">
        <v>82</v>
      </c>
      <c r="G427" s="1" t="s">
        <v>83</v>
      </c>
      <c r="H427" s="1" t="s">
        <v>84</v>
      </c>
      <c r="I427" s="1">
        <v>3019.9999907910824</v>
      </c>
      <c r="J427" s="1">
        <v>0</v>
      </c>
      <c r="K427">
        <f t="shared" si="168"/>
        <v>-1.0489594173871299</v>
      </c>
      <c r="L427">
        <f t="shared" si="169"/>
        <v>7.627594722933697E-3</v>
      </c>
      <c r="M427">
        <f t="shared" si="170"/>
        <v>631.35539750965745</v>
      </c>
      <c r="N427">
        <f t="shared" si="171"/>
        <v>8.4514445511689323E-2</v>
      </c>
      <c r="O427">
        <f t="shared" si="172"/>
        <v>1.0599028484397257</v>
      </c>
      <c r="P427">
        <f t="shared" si="173"/>
        <v>31.19117546081543</v>
      </c>
      <c r="Q427" s="1">
        <v>6</v>
      </c>
      <c r="R427">
        <f t="shared" si="174"/>
        <v>1.4200000166893005</v>
      </c>
      <c r="S427" s="1">
        <v>1</v>
      </c>
      <c r="T427">
        <f t="shared" si="175"/>
        <v>2.8400000333786011</v>
      </c>
      <c r="U427" s="1">
        <v>31.104005813598633</v>
      </c>
      <c r="V427" s="1">
        <v>31.19117546081543</v>
      </c>
      <c r="W427" s="1">
        <v>31.037067413330078</v>
      </c>
      <c r="X427" s="1">
        <v>418.9412841796875</v>
      </c>
      <c r="Y427" s="1">
        <v>420.1568603515625</v>
      </c>
      <c r="Z427" s="1">
        <v>35.110710144042969</v>
      </c>
      <c r="AA427" s="1">
        <v>35.208511352539063</v>
      </c>
      <c r="AB427" s="1">
        <v>76.928298950195313</v>
      </c>
      <c r="AC427" s="1">
        <v>77.142578125</v>
      </c>
      <c r="AD427" s="1">
        <v>500.23196411132813</v>
      </c>
      <c r="AE427" s="1">
        <v>0.18516479432582855</v>
      </c>
      <c r="AF427" s="1">
        <v>0.10027650743722916</v>
      </c>
      <c r="AG427" s="1">
        <v>99.43292236328125</v>
      </c>
      <c r="AH427" s="1">
        <v>2.0050380229949951</v>
      </c>
      <c r="AI427" s="1">
        <v>0.15738216042518616</v>
      </c>
      <c r="AJ427" s="1">
        <v>2.8699984773993492E-2</v>
      </c>
      <c r="AK427" s="1">
        <v>1.4337393222376704E-3</v>
      </c>
      <c r="AL427" s="1">
        <v>2.0601058378815651E-2</v>
      </c>
      <c r="AM427" s="1">
        <v>1.8999759340658784E-3</v>
      </c>
      <c r="AN427" s="1">
        <v>1</v>
      </c>
      <c r="AO427" s="1">
        <v>-0.21956524252891541</v>
      </c>
      <c r="AP427" s="1">
        <v>2.737391471862793</v>
      </c>
      <c r="AQ427" s="1">
        <v>1</v>
      </c>
      <c r="AR427" s="1">
        <v>0</v>
      </c>
      <c r="AS427" s="1">
        <v>0.15999999642372131</v>
      </c>
      <c r="AT427" s="1">
        <v>111115</v>
      </c>
      <c r="AU427" s="1" t="s">
        <v>85</v>
      </c>
      <c r="AV427">
        <f t="shared" si="176"/>
        <v>0.83371994018554674</v>
      </c>
      <c r="AW427">
        <f t="shared" si="177"/>
        <v>8.4514445511689319E-5</v>
      </c>
      <c r="AX427">
        <f t="shared" si="178"/>
        <v>304.34117546081541</v>
      </c>
      <c r="AY427">
        <f t="shared" si="179"/>
        <v>304.25400581359861</v>
      </c>
      <c r="AZ427">
        <f t="shared" si="180"/>
        <v>2.9626366429931661E-2</v>
      </c>
      <c r="BA427">
        <f t="shared" si="181"/>
        <v>-5.3616181309096844E-2</v>
      </c>
      <c r="BB427">
        <f t="shared" si="182"/>
        <v>4.5607880242834486</v>
      </c>
      <c r="BC427">
        <f t="shared" si="183"/>
        <v>45.867987341460903</v>
      </c>
      <c r="BD427">
        <f t="shared" si="184"/>
        <v>10.659475988921841</v>
      </c>
      <c r="BE427">
        <f t="shared" si="185"/>
        <v>31.147590637207031</v>
      </c>
      <c r="BF427">
        <f t="shared" si="186"/>
        <v>4.5494821487811725</v>
      </c>
      <c r="BG427">
        <f t="shared" si="187"/>
        <v>7.6071636101424107E-3</v>
      </c>
      <c r="BH427">
        <f t="shared" si="188"/>
        <v>3.5008851758437229</v>
      </c>
      <c r="BI427">
        <f t="shared" si="189"/>
        <v>1.0485969729374496</v>
      </c>
      <c r="BJ427">
        <f t="shared" si="190"/>
        <v>4.7563086524801011E-3</v>
      </c>
      <c r="BK427">
        <f t="shared" si="191"/>
        <v>62.777512224216345</v>
      </c>
      <c r="BL427">
        <f t="shared" si="192"/>
        <v>1.5026659257244459</v>
      </c>
      <c r="BM427">
        <f t="shared" si="193"/>
        <v>75.843519876426242</v>
      </c>
      <c r="BN427">
        <f t="shared" si="194"/>
        <v>420.65548542086856</v>
      </c>
      <c r="BO427">
        <f t="shared" si="195"/>
        <v>-1.8912572682267107E-3</v>
      </c>
    </row>
    <row r="428" spans="1:67" x14ac:dyDescent="0.25">
      <c r="A428" s="1">
        <v>417</v>
      </c>
      <c r="B428" s="1" t="s">
        <v>502</v>
      </c>
      <c r="C428" s="1" t="s">
        <v>81</v>
      </c>
      <c r="D428" s="1" t="s">
        <v>10</v>
      </c>
      <c r="E428" s="1" t="s">
        <v>10</v>
      </c>
      <c r="F428" s="1" t="s">
        <v>82</v>
      </c>
      <c r="G428" s="1" t="s">
        <v>83</v>
      </c>
      <c r="H428" s="1" t="s">
        <v>84</v>
      </c>
      <c r="I428" s="1">
        <v>3024.9999906793237</v>
      </c>
      <c r="J428" s="1">
        <v>0</v>
      </c>
      <c r="K428">
        <f t="shared" si="168"/>
        <v>-1.1017125469751134</v>
      </c>
      <c r="L428">
        <f t="shared" si="169"/>
        <v>7.6580780518914655E-3</v>
      </c>
      <c r="M428">
        <f t="shared" si="170"/>
        <v>641.51752671553584</v>
      </c>
      <c r="N428">
        <f t="shared" si="171"/>
        <v>8.4795039861652127E-2</v>
      </c>
      <c r="O428">
        <f t="shared" si="172"/>
        <v>1.0592001246101188</v>
      </c>
      <c r="P428">
        <f t="shared" si="173"/>
        <v>31.191474914550781</v>
      </c>
      <c r="Q428" s="1">
        <v>6</v>
      </c>
      <c r="R428">
        <f t="shared" si="174"/>
        <v>1.4200000166893005</v>
      </c>
      <c r="S428" s="1">
        <v>1</v>
      </c>
      <c r="T428">
        <f t="shared" si="175"/>
        <v>2.8400000333786011</v>
      </c>
      <c r="U428" s="1">
        <v>31.104368209838867</v>
      </c>
      <c r="V428" s="1">
        <v>31.191474914550781</v>
      </c>
      <c r="W428" s="1">
        <v>31.0308837890625</v>
      </c>
      <c r="X428" s="1">
        <v>418.9537353515625</v>
      </c>
      <c r="Y428" s="1">
        <v>420.23239135742188</v>
      </c>
      <c r="Z428" s="1">
        <v>35.118087768554688</v>
      </c>
      <c r="AA428" s="1">
        <v>35.216209411621094</v>
      </c>
      <c r="AB428" s="1">
        <v>76.943206787109375</v>
      </c>
      <c r="AC428" s="1">
        <v>77.158187866210938</v>
      </c>
      <c r="AD428" s="1">
        <v>500.249755859375</v>
      </c>
      <c r="AE428" s="1">
        <v>7.3312588036060333E-2</v>
      </c>
      <c r="AF428" s="1">
        <v>4.4453948736190796E-2</v>
      </c>
      <c r="AG428" s="1">
        <v>99.433349609375</v>
      </c>
      <c r="AH428" s="1">
        <v>2.0050380229949951</v>
      </c>
      <c r="AI428" s="1">
        <v>0.15738216042518616</v>
      </c>
      <c r="AJ428" s="1">
        <v>2.8699984773993492E-2</v>
      </c>
      <c r="AK428" s="1">
        <v>1.4337393222376704E-3</v>
      </c>
      <c r="AL428" s="1">
        <v>2.0601058378815651E-2</v>
      </c>
      <c r="AM428" s="1">
        <v>1.8999759340658784E-3</v>
      </c>
      <c r="AN428" s="1">
        <v>1</v>
      </c>
      <c r="AO428" s="1">
        <v>-0.21956524252891541</v>
      </c>
      <c r="AP428" s="1">
        <v>2.737391471862793</v>
      </c>
      <c r="AQ428" s="1">
        <v>1</v>
      </c>
      <c r="AR428" s="1">
        <v>0</v>
      </c>
      <c r="AS428" s="1">
        <v>0.15999999642372131</v>
      </c>
      <c r="AT428" s="1">
        <v>111115</v>
      </c>
      <c r="AU428" s="1" t="s">
        <v>85</v>
      </c>
      <c r="AV428">
        <f t="shared" si="176"/>
        <v>0.83374959309895824</v>
      </c>
      <c r="AW428">
        <f t="shared" si="177"/>
        <v>8.4795039861652123E-5</v>
      </c>
      <c r="AX428">
        <f t="shared" si="178"/>
        <v>304.34147491455076</v>
      </c>
      <c r="AY428">
        <f t="shared" si="179"/>
        <v>304.25436820983884</v>
      </c>
      <c r="AZ428">
        <f t="shared" si="180"/>
        <v>1.1730013823583407E-2</v>
      </c>
      <c r="BA428">
        <f t="shared" si="181"/>
        <v>-5.3948842622375259E-2</v>
      </c>
      <c r="BB428">
        <f t="shared" si="182"/>
        <v>4.5608657869528013</v>
      </c>
      <c r="BC428">
        <f t="shared" si="183"/>
        <v>45.868572313717806</v>
      </c>
      <c r="BD428">
        <f t="shared" si="184"/>
        <v>10.652362902096712</v>
      </c>
      <c r="BE428">
        <f t="shared" si="185"/>
        <v>31.147921562194824</v>
      </c>
      <c r="BF428">
        <f t="shared" si="186"/>
        <v>4.5495678984624739</v>
      </c>
      <c r="BG428">
        <f t="shared" si="187"/>
        <v>7.6374835292507531E-3</v>
      </c>
      <c r="BH428">
        <f t="shared" si="188"/>
        <v>3.5016656623426825</v>
      </c>
      <c r="BI428">
        <f t="shared" si="189"/>
        <v>1.0479022361197914</v>
      </c>
      <c r="BJ428">
        <f t="shared" si="190"/>
        <v>4.775273232664138E-3</v>
      </c>
      <c r="BK428">
        <f t="shared" si="191"/>
        <v>63.788236514447441</v>
      </c>
      <c r="BL428">
        <f t="shared" si="192"/>
        <v>1.5265780075717759</v>
      </c>
      <c r="BM428">
        <f t="shared" si="193"/>
        <v>75.860101617199646</v>
      </c>
      <c r="BN428">
        <f t="shared" si="194"/>
        <v>420.75609273803315</v>
      </c>
      <c r="BO428">
        <f t="shared" si="195"/>
        <v>-1.9863295436225851E-3</v>
      </c>
    </row>
    <row r="429" spans="1:67" x14ac:dyDescent="0.25">
      <c r="A429" s="1">
        <v>418</v>
      </c>
      <c r="B429" s="1" t="s">
        <v>503</v>
      </c>
      <c r="C429" s="1" t="s">
        <v>81</v>
      </c>
      <c r="D429" s="1" t="s">
        <v>10</v>
      </c>
      <c r="E429" s="1" t="s">
        <v>10</v>
      </c>
      <c r="F429" s="1" t="s">
        <v>82</v>
      </c>
      <c r="G429" s="1" t="s">
        <v>83</v>
      </c>
      <c r="H429" s="1" t="s">
        <v>84</v>
      </c>
      <c r="I429" s="1">
        <v>3030.4999905563891</v>
      </c>
      <c r="J429" s="1">
        <v>0</v>
      </c>
      <c r="K429">
        <f t="shared" si="168"/>
        <v>-0.98492547136995112</v>
      </c>
      <c r="L429">
        <f t="shared" si="169"/>
        <v>7.6504574535699484E-3</v>
      </c>
      <c r="M429">
        <f t="shared" si="170"/>
        <v>617.38999325766815</v>
      </c>
      <c r="N429">
        <f t="shared" si="171"/>
        <v>8.4765338505208496E-2</v>
      </c>
      <c r="O429">
        <f t="shared" si="172"/>
        <v>1.0598778173816017</v>
      </c>
      <c r="P429">
        <f t="shared" si="173"/>
        <v>31.192258834838867</v>
      </c>
      <c r="Q429" s="1">
        <v>6</v>
      </c>
      <c r="R429">
        <f t="shared" si="174"/>
        <v>1.4200000166893005</v>
      </c>
      <c r="S429" s="1">
        <v>1</v>
      </c>
      <c r="T429">
        <f t="shared" si="175"/>
        <v>2.8400000333786011</v>
      </c>
      <c r="U429" s="1">
        <v>31.102922439575195</v>
      </c>
      <c r="V429" s="1">
        <v>31.192258834838867</v>
      </c>
      <c r="W429" s="1">
        <v>31.030708312988281</v>
      </c>
      <c r="X429" s="1">
        <v>419.00872802734375</v>
      </c>
      <c r="Y429" s="1">
        <v>420.1474609375</v>
      </c>
      <c r="Z429" s="1">
        <v>35.113491058349609</v>
      </c>
      <c r="AA429" s="1">
        <v>35.211589813232422</v>
      </c>
      <c r="AB429" s="1">
        <v>76.93914794921875</v>
      </c>
      <c r="AC429" s="1">
        <v>77.154098510742188</v>
      </c>
      <c r="AD429" s="1">
        <v>500.193603515625</v>
      </c>
      <c r="AE429" s="1">
        <v>0.16324791312217712</v>
      </c>
      <c r="AF429" s="1">
        <v>1.6540514305233955E-2</v>
      </c>
      <c r="AG429" s="1">
        <v>99.432929992675781</v>
      </c>
      <c r="AH429" s="1">
        <v>2.0050380229949951</v>
      </c>
      <c r="AI429" s="1">
        <v>0.15738216042518616</v>
      </c>
      <c r="AJ429" s="1">
        <v>2.8699984773993492E-2</v>
      </c>
      <c r="AK429" s="1">
        <v>1.4337393222376704E-3</v>
      </c>
      <c r="AL429" s="1">
        <v>2.0601058378815651E-2</v>
      </c>
      <c r="AM429" s="1">
        <v>1.8999759340658784E-3</v>
      </c>
      <c r="AN429" s="1">
        <v>1</v>
      </c>
      <c r="AO429" s="1">
        <v>-0.21956524252891541</v>
      </c>
      <c r="AP429" s="1">
        <v>2.737391471862793</v>
      </c>
      <c r="AQ429" s="1">
        <v>1</v>
      </c>
      <c r="AR429" s="1">
        <v>0</v>
      </c>
      <c r="AS429" s="1">
        <v>0.15999999642372131</v>
      </c>
      <c r="AT429" s="1">
        <v>111115</v>
      </c>
      <c r="AU429" s="1" t="s">
        <v>85</v>
      </c>
      <c r="AV429">
        <f t="shared" si="176"/>
        <v>0.83365600585937483</v>
      </c>
      <c r="AW429">
        <f t="shared" si="177"/>
        <v>8.4765338505208502E-5</v>
      </c>
      <c r="AX429">
        <f t="shared" si="178"/>
        <v>304.34225883483884</v>
      </c>
      <c r="AY429">
        <f t="shared" si="179"/>
        <v>304.25292243957517</v>
      </c>
      <c r="AZ429">
        <f t="shared" si="180"/>
        <v>2.6119665515728308E-2</v>
      </c>
      <c r="BA429">
        <f t="shared" si="181"/>
        <v>-5.4076967961364429E-2</v>
      </c>
      <c r="BB429">
        <f t="shared" si="182"/>
        <v>4.5610693622115566</v>
      </c>
      <c r="BC429">
        <f t="shared" si="183"/>
        <v>45.870813246150192</v>
      </c>
      <c r="BD429">
        <f t="shared" si="184"/>
        <v>10.65922343291777</v>
      </c>
      <c r="BE429">
        <f t="shared" si="185"/>
        <v>31.147590637207031</v>
      </c>
      <c r="BF429">
        <f t="shared" si="186"/>
        <v>4.5494821487811725</v>
      </c>
      <c r="BG429">
        <f t="shared" si="187"/>
        <v>7.6299038429926257E-3</v>
      </c>
      <c r="BH429">
        <f t="shared" si="188"/>
        <v>3.5011915448299549</v>
      </c>
      <c r="BI429">
        <f t="shared" si="189"/>
        <v>1.0482906039512176</v>
      </c>
      <c r="BJ429">
        <f t="shared" si="190"/>
        <v>4.7705322657500453E-3</v>
      </c>
      <c r="BK429">
        <f t="shared" si="191"/>
        <v>61.388895977768293</v>
      </c>
      <c r="BL429">
        <f t="shared" si="192"/>
        <v>1.4694602506464021</v>
      </c>
      <c r="BM429">
        <f t="shared" si="193"/>
        <v>75.845699966614461</v>
      </c>
      <c r="BN429">
        <f t="shared" si="194"/>
        <v>420.61564733564154</v>
      </c>
      <c r="BO429">
        <f t="shared" si="195"/>
        <v>-1.7760243173119731E-3</v>
      </c>
    </row>
    <row r="430" spans="1:67" x14ac:dyDescent="0.25">
      <c r="A430" s="1">
        <v>419</v>
      </c>
      <c r="B430" s="1" t="s">
        <v>504</v>
      </c>
      <c r="C430" s="1" t="s">
        <v>81</v>
      </c>
      <c r="D430" s="1" t="s">
        <v>10</v>
      </c>
      <c r="E430" s="1" t="s">
        <v>10</v>
      </c>
      <c r="F430" s="1" t="s">
        <v>82</v>
      </c>
      <c r="G430" s="1" t="s">
        <v>83</v>
      </c>
      <c r="H430" s="1" t="s">
        <v>84</v>
      </c>
      <c r="I430" s="1">
        <v>3035.4999904446304</v>
      </c>
      <c r="J430" s="1">
        <v>0</v>
      </c>
      <c r="K430">
        <f t="shared" si="168"/>
        <v>-1.0685240479221167</v>
      </c>
      <c r="L430">
        <f t="shared" si="169"/>
        <v>7.8108511550844988E-3</v>
      </c>
      <c r="M430">
        <f t="shared" si="170"/>
        <v>630.21727535930336</v>
      </c>
      <c r="N430">
        <f t="shared" si="171"/>
        <v>8.6619425021635249E-2</v>
      </c>
      <c r="O430">
        <f t="shared" si="172"/>
        <v>1.0608783418215038</v>
      </c>
      <c r="P430">
        <f t="shared" si="173"/>
        <v>31.196290969848633</v>
      </c>
      <c r="Q430" s="1">
        <v>6</v>
      </c>
      <c r="R430">
        <f t="shared" si="174"/>
        <v>1.4200000166893005</v>
      </c>
      <c r="S430" s="1">
        <v>1</v>
      </c>
      <c r="T430">
        <f t="shared" si="175"/>
        <v>2.8400000333786011</v>
      </c>
      <c r="U430" s="1">
        <v>31.101762771606445</v>
      </c>
      <c r="V430" s="1">
        <v>31.196290969848633</v>
      </c>
      <c r="W430" s="1">
        <v>31.020109176635742</v>
      </c>
      <c r="X430" s="1">
        <v>418.92449951171875</v>
      </c>
      <c r="Y430" s="1">
        <v>420.16250610351563</v>
      </c>
      <c r="Z430" s="1">
        <v>35.111682891845703</v>
      </c>
      <c r="AA430" s="1">
        <v>35.211921691894531</v>
      </c>
      <c r="AB430" s="1">
        <v>76.940567016601563</v>
      </c>
      <c r="AC430" s="1">
        <v>77.160224914550781</v>
      </c>
      <c r="AD430" s="1">
        <v>500.2218017578125</v>
      </c>
      <c r="AE430" s="1">
        <v>8.0868512392044067E-2</v>
      </c>
      <c r="AF430" s="1">
        <v>1.137164980173111E-2</v>
      </c>
      <c r="AG430" s="1">
        <v>99.433319091796875</v>
      </c>
      <c r="AH430" s="1">
        <v>2.0050380229949951</v>
      </c>
      <c r="AI430" s="1">
        <v>0.15738216042518616</v>
      </c>
      <c r="AJ430" s="1">
        <v>2.8699984773993492E-2</v>
      </c>
      <c r="AK430" s="1">
        <v>1.4337393222376704E-3</v>
      </c>
      <c r="AL430" s="1">
        <v>2.0601058378815651E-2</v>
      </c>
      <c r="AM430" s="1">
        <v>1.8999759340658784E-3</v>
      </c>
      <c r="AN430" s="1">
        <v>1</v>
      </c>
      <c r="AO430" s="1">
        <v>-0.21956524252891541</v>
      </c>
      <c r="AP430" s="1">
        <v>2.737391471862793</v>
      </c>
      <c r="AQ430" s="1">
        <v>1</v>
      </c>
      <c r="AR430" s="1">
        <v>0</v>
      </c>
      <c r="AS430" s="1">
        <v>0.15999999642372131</v>
      </c>
      <c r="AT430" s="1">
        <v>111115</v>
      </c>
      <c r="AU430" s="1" t="s">
        <v>85</v>
      </c>
      <c r="AV430">
        <f t="shared" si="176"/>
        <v>0.83370300292968746</v>
      </c>
      <c r="AW430">
        <f t="shared" si="177"/>
        <v>8.6619425021635256E-5</v>
      </c>
      <c r="AX430">
        <f t="shared" si="178"/>
        <v>304.34629096984861</v>
      </c>
      <c r="AY430">
        <f t="shared" si="179"/>
        <v>304.25176277160642</v>
      </c>
      <c r="AZ430">
        <f t="shared" si="180"/>
        <v>1.2938961693518714E-2</v>
      </c>
      <c r="BA430">
        <f t="shared" si="181"/>
        <v>-5.5857915098193267E-2</v>
      </c>
      <c r="BB430">
        <f t="shared" si="182"/>
        <v>4.5621165872470169</v>
      </c>
      <c r="BC430">
        <f t="shared" si="183"/>
        <v>45.881165678833156</v>
      </c>
      <c r="BD430">
        <f t="shared" si="184"/>
        <v>10.669243986938625</v>
      </c>
      <c r="BE430">
        <f t="shared" si="185"/>
        <v>31.149026870727539</v>
      </c>
      <c r="BF430">
        <f t="shared" si="186"/>
        <v>4.5498543175432324</v>
      </c>
      <c r="BG430">
        <f t="shared" si="187"/>
        <v>7.7894278941164951E-3</v>
      </c>
      <c r="BH430">
        <f t="shared" si="188"/>
        <v>3.5012382454255131</v>
      </c>
      <c r="BI430">
        <f t="shared" si="189"/>
        <v>1.0486160721177193</v>
      </c>
      <c r="BJ430">
        <f t="shared" si="190"/>
        <v>4.8703126579050446E-3</v>
      </c>
      <c r="BK430">
        <f t="shared" si="191"/>
        <v>62.664595437964422</v>
      </c>
      <c r="BL430">
        <f t="shared" si="192"/>
        <v>1.4999369677313292</v>
      </c>
      <c r="BM430">
        <f t="shared" si="193"/>
        <v>75.829674925903873</v>
      </c>
      <c r="BN430">
        <f t="shared" si="194"/>
        <v>420.6704312611709</v>
      </c>
      <c r="BO430">
        <f t="shared" si="195"/>
        <v>-1.9261118724586707E-3</v>
      </c>
    </row>
    <row r="431" spans="1:67" x14ac:dyDescent="0.25">
      <c r="A431" s="1">
        <v>420</v>
      </c>
      <c r="B431" s="1" t="s">
        <v>505</v>
      </c>
      <c r="C431" s="1" t="s">
        <v>81</v>
      </c>
      <c r="D431" s="1" t="s">
        <v>10</v>
      </c>
      <c r="E431" s="1" t="s">
        <v>10</v>
      </c>
      <c r="F431" s="1" t="s">
        <v>82</v>
      </c>
      <c r="G431" s="1" t="s">
        <v>83</v>
      </c>
      <c r="H431" s="1" t="s">
        <v>84</v>
      </c>
      <c r="I431" s="1">
        <v>3040.4999903328717</v>
      </c>
      <c r="J431" s="1">
        <v>0</v>
      </c>
      <c r="K431">
        <f t="shared" si="168"/>
        <v>-0.99932178147957473</v>
      </c>
      <c r="L431">
        <f t="shared" si="169"/>
        <v>7.8845709660964308E-3</v>
      </c>
      <c r="M431">
        <f t="shared" si="170"/>
        <v>614.2488025487786</v>
      </c>
      <c r="N431">
        <f t="shared" si="171"/>
        <v>8.7317766800134811E-2</v>
      </c>
      <c r="O431">
        <f t="shared" si="172"/>
        <v>1.0594569027264904</v>
      </c>
      <c r="P431">
        <f t="shared" si="173"/>
        <v>31.191823959350586</v>
      </c>
      <c r="Q431" s="1">
        <v>6</v>
      </c>
      <c r="R431">
        <f t="shared" si="174"/>
        <v>1.4200000166893005</v>
      </c>
      <c r="S431" s="1">
        <v>1</v>
      </c>
      <c r="T431">
        <f t="shared" si="175"/>
        <v>2.8400000333786011</v>
      </c>
      <c r="U431" s="1">
        <v>31.098770141601563</v>
      </c>
      <c r="V431" s="1">
        <v>31.191823959350586</v>
      </c>
      <c r="W431" s="1">
        <v>31.011558532714844</v>
      </c>
      <c r="X431" s="1">
        <v>419.00808715820313</v>
      </c>
      <c r="Y431" s="1">
        <v>420.16265869140625</v>
      </c>
      <c r="Z431" s="1">
        <v>35.113758087158203</v>
      </c>
      <c r="AA431" s="1">
        <v>35.214797973632813</v>
      </c>
      <c r="AB431" s="1">
        <v>76.957695007324219</v>
      </c>
      <c r="AC431" s="1">
        <v>77.17913818359375</v>
      </c>
      <c r="AD431" s="1">
        <v>500.2552490234375</v>
      </c>
      <c r="AE431" s="1">
        <v>0.13755500316619873</v>
      </c>
      <c r="AF431" s="1">
        <v>0.20882932841777802</v>
      </c>
      <c r="AG431" s="1">
        <v>99.4326171875</v>
      </c>
      <c r="AH431" s="1">
        <v>2.0050380229949951</v>
      </c>
      <c r="AI431" s="1">
        <v>0.15738216042518616</v>
      </c>
      <c r="AJ431" s="1">
        <v>2.8699984773993492E-2</v>
      </c>
      <c r="AK431" s="1">
        <v>1.4337393222376704E-3</v>
      </c>
      <c r="AL431" s="1">
        <v>2.0601058378815651E-2</v>
      </c>
      <c r="AM431" s="1">
        <v>1.8999759340658784E-3</v>
      </c>
      <c r="AN431" s="1">
        <v>1</v>
      </c>
      <c r="AO431" s="1">
        <v>-0.21956524252891541</v>
      </c>
      <c r="AP431" s="1">
        <v>2.737391471862793</v>
      </c>
      <c r="AQ431" s="1">
        <v>1</v>
      </c>
      <c r="AR431" s="1">
        <v>0</v>
      </c>
      <c r="AS431" s="1">
        <v>0.15999999642372131</v>
      </c>
      <c r="AT431" s="1">
        <v>111115</v>
      </c>
      <c r="AU431" s="1" t="s">
        <v>85</v>
      </c>
      <c r="AV431">
        <f t="shared" si="176"/>
        <v>0.83375874837239583</v>
      </c>
      <c r="AW431">
        <f t="shared" si="177"/>
        <v>8.7317766800134813E-5</v>
      </c>
      <c r="AX431">
        <f t="shared" si="178"/>
        <v>304.34182395935056</v>
      </c>
      <c r="AY431">
        <f t="shared" si="179"/>
        <v>304.24877014160154</v>
      </c>
      <c r="AZ431">
        <f t="shared" si="180"/>
        <v>2.2008800014656771E-2</v>
      </c>
      <c r="BA431">
        <f t="shared" si="181"/>
        <v>-5.590090268397644E-2</v>
      </c>
      <c r="BB431">
        <f t="shared" si="182"/>
        <v>4.5609564289738724</v>
      </c>
      <c r="BC431">
        <f t="shared" si="183"/>
        <v>45.869821774612262</v>
      </c>
      <c r="BD431">
        <f t="shared" si="184"/>
        <v>10.65502380097945</v>
      </c>
      <c r="BE431">
        <f t="shared" si="185"/>
        <v>31.145297050476074</v>
      </c>
      <c r="BF431">
        <f t="shared" si="186"/>
        <v>4.5488878705118836</v>
      </c>
      <c r="BG431">
        <f t="shared" si="187"/>
        <v>7.8627419709101191E-3</v>
      </c>
      <c r="BH431">
        <f t="shared" si="188"/>
        <v>3.501499526247382</v>
      </c>
      <c r="BI431">
        <f t="shared" si="189"/>
        <v>1.0473883442645016</v>
      </c>
      <c r="BJ431">
        <f t="shared" si="190"/>
        <v>4.9161702795578093E-3</v>
      </c>
      <c r="BK431">
        <f t="shared" si="191"/>
        <v>61.07636604171298</v>
      </c>
      <c r="BL431">
        <f t="shared" si="192"/>
        <v>1.4619309685012283</v>
      </c>
      <c r="BM431">
        <f t="shared" si="193"/>
        <v>75.856651644209066</v>
      </c>
      <c r="BN431">
        <f t="shared" si="194"/>
        <v>420.63768840589273</v>
      </c>
      <c r="BO431">
        <f t="shared" si="195"/>
        <v>-1.8021496016072285E-3</v>
      </c>
    </row>
    <row r="432" spans="1:67" x14ac:dyDescent="0.25">
      <c r="A432" s="1">
        <v>421</v>
      </c>
      <c r="B432" s="1" t="s">
        <v>506</v>
      </c>
      <c r="C432" s="1" t="s">
        <v>81</v>
      </c>
      <c r="D432" s="1" t="s">
        <v>10</v>
      </c>
      <c r="E432" s="1" t="s">
        <v>10</v>
      </c>
      <c r="F432" s="1" t="s">
        <v>82</v>
      </c>
      <c r="G432" s="1" t="s">
        <v>83</v>
      </c>
      <c r="H432" s="1" t="s">
        <v>84</v>
      </c>
      <c r="I432" s="1">
        <v>3045.9999902099371</v>
      </c>
      <c r="J432" s="1">
        <v>0</v>
      </c>
      <c r="K432">
        <f t="shared" si="168"/>
        <v>-1.1673509689217043</v>
      </c>
      <c r="L432">
        <f t="shared" si="169"/>
        <v>7.5551241360839218E-3</v>
      </c>
      <c r="M432">
        <f t="shared" si="170"/>
        <v>658.3359956844273</v>
      </c>
      <c r="N432">
        <f t="shared" si="171"/>
        <v>8.3851949810830828E-2</v>
      </c>
      <c r="O432">
        <f t="shared" si="172"/>
        <v>1.0616436912740581</v>
      </c>
      <c r="P432">
        <f t="shared" si="173"/>
        <v>31.199228286743164</v>
      </c>
      <c r="Q432" s="1">
        <v>6</v>
      </c>
      <c r="R432">
        <f t="shared" si="174"/>
        <v>1.4200000166893005</v>
      </c>
      <c r="S432" s="1">
        <v>1</v>
      </c>
      <c r="T432">
        <f t="shared" si="175"/>
        <v>2.8400000333786011</v>
      </c>
      <c r="U432" s="1">
        <v>31.097528457641602</v>
      </c>
      <c r="V432" s="1">
        <v>31.199228286743164</v>
      </c>
      <c r="W432" s="1">
        <v>31.015285491943359</v>
      </c>
      <c r="X432" s="1">
        <v>418.79470825195313</v>
      </c>
      <c r="Y432" s="1">
        <v>420.15267944335938</v>
      </c>
      <c r="Z432" s="1">
        <v>35.114913940429688</v>
      </c>
      <c r="AA432" s="1">
        <v>35.211952209472656</v>
      </c>
      <c r="AB432" s="1">
        <v>76.966094970703125</v>
      </c>
      <c r="AC432" s="1">
        <v>77.178787231445313</v>
      </c>
      <c r="AD432" s="1">
        <v>500.2110595703125</v>
      </c>
      <c r="AE432" s="1">
        <v>0.29702770709991455</v>
      </c>
      <c r="AF432" s="1">
        <v>0.35252824425697327</v>
      </c>
      <c r="AG432" s="1">
        <v>99.43316650390625</v>
      </c>
      <c r="AH432" s="1">
        <v>2.0050380229949951</v>
      </c>
      <c r="AI432" s="1">
        <v>0.15738216042518616</v>
      </c>
      <c r="AJ432" s="1">
        <v>2.8699984773993492E-2</v>
      </c>
      <c r="AK432" s="1">
        <v>1.4337393222376704E-3</v>
      </c>
      <c r="AL432" s="1">
        <v>2.0601058378815651E-2</v>
      </c>
      <c r="AM432" s="1">
        <v>1.8999759340658784E-3</v>
      </c>
      <c r="AN432" s="1">
        <v>1</v>
      </c>
      <c r="AO432" s="1">
        <v>-0.21956524252891541</v>
      </c>
      <c r="AP432" s="1">
        <v>2.737391471862793</v>
      </c>
      <c r="AQ432" s="1">
        <v>1</v>
      </c>
      <c r="AR432" s="1">
        <v>0</v>
      </c>
      <c r="AS432" s="1">
        <v>0.15999999642372131</v>
      </c>
      <c r="AT432" s="1">
        <v>111115</v>
      </c>
      <c r="AU432" s="1" t="s">
        <v>85</v>
      </c>
      <c r="AV432">
        <f t="shared" si="176"/>
        <v>0.83368509928385415</v>
      </c>
      <c r="AW432">
        <f t="shared" si="177"/>
        <v>8.3851949810830823E-5</v>
      </c>
      <c r="AX432">
        <f t="shared" si="178"/>
        <v>304.34922828674314</v>
      </c>
      <c r="AY432">
        <f t="shared" si="179"/>
        <v>304.24752845764158</v>
      </c>
      <c r="AZ432">
        <f t="shared" si="180"/>
        <v>4.752443207373247E-2</v>
      </c>
      <c r="BA432">
        <f t="shared" si="181"/>
        <v>-5.5073512368402876E-2</v>
      </c>
      <c r="BB432">
        <f t="shared" si="182"/>
        <v>4.5628795982461421</v>
      </c>
      <c r="BC432">
        <f t="shared" si="183"/>
        <v>45.888909693596943</v>
      </c>
      <c r="BD432">
        <f t="shared" si="184"/>
        <v>10.676957484124287</v>
      </c>
      <c r="BE432">
        <f t="shared" si="185"/>
        <v>31.148378372192383</v>
      </c>
      <c r="BF432">
        <f t="shared" si="186"/>
        <v>4.5496862699318141</v>
      </c>
      <c r="BG432">
        <f t="shared" si="187"/>
        <v>7.5350789051562587E-3</v>
      </c>
      <c r="BH432">
        <f t="shared" si="188"/>
        <v>3.501235906972084</v>
      </c>
      <c r="BI432">
        <f t="shared" si="189"/>
        <v>1.0484503629597302</v>
      </c>
      <c r="BJ432">
        <f t="shared" si="190"/>
        <v>4.7112211615056949E-3</v>
      </c>
      <c r="BK432">
        <f t="shared" si="191"/>
        <v>65.460432674404572</v>
      </c>
      <c r="BL432">
        <f t="shared" si="192"/>
        <v>1.5668970540819254</v>
      </c>
      <c r="BM432">
        <f t="shared" si="193"/>
        <v>75.814012610286525</v>
      </c>
      <c r="BN432">
        <f t="shared" si="194"/>
        <v>420.70758218614895</v>
      </c>
      <c r="BO432">
        <f t="shared" si="195"/>
        <v>-2.1036359891251338E-3</v>
      </c>
    </row>
    <row r="433" spans="1:67" x14ac:dyDescent="0.25">
      <c r="A433" s="1">
        <v>422</v>
      </c>
      <c r="B433" s="1" t="s">
        <v>507</v>
      </c>
      <c r="C433" s="1" t="s">
        <v>81</v>
      </c>
      <c r="D433" s="1" t="s">
        <v>10</v>
      </c>
      <c r="E433" s="1" t="s">
        <v>10</v>
      </c>
      <c r="F433" s="1" t="s">
        <v>82</v>
      </c>
      <c r="G433" s="1" t="s">
        <v>83</v>
      </c>
      <c r="H433" s="1" t="s">
        <v>84</v>
      </c>
      <c r="I433" s="1">
        <v>3050.9999900981784</v>
      </c>
      <c r="J433" s="1">
        <v>0</v>
      </c>
      <c r="K433">
        <f t="shared" si="168"/>
        <v>-1.0707445895033958</v>
      </c>
      <c r="L433">
        <f t="shared" si="169"/>
        <v>7.1222644686800805E-3</v>
      </c>
      <c r="M433">
        <f t="shared" si="170"/>
        <v>651.60597041966741</v>
      </c>
      <c r="N433">
        <f t="shared" si="171"/>
        <v>7.8868760577058508E-2</v>
      </c>
      <c r="O433">
        <f t="shared" si="172"/>
        <v>1.0590818564488842</v>
      </c>
      <c r="P433">
        <f t="shared" si="173"/>
        <v>31.189109802246094</v>
      </c>
      <c r="Q433" s="1">
        <v>6</v>
      </c>
      <c r="R433">
        <f t="shared" si="174"/>
        <v>1.4200000166893005</v>
      </c>
      <c r="S433" s="1">
        <v>1</v>
      </c>
      <c r="T433">
        <f t="shared" si="175"/>
        <v>2.8400000333786011</v>
      </c>
      <c r="U433" s="1">
        <v>31.096452713012695</v>
      </c>
      <c r="V433" s="1">
        <v>31.189109802246094</v>
      </c>
      <c r="W433" s="1">
        <v>31.017139434814453</v>
      </c>
      <c r="X433" s="1">
        <v>418.8187255859375</v>
      </c>
      <c r="Y433" s="1">
        <v>420.06332397460938</v>
      </c>
      <c r="Z433" s="1">
        <v>35.120384216308594</v>
      </c>
      <c r="AA433" s="1">
        <v>35.211654663085938</v>
      </c>
      <c r="AB433" s="1">
        <v>76.98199462890625</v>
      </c>
      <c r="AC433" s="1">
        <v>77.182060241699219</v>
      </c>
      <c r="AD433" s="1">
        <v>500.21664428710938</v>
      </c>
      <c r="AE433" s="1">
        <v>0.3129044771194458</v>
      </c>
      <c r="AF433" s="1">
        <v>7.2367668151855469E-2</v>
      </c>
      <c r="AG433" s="1">
        <v>99.43212890625</v>
      </c>
      <c r="AH433" s="1">
        <v>2.0050380229949951</v>
      </c>
      <c r="AI433" s="1">
        <v>0.15738216042518616</v>
      </c>
      <c r="AJ433" s="1">
        <v>2.8699984773993492E-2</v>
      </c>
      <c r="AK433" s="1">
        <v>1.4337393222376704E-3</v>
      </c>
      <c r="AL433" s="1">
        <v>2.0601058378815651E-2</v>
      </c>
      <c r="AM433" s="1">
        <v>1.8999759340658784E-3</v>
      </c>
      <c r="AN433" s="1">
        <v>1</v>
      </c>
      <c r="AO433" s="1">
        <v>-0.21956524252891541</v>
      </c>
      <c r="AP433" s="1">
        <v>2.737391471862793</v>
      </c>
      <c r="AQ433" s="1">
        <v>1</v>
      </c>
      <c r="AR433" s="1">
        <v>0</v>
      </c>
      <c r="AS433" s="1">
        <v>0.15999999642372131</v>
      </c>
      <c r="AT433" s="1">
        <v>111115</v>
      </c>
      <c r="AU433" s="1" t="s">
        <v>85</v>
      </c>
      <c r="AV433">
        <f t="shared" si="176"/>
        <v>0.83369440714518228</v>
      </c>
      <c r="AW433">
        <f t="shared" si="177"/>
        <v>7.8868760577058505E-5</v>
      </c>
      <c r="AX433">
        <f t="shared" si="178"/>
        <v>304.33910980224607</v>
      </c>
      <c r="AY433">
        <f t="shared" si="179"/>
        <v>304.24645271301267</v>
      </c>
      <c r="AZ433">
        <f t="shared" si="180"/>
        <v>5.0064715220077716E-2</v>
      </c>
      <c r="BA433">
        <f t="shared" si="181"/>
        <v>-5.1329602010501345E-2</v>
      </c>
      <c r="BB433">
        <f t="shared" si="182"/>
        <v>4.5602516419112042</v>
      </c>
      <c r="BC433">
        <f t="shared" si="183"/>
        <v>45.862958905474677</v>
      </c>
      <c r="BD433">
        <f t="shared" si="184"/>
        <v>10.65130424238874</v>
      </c>
      <c r="BE433">
        <f t="shared" si="185"/>
        <v>31.142781257629395</v>
      </c>
      <c r="BF433">
        <f t="shared" si="186"/>
        <v>4.5482360954285905</v>
      </c>
      <c r="BG433">
        <f t="shared" si="187"/>
        <v>7.1044476537156596E-3</v>
      </c>
      <c r="BH433">
        <f t="shared" si="188"/>
        <v>3.50116978546232</v>
      </c>
      <c r="BI433">
        <f t="shared" si="189"/>
        <v>1.0470663099662705</v>
      </c>
      <c r="BJ433">
        <f t="shared" si="190"/>
        <v>4.4418770831003576E-3</v>
      </c>
      <c r="BK433">
        <f t="shared" si="191"/>
        <v>64.790568846850491</v>
      </c>
      <c r="BL433">
        <f t="shared" si="192"/>
        <v>1.5512089088240744</v>
      </c>
      <c r="BM433">
        <f t="shared" si="193"/>
        <v>75.855131222125735</v>
      </c>
      <c r="BN433">
        <f t="shared" si="194"/>
        <v>420.57230467138419</v>
      </c>
      <c r="BO433">
        <f t="shared" si="195"/>
        <v>-1.931213026631032E-3</v>
      </c>
    </row>
    <row r="434" spans="1:67" x14ac:dyDescent="0.25">
      <c r="A434" s="1">
        <v>423</v>
      </c>
      <c r="B434" s="1" t="s">
        <v>508</v>
      </c>
      <c r="C434" s="1" t="s">
        <v>81</v>
      </c>
      <c r="D434" s="1" t="s">
        <v>10</v>
      </c>
      <c r="E434" s="1" t="s">
        <v>10</v>
      </c>
      <c r="F434" s="1" t="s">
        <v>82</v>
      </c>
      <c r="G434" s="1" t="s">
        <v>83</v>
      </c>
      <c r="H434" s="1" t="s">
        <v>84</v>
      </c>
      <c r="I434" s="1">
        <v>3055.9999899864197</v>
      </c>
      <c r="J434" s="1">
        <v>0</v>
      </c>
      <c r="K434">
        <f t="shared" si="168"/>
        <v>-1.0857168721258008</v>
      </c>
      <c r="L434">
        <f t="shared" si="169"/>
        <v>6.7966686966053078E-3</v>
      </c>
      <c r="M434">
        <f t="shared" si="170"/>
        <v>666.494545804111</v>
      </c>
      <c r="N434">
        <f t="shared" si="171"/>
        <v>7.5438247634233596E-2</v>
      </c>
      <c r="O434">
        <f t="shared" si="172"/>
        <v>1.0614280248536838</v>
      </c>
      <c r="P434">
        <f t="shared" si="173"/>
        <v>31.196269989013672</v>
      </c>
      <c r="Q434" s="1">
        <v>6</v>
      </c>
      <c r="R434">
        <f t="shared" si="174"/>
        <v>1.4200000166893005</v>
      </c>
      <c r="S434" s="1">
        <v>1</v>
      </c>
      <c r="T434">
        <f t="shared" si="175"/>
        <v>2.8400000333786011</v>
      </c>
      <c r="U434" s="1">
        <v>31.093040466308594</v>
      </c>
      <c r="V434" s="1">
        <v>31.196269989013672</v>
      </c>
      <c r="W434" s="1">
        <v>31.018972396850586</v>
      </c>
      <c r="X434" s="1">
        <v>418.78610229492188</v>
      </c>
      <c r="Y434" s="1">
        <v>420.05047607421875</v>
      </c>
      <c r="Z434" s="1">
        <v>35.119045257568359</v>
      </c>
      <c r="AA434" s="1">
        <v>35.206352233886719</v>
      </c>
      <c r="AB434" s="1">
        <v>76.994926452636719</v>
      </c>
      <c r="AC434" s="1">
        <v>77.18634033203125</v>
      </c>
      <c r="AD434" s="1">
        <v>500.18231201171875</v>
      </c>
      <c r="AE434" s="1">
        <v>0.27056670188903809</v>
      </c>
      <c r="AF434" s="1">
        <v>6.2026558443903923E-3</v>
      </c>
      <c r="AG434" s="1">
        <v>99.433280944824219</v>
      </c>
      <c r="AH434" s="1">
        <v>2.0050380229949951</v>
      </c>
      <c r="AI434" s="1">
        <v>0.15738216042518616</v>
      </c>
      <c r="AJ434" s="1">
        <v>2.8699984773993492E-2</v>
      </c>
      <c r="AK434" s="1">
        <v>1.4337393222376704E-3</v>
      </c>
      <c r="AL434" s="1">
        <v>2.0601058378815651E-2</v>
      </c>
      <c r="AM434" s="1">
        <v>1.8999759340658784E-3</v>
      </c>
      <c r="AN434" s="1">
        <v>1</v>
      </c>
      <c r="AO434" s="1">
        <v>-0.21956524252891541</v>
      </c>
      <c r="AP434" s="1">
        <v>2.737391471862793</v>
      </c>
      <c r="AQ434" s="1">
        <v>1</v>
      </c>
      <c r="AR434" s="1">
        <v>0</v>
      </c>
      <c r="AS434" s="1">
        <v>0.15999999642372131</v>
      </c>
      <c r="AT434" s="1">
        <v>111115</v>
      </c>
      <c r="AU434" s="1" t="s">
        <v>85</v>
      </c>
      <c r="AV434">
        <f t="shared" si="176"/>
        <v>0.8336371866861978</v>
      </c>
      <c r="AW434">
        <f t="shared" si="177"/>
        <v>7.5438247634233599E-5</v>
      </c>
      <c r="AX434">
        <f t="shared" si="178"/>
        <v>304.34626998901365</v>
      </c>
      <c r="AY434">
        <f t="shared" si="179"/>
        <v>304.24304046630857</v>
      </c>
      <c r="AZ434">
        <f t="shared" si="180"/>
        <v>4.3290671334624165E-2</v>
      </c>
      <c r="BA434">
        <f t="shared" si="181"/>
        <v>-5.1147337017001096E-2</v>
      </c>
      <c r="BB434">
        <f t="shared" si="182"/>
        <v>4.5621111375681815</v>
      </c>
      <c r="BC434">
        <f t="shared" si="183"/>
        <v>45.881128473470653</v>
      </c>
      <c r="BD434">
        <f t="shared" si="184"/>
        <v>10.674776239583935</v>
      </c>
      <c r="BE434">
        <f t="shared" si="185"/>
        <v>31.144655227661133</v>
      </c>
      <c r="BF434">
        <f t="shared" si="186"/>
        <v>4.5487215835444754</v>
      </c>
      <c r="BG434">
        <f t="shared" si="187"/>
        <v>6.7804417895916316E-3</v>
      </c>
      <c r="BH434">
        <f t="shared" si="188"/>
        <v>3.5006831127144977</v>
      </c>
      <c r="BI434">
        <f t="shared" si="189"/>
        <v>1.0480384708299777</v>
      </c>
      <c r="BJ434">
        <f t="shared" si="190"/>
        <v>4.2392310233220452E-3</v>
      </c>
      <c r="BK434">
        <f t="shared" si="191"/>
        <v>66.271739421133191</v>
      </c>
      <c r="BL434">
        <f t="shared" si="192"/>
        <v>1.5867010841962432</v>
      </c>
      <c r="BM434">
        <f t="shared" si="193"/>
        <v>75.808577874555311</v>
      </c>
      <c r="BN434">
        <f t="shared" si="194"/>
        <v>420.56657387708606</v>
      </c>
      <c r="BO434">
        <f t="shared" si="195"/>
        <v>-1.9570421703157554E-3</v>
      </c>
    </row>
    <row r="435" spans="1:67" x14ac:dyDescent="0.25">
      <c r="A435" s="1">
        <v>424</v>
      </c>
      <c r="B435" s="1" t="s">
        <v>509</v>
      </c>
      <c r="C435" s="1" t="s">
        <v>81</v>
      </c>
      <c r="D435" s="1" t="s">
        <v>10</v>
      </c>
      <c r="E435" s="1" t="s">
        <v>10</v>
      </c>
      <c r="F435" s="1" t="s">
        <v>82</v>
      </c>
      <c r="G435" s="1" t="s">
        <v>83</v>
      </c>
      <c r="H435" s="1" t="s">
        <v>84</v>
      </c>
      <c r="I435" s="1">
        <v>3061.4999898634851</v>
      </c>
      <c r="J435" s="1">
        <v>0</v>
      </c>
      <c r="K435">
        <f t="shared" si="168"/>
        <v>-1.0839935010584494</v>
      </c>
      <c r="L435">
        <f t="shared" si="169"/>
        <v>7.2987233042217398E-3</v>
      </c>
      <c r="M435">
        <f t="shared" si="170"/>
        <v>648.73733241187085</v>
      </c>
      <c r="N435">
        <f t="shared" si="171"/>
        <v>8.0805864644475867E-2</v>
      </c>
      <c r="O435">
        <f t="shared" si="172"/>
        <v>1.0589417005319448</v>
      </c>
      <c r="P435">
        <f t="shared" si="173"/>
        <v>31.188709259033203</v>
      </c>
      <c r="Q435" s="1">
        <v>6</v>
      </c>
      <c r="R435">
        <f t="shared" si="174"/>
        <v>1.4200000166893005</v>
      </c>
      <c r="S435" s="1">
        <v>1</v>
      </c>
      <c r="T435">
        <f t="shared" si="175"/>
        <v>2.8400000333786011</v>
      </c>
      <c r="U435" s="1">
        <v>31.093725204467773</v>
      </c>
      <c r="V435" s="1">
        <v>31.188709259033203</v>
      </c>
      <c r="W435" s="1">
        <v>31.017560958862305</v>
      </c>
      <c r="X435" s="1">
        <v>418.81292724609375</v>
      </c>
      <c r="Y435" s="1">
        <v>420.072509765625</v>
      </c>
      <c r="Z435" s="1">
        <v>35.118003845214844</v>
      </c>
      <c r="AA435" s="1">
        <v>35.211521148681641</v>
      </c>
      <c r="AB435" s="1">
        <v>76.989830017089844</v>
      </c>
      <c r="AC435" s="1">
        <v>77.194847106933594</v>
      </c>
      <c r="AD435" s="1">
        <v>500.18914794921875</v>
      </c>
      <c r="AE435" s="1">
        <v>0.18441422283649445</v>
      </c>
      <c r="AF435" s="1">
        <v>3.7217069417238235E-2</v>
      </c>
      <c r="AG435" s="1">
        <v>99.43353271484375</v>
      </c>
      <c r="AH435" s="1">
        <v>2.0050380229949951</v>
      </c>
      <c r="AI435" s="1">
        <v>0.15738216042518616</v>
      </c>
      <c r="AJ435" s="1">
        <v>2.8699984773993492E-2</v>
      </c>
      <c r="AK435" s="1">
        <v>1.4337393222376704E-3</v>
      </c>
      <c r="AL435" s="1">
        <v>2.0601058378815651E-2</v>
      </c>
      <c r="AM435" s="1">
        <v>1.8999759340658784E-3</v>
      </c>
      <c r="AN435" s="1">
        <v>1</v>
      </c>
      <c r="AO435" s="1">
        <v>-0.21956524252891541</v>
      </c>
      <c r="AP435" s="1">
        <v>2.737391471862793</v>
      </c>
      <c r="AQ435" s="1">
        <v>1</v>
      </c>
      <c r="AR435" s="1">
        <v>0</v>
      </c>
      <c r="AS435" s="1">
        <v>0.15999999642372131</v>
      </c>
      <c r="AT435" s="1">
        <v>111115</v>
      </c>
      <c r="AU435" s="1" t="s">
        <v>85</v>
      </c>
      <c r="AV435">
        <f t="shared" si="176"/>
        <v>0.83364857991536445</v>
      </c>
      <c r="AW435">
        <f t="shared" si="177"/>
        <v>8.0805864644475873E-5</v>
      </c>
      <c r="AX435">
        <f t="shared" si="178"/>
        <v>304.33870925903318</v>
      </c>
      <c r="AY435">
        <f t="shared" si="179"/>
        <v>304.24372520446775</v>
      </c>
      <c r="AZ435">
        <f t="shared" si="180"/>
        <v>2.9506274994322457E-2</v>
      </c>
      <c r="BA435">
        <f t="shared" si="181"/>
        <v>-5.2842783042494464E-2</v>
      </c>
      <c r="BB435">
        <f t="shared" si="182"/>
        <v>4.5601476406087933</v>
      </c>
      <c r="BC435">
        <f t="shared" si="183"/>
        <v>45.861265471542879</v>
      </c>
      <c r="BD435">
        <f t="shared" si="184"/>
        <v>10.649744322861238</v>
      </c>
      <c r="BE435">
        <f t="shared" si="185"/>
        <v>31.141217231750488</v>
      </c>
      <c r="BF435">
        <f t="shared" si="186"/>
        <v>4.5478309388808631</v>
      </c>
      <c r="BG435">
        <f t="shared" si="187"/>
        <v>7.2800138654083527E-3</v>
      </c>
      <c r="BH435">
        <f t="shared" si="188"/>
        <v>3.5012059400768485</v>
      </c>
      <c r="BI435">
        <f t="shared" si="189"/>
        <v>1.0466249988040146</v>
      </c>
      <c r="BJ435">
        <f t="shared" si="190"/>
        <v>4.5516859012012861E-3</v>
      </c>
      <c r="BK435">
        <f t="shared" si="191"/>
        <v>64.506244765716232</v>
      </c>
      <c r="BL435">
        <f t="shared" si="192"/>
        <v>1.544346076761431</v>
      </c>
      <c r="BM435">
        <f t="shared" si="193"/>
        <v>75.859295074277895</v>
      </c>
      <c r="BN435">
        <f t="shared" si="194"/>
        <v>420.58778836042416</v>
      </c>
      <c r="BO435">
        <f t="shared" si="195"/>
        <v>-1.9551443273223227E-3</v>
      </c>
    </row>
    <row r="436" spans="1:67" x14ac:dyDescent="0.25">
      <c r="A436" s="1">
        <v>425</v>
      </c>
      <c r="B436" s="1" t="s">
        <v>510</v>
      </c>
      <c r="C436" s="1" t="s">
        <v>81</v>
      </c>
      <c r="D436" s="1" t="s">
        <v>10</v>
      </c>
      <c r="E436" s="1" t="s">
        <v>10</v>
      </c>
      <c r="F436" s="1" t="s">
        <v>82</v>
      </c>
      <c r="G436" s="1" t="s">
        <v>83</v>
      </c>
      <c r="H436" s="1" t="s">
        <v>84</v>
      </c>
      <c r="I436" s="1">
        <v>3066.4999897517264</v>
      </c>
      <c r="J436" s="1">
        <v>0</v>
      </c>
      <c r="K436">
        <f t="shared" si="168"/>
        <v>-1.0633721387477644</v>
      </c>
      <c r="L436">
        <f t="shared" si="169"/>
        <v>7.1240511617308962E-3</v>
      </c>
      <c r="M436">
        <f t="shared" si="170"/>
        <v>649.8297356089879</v>
      </c>
      <c r="N436">
        <f t="shared" si="171"/>
        <v>7.8933326372348137E-2</v>
      </c>
      <c r="O436">
        <f t="shared" si="172"/>
        <v>1.0596802855141298</v>
      </c>
      <c r="P436">
        <f t="shared" si="173"/>
        <v>31.190742492675781</v>
      </c>
      <c r="Q436" s="1">
        <v>6</v>
      </c>
      <c r="R436">
        <f t="shared" si="174"/>
        <v>1.4200000166893005</v>
      </c>
      <c r="S436" s="1">
        <v>1</v>
      </c>
      <c r="T436">
        <f t="shared" si="175"/>
        <v>2.8400000333786011</v>
      </c>
      <c r="U436" s="1">
        <v>31.093944549560547</v>
      </c>
      <c r="V436" s="1">
        <v>31.190742492675781</v>
      </c>
      <c r="W436" s="1">
        <v>31.014509201049805</v>
      </c>
      <c r="X436" s="1">
        <v>418.76004028320313</v>
      </c>
      <c r="Y436" s="1">
        <v>419.99578857421875</v>
      </c>
      <c r="Z436" s="1">
        <v>35.118618011474609</v>
      </c>
      <c r="AA436" s="1">
        <v>35.209964752197266</v>
      </c>
      <c r="AB436" s="1">
        <v>76.988990783691406</v>
      </c>
      <c r="AC436" s="1">
        <v>77.189247131347656</v>
      </c>
      <c r="AD436" s="1">
        <v>500.20889282226563</v>
      </c>
      <c r="AE436" s="1">
        <v>0.25168165564537048</v>
      </c>
      <c r="AF436" s="1">
        <v>0.16230881214141846</v>
      </c>
      <c r="AG436" s="1">
        <v>99.43194580078125</v>
      </c>
      <c r="AH436" s="1">
        <v>2.0050380229949951</v>
      </c>
      <c r="AI436" s="1">
        <v>0.15738216042518616</v>
      </c>
      <c r="AJ436" s="1">
        <v>2.8699984773993492E-2</v>
      </c>
      <c r="AK436" s="1">
        <v>1.4337393222376704E-3</v>
      </c>
      <c r="AL436" s="1">
        <v>2.0601058378815651E-2</v>
      </c>
      <c r="AM436" s="1">
        <v>1.8999759340658784E-3</v>
      </c>
      <c r="AN436" s="1">
        <v>1</v>
      </c>
      <c r="AO436" s="1">
        <v>-0.21956524252891541</v>
      </c>
      <c r="AP436" s="1">
        <v>2.737391471862793</v>
      </c>
      <c r="AQ436" s="1">
        <v>1</v>
      </c>
      <c r="AR436" s="1">
        <v>0</v>
      </c>
      <c r="AS436" s="1">
        <v>0.15999999642372131</v>
      </c>
      <c r="AT436" s="1">
        <v>111115</v>
      </c>
      <c r="AU436" s="1" t="s">
        <v>85</v>
      </c>
      <c r="AV436">
        <f t="shared" si="176"/>
        <v>0.83368148803710929</v>
      </c>
      <c r="AW436">
        <f t="shared" si="177"/>
        <v>7.8933326372348131E-5</v>
      </c>
      <c r="AX436">
        <f t="shared" si="178"/>
        <v>304.34074249267576</v>
      </c>
      <c r="AY436">
        <f t="shared" si="179"/>
        <v>304.24394454956052</v>
      </c>
      <c r="AZ436">
        <f t="shared" si="180"/>
        <v>4.0269064003175536E-2</v>
      </c>
      <c r="BA436">
        <f t="shared" si="181"/>
        <v>-5.2038760824447167E-2</v>
      </c>
      <c r="BB436">
        <f t="shared" si="182"/>
        <v>4.5606755924020268</v>
      </c>
      <c r="BC436">
        <f t="shared" si="183"/>
        <v>45.867307088002228</v>
      </c>
      <c r="BD436">
        <f t="shared" si="184"/>
        <v>10.657342335804962</v>
      </c>
      <c r="BE436">
        <f t="shared" si="185"/>
        <v>31.142343521118164</v>
      </c>
      <c r="BF436">
        <f t="shared" si="186"/>
        <v>4.5481226978366953</v>
      </c>
      <c r="BG436">
        <f t="shared" si="187"/>
        <v>7.1062254177703364E-3</v>
      </c>
      <c r="BH436">
        <f t="shared" si="188"/>
        <v>3.500995306887897</v>
      </c>
      <c r="BI436">
        <f t="shared" si="189"/>
        <v>1.0471273909487984</v>
      </c>
      <c r="BJ436">
        <f t="shared" si="190"/>
        <v>4.4429889852710715E-3</v>
      </c>
      <c r="BK436">
        <f t="shared" si="191"/>
        <v>64.613835050808888</v>
      </c>
      <c r="BL436">
        <f t="shared" si="192"/>
        <v>1.5472291705947772</v>
      </c>
      <c r="BM436">
        <f t="shared" si="193"/>
        <v>75.843715699490332</v>
      </c>
      <c r="BN436">
        <f t="shared" si="194"/>
        <v>420.50126476099246</v>
      </c>
      <c r="BO436">
        <f t="shared" si="195"/>
        <v>-1.9179512865385769E-3</v>
      </c>
    </row>
    <row r="437" spans="1:67" x14ac:dyDescent="0.25">
      <c r="A437" s="1">
        <v>426</v>
      </c>
      <c r="B437" s="1" t="s">
        <v>511</v>
      </c>
      <c r="C437" s="1" t="s">
        <v>81</v>
      </c>
      <c r="D437" s="1" t="s">
        <v>10</v>
      </c>
      <c r="E437" s="1" t="s">
        <v>10</v>
      </c>
      <c r="F437" s="1" t="s">
        <v>82</v>
      </c>
      <c r="G437" s="1" t="s">
        <v>83</v>
      </c>
      <c r="H437" s="1" t="s">
        <v>84</v>
      </c>
      <c r="I437" s="1">
        <v>3071.4999896399677</v>
      </c>
      <c r="J437" s="1">
        <v>0</v>
      </c>
      <c r="K437">
        <f t="shared" si="168"/>
        <v>-1.1177366346940274</v>
      </c>
      <c r="L437">
        <f t="shared" si="169"/>
        <v>7.1117361519349156E-3</v>
      </c>
      <c r="M437">
        <f t="shared" si="170"/>
        <v>662.3989050533055</v>
      </c>
      <c r="N437">
        <f t="shared" si="171"/>
        <v>7.8745136719330366E-2</v>
      </c>
      <c r="O437">
        <f t="shared" si="172"/>
        <v>1.0589923108880863</v>
      </c>
      <c r="P437">
        <f t="shared" si="173"/>
        <v>31.187629699707031</v>
      </c>
      <c r="Q437" s="1">
        <v>6</v>
      </c>
      <c r="R437">
        <f t="shared" si="174"/>
        <v>1.4200000166893005</v>
      </c>
      <c r="S437" s="1">
        <v>1</v>
      </c>
      <c r="T437">
        <f t="shared" si="175"/>
        <v>2.8400000333786011</v>
      </c>
      <c r="U437" s="1">
        <v>31.090831756591797</v>
      </c>
      <c r="V437" s="1">
        <v>31.187629699707031</v>
      </c>
      <c r="W437" s="1">
        <v>31.008991241455078</v>
      </c>
      <c r="X437" s="1">
        <v>418.69851684570313</v>
      </c>
      <c r="Y437" s="1">
        <v>419.99957275390625</v>
      </c>
      <c r="Z437" s="1">
        <v>35.117393493652344</v>
      </c>
      <c r="AA437" s="1">
        <v>35.208522796630859</v>
      </c>
      <c r="AB437" s="1">
        <v>77.000465393066406</v>
      </c>
      <c r="AC437" s="1">
        <v>77.200279235839844</v>
      </c>
      <c r="AD437" s="1">
        <v>500.20773315429688</v>
      </c>
      <c r="AE437" s="1">
        <v>0.18440786004066467</v>
      </c>
      <c r="AF437" s="1">
        <v>0.11578243970870972</v>
      </c>
      <c r="AG437" s="1">
        <v>99.432601928710938</v>
      </c>
      <c r="AH437" s="1">
        <v>2.0050380229949951</v>
      </c>
      <c r="AI437" s="1">
        <v>0.15738216042518616</v>
      </c>
      <c r="AJ437" s="1">
        <v>2.8699984773993492E-2</v>
      </c>
      <c r="AK437" s="1">
        <v>1.4337393222376704E-3</v>
      </c>
      <c r="AL437" s="1">
        <v>2.0601058378815651E-2</v>
      </c>
      <c r="AM437" s="1">
        <v>1.8999759340658784E-3</v>
      </c>
      <c r="AN437" s="1">
        <v>1</v>
      </c>
      <c r="AO437" s="1">
        <v>-0.21956524252891541</v>
      </c>
      <c r="AP437" s="1">
        <v>2.737391471862793</v>
      </c>
      <c r="AQ437" s="1">
        <v>1</v>
      </c>
      <c r="AR437" s="1">
        <v>0</v>
      </c>
      <c r="AS437" s="1">
        <v>0.15999999642372131</v>
      </c>
      <c r="AT437" s="1">
        <v>111115</v>
      </c>
      <c r="AU437" s="1" t="s">
        <v>85</v>
      </c>
      <c r="AV437">
        <f t="shared" si="176"/>
        <v>0.83367955525716131</v>
      </c>
      <c r="AW437">
        <f t="shared" si="177"/>
        <v>7.8745136719330362E-5</v>
      </c>
      <c r="AX437">
        <f t="shared" si="178"/>
        <v>304.33762969970701</v>
      </c>
      <c r="AY437">
        <f t="shared" si="179"/>
        <v>304.24083175659177</v>
      </c>
      <c r="AZ437">
        <f t="shared" si="180"/>
        <v>2.9505256947012448E-2</v>
      </c>
      <c r="BA437">
        <f t="shared" si="181"/>
        <v>-5.2066358569680449E-2</v>
      </c>
      <c r="BB437">
        <f t="shared" si="182"/>
        <v>4.5598673426234271</v>
      </c>
      <c r="BC437">
        <f t="shared" si="183"/>
        <v>45.858875803055653</v>
      </c>
      <c r="BD437">
        <f t="shared" si="184"/>
        <v>10.650353006424794</v>
      </c>
      <c r="BE437">
        <f t="shared" si="185"/>
        <v>31.139230728149414</v>
      </c>
      <c r="BF437">
        <f t="shared" si="186"/>
        <v>4.5473163859736063</v>
      </c>
      <c r="BG437">
        <f t="shared" si="187"/>
        <v>7.093971906907374E-3</v>
      </c>
      <c r="BH437">
        <f t="shared" si="188"/>
        <v>3.5008750317353408</v>
      </c>
      <c r="BI437">
        <f t="shared" si="189"/>
        <v>1.0464413542382656</v>
      </c>
      <c r="BJ437">
        <f t="shared" si="190"/>
        <v>4.4353250334296813E-3</v>
      </c>
      <c r="BK437">
        <f t="shared" si="191"/>
        <v>65.864046644179311</v>
      </c>
      <c r="BL437">
        <f t="shared" si="192"/>
        <v>1.5771418544785765</v>
      </c>
      <c r="BM437">
        <f t="shared" si="193"/>
        <v>75.855139448290572</v>
      </c>
      <c r="BN437">
        <f t="shared" si="194"/>
        <v>420.53089121837888</v>
      </c>
      <c r="BO437">
        <f t="shared" si="195"/>
        <v>-2.0161674222203482E-3</v>
      </c>
    </row>
    <row r="438" spans="1:67" x14ac:dyDescent="0.25">
      <c r="A438" s="1">
        <v>427</v>
      </c>
      <c r="B438" s="1" t="s">
        <v>512</v>
      </c>
      <c r="C438" s="1" t="s">
        <v>81</v>
      </c>
      <c r="D438" s="1" t="s">
        <v>10</v>
      </c>
      <c r="E438" s="1" t="s">
        <v>10</v>
      </c>
      <c r="F438" s="1" t="s">
        <v>82</v>
      </c>
      <c r="G438" s="1" t="s">
        <v>83</v>
      </c>
      <c r="H438" s="1" t="s">
        <v>84</v>
      </c>
      <c r="I438" s="1">
        <v>3076.9999895170331</v>
      </c>
      <c r="J438" s="1">
        <v>0</v>
      </c>
      <c r="K438">
        <f t="shared" si="168"/>
        <v>-0.99317969011935092</v>
      </c>
      <c r="L438">
        <f t="shared" si="169"/>
        <v>7.1013489904163569E-3</v>
      </c>
      <c r="M438">
        <f t="shared" si="170"/>
        <v>634.802041279626</v>
      </c>
      <c r="N438">
        <f t="shared" si="171"/>
        <v>7.8636405340752447E-2</v>
      </c>
      <c r="O438">
        <f t="shared" si="172"/>
        <v>1.059081122794308</v>
      </c>
      <c r="P438">
        <f t="shared" si="173"/>
        <v>31.187847137451172</v>
      </c>
      <c r="Q438" s="1">
        <v>6</v>
      </c>
      <c r="R438">
        <f t="shared" si="174"/>
        <v>1.4200000166893005</v>
      </c>
      <c r="S438" s="1">
        <v>1</v>
      </c>
      <c r="T438">
        <f t="shared" si="175"/>
        <v>2.8400000333786011</v>
      </c>
      <c r="U438" s="1">
        <v>31.090734481811523</v>
      </c>
      <c r="V438" s="1">
        <v>31.187847137451172</v>
      </c>
      <c r="W438" s="1">
        <v>31.010591506958008</v>
      </c>
      <c r="X438" s="1">
        <v>418.7613525390625</v>
      </c>
      <c r="Y438" s="1">
        <v>419.91378784179688</v>
      </c>
      <c r="Z438" s="1">
        <v>35.116874694824219</v>
      </c>
      <c r="AA438" s="1">
        <v>35.207935333251953</v>
      </c>
      <c r="AB438" s="1">
        <v>77.000328063964844</v>
      </c>
      <c r="AC438" s="1">
        <v>77.199996948242188</v>
      </c>
      <c r="AD438" s="1">
        <v>499.89401245117188</v>
      </c>
      <c r="AE438" s="1">
        <v>9.0695075690746307E-2</v>
      </c>
      <c r="AF438" s="1">
        <v>0.16540840268135071</v>
      </c>
      <c r="AG438" s="1">
        <v>99.433341979980469</v>
      </c>
      <c r="AH438" s="1">
        <v>2.0050380229949951</v>
      </c>
      <c r="AI438" s="1">
        <v>0.15738216042518616</v>
      </c>
      <c r="AJ438" s="1">
        <v>2.8699984773993492E-2</v>
      </c>
      <c r="AK438" s="1">
        <v>1.4337393222376704E-3</v>
      </c>
      <c r="AL438" s="1">
        <v>2.0601058378815651E-2</v>
      </c>
      <c r="AM438" s="1">
        <v>1.8999759340658784E-3</v>
      </c>
      <c r="AN438" s="1">
        <v>1</v>
      </c>
      <c r="AO438" s="1">
        <v>-0.21956524252891541</v>
      </c>
      <c r="AP438" s="1">
        <v>2.737391471862793</v>
      </c>
      <c r="AQ438" s="1">
        <v>1</v>
      </c>
      <c r="AR438" s="1">
        <v>0</v>
      </c>
      <c r="AS438" s="1">
        <v>0.15999999642372131</v>
      </c>
      <c r="AT438" s="1">
        <v>111115</v>
      </c>
      <c r="AU438" s="1" t="s">
        <v>85</v>
      </c>
      <c r="AV438">
        <f t="shared" si="176"/>
        <v>0.8331566874186197</v>
      </c>
      <c r="AW438">
        <f t="shared" si="177"/>
        <v>7.8636405340752442E-5</v>
      </c>
      <c r="AX438">
        <f t="shared" si="178"/>
        <v>304.33784713745115</v>
      </c>
      <c r="AY438">
        <f t="shared" si="179"/>
        <v>304.2407344818115</v>
      </c>
      <c r="AZ438">
        <f t="shared" si="180"/>
        <v>1.4511211786168543E-2</v>
      </c>
      <c r="BA438">
        <f t="shared" si="181"/>
        <v>-5.2224407877302113E-2</v>
      </c>
      <c r="BB438">
        <f t="shared" si="182"/>
        <v>4.5599237971945872</v>
      </c>
      <c r="BC438">
        <f t="shared" si="183"/>
        <v>45.85910225277015</v>
      </c>
      <c r="BD438">
        <f t="shared" si="184"/>
        <v>10.651166919518197</v>
      </c>
      <c r="BE438">
        <f t="shared" si="185"/>
        <v>31.139290809631348</v>
      </c>
      <c r="BF438">
        <f t="shared" si="186"/>
        <v>4.547331947799905</v>
      </c>
      <c r="BG438">
        <f t="shared" si="187"/>
        <v>7.0836365345846204E-3</v>
      </c>
      <c r="BH438">
        <f t="shared" si="188"/>
        <v>3.5008426744002792</v>
      </c>
      <c r="BI438">
        <f t="shared" si="189"/>
        <v>1.0464892733996258</v>
      </c>
      <c r="BJ438">
        <f t="shared" si="190"/>
        <v>4.4288607877100506E-3</v>
      </c>
      <c r="BK438">
        <f t="shared" si="191"/>
        <v>63.120488460146731</v>
      </c>
      <c r="BL438">
        <f t="shared" si="192"/>
        <v>1.5117437427865279</v>
      </c>
      <c r="BM438">
        <f t="shared" si="193"/>
        <v>75.853329951501863</v>
      </c>
      <c r="BN438">
        <f t="shared" si="194"/>
        <v>420.38589790021331</v>
      </c>
      <c r="BO438">
        <f t="shared" si="195"/>
        <v>-1.7920674102544691E-3</v>
      </c>
    </row>
    <row r="439" spans="1:67" x14ac:dyDescent="0.25">
      <c r="A439" s="1">
        <v>428</v>
      </c>
      <c r="B439" s="1" t="s">
        <v>513</v>
      </c>
      <c r="C439" s="1" t="s">
        <v>81</v>
      </c>
      <c r="D439" s="1" t="s">
        <v>10</v>
      </c>
      <c r="E439" s="1" t="s">
        <v>10</v>
      </c>
      <c r="F439" s="1" t="s">
        <v>82</v>
      </c>
      <c r="G439" s="1" t="s">
        <v>83</v>
      </c>
      <c r="H439" s="1" t="s">
        <v>84</v>
      </c>
      <c r="I439" s="1">
        <v>3081.9999894052744</v>
      </c>
      <c r="J439" s="1">
        <v>0</v>
      </c>
      <c r="K439">
        <f t="shared" si="168"/>
        <v>-1.0025070409913539</v>
      </c>
      <c r="L439">
        <f t="shared" si="169"/>
        <v>7.4526555868361577E-3</v>
      </c>
      <c r="M439">
        <f t="shared" si="170"/>
        <v>626.34831485084851</v>
      </c>
      <c r="N439">
        <f t="shared" si="171"/>
        <v>8.2608233223304142E-2</v>
      </c>
      <c r="O439">
        <f t="shared" si="172"/>
        <v>1.0602637924248164</v>
      </c>
      <c r="P439">
        <f t="shared" si="173"/>
        <v>31.193855285644531</v>
      </c>
      <c r="Q439" s="1">
        <v>6</v>
      </c>
      <c r="R439">
        <f t="shared" si="174"/>
        <v>1.4200000166893005</v>
      </c>
      <c r="S439" s="1">
        <v>1</v>
      </c>
      <c r="T439">
        <f t="shared" si="175"/>
        <v>2.8400000333786011</v>
      </c>
      <c r="U439" s="1">
        <v>31.090202331542969</v>
      </c>
      <c r="V439" s="1">
        <v>31.193855285644531</v>
      </c>
      <c r="W439" s="1">
        <v>31.008823394775391</v>
      </c>
      <c r="X439" s="1">
        <v>418.7757568359375</v>
      </c>
      <c r="Y439" s="1">
        <v>419.93670654296875</v>
      </c>
      <c r="Z439" s="1">
        <v>35.115657806396484</v>
      </c>
      <c r="AA439" s="1">
        <v>35.211261749267578</v>
      </c>
      <c r="AB439" s="1">
        <v>77.001029968261719</v>
      </c>
      <c r="AC439" s="1">
        <v>77.210662841796875</v>
      </c>
      <c r="AD439" s="1">
        <v>500.18539428710938</v>
      </c>
      <c r="AE439" s="1">
        <v>0.166275754570961</v>
      </c>
      <c r="AF439" s="1">
        <v>4.5487701892852783E-2</v>
      </c>
      <c r="AG439" s="1">
        <v>99.434669494628906</v>
      </c>
      <c r="AH439" s="1">
        <v>2.0050380229949951</v>
      </c>
      <c r="AI439" s="1">
        <v>0.15738216042518616</v>
      </c>
      <c r="AJ439" s="1">
        <v>2.8699984773993492E-2</v>
      </c>
      <c r="AK439" s="1">
        <v>1.4337393222376704E-3</v>
      </c>
      <c r="AL439" s="1">
        <v>2.0601058378815651E-2</v>
      </c>
      <c r="AM439" s="1">
        <v>1.8999759340658784E-3</v>
      </c>
      <c r="AN439" s="1">
        <v>1</v>
      </c>
      <c r="AO439" s="1">
        <v>-0.21956524252891541</v>
      </c>
      <c r="AP439" s="1">
        <v>2.737391471862793</v>
      </c>
      <c r="AQ439" s="1">
        <v>1</v>
      </c>
      <c r="AR439" s="1">
        <v>0</v>
      </c>
      <c r="AS439" s="1">
        <v>0.15999999642372131</v>
      </c>
      <c r="AT439" s="1">
        <v>111115</v>
      </c>
      <c r="AU439" s="1" t="s">
        <v>85</v>
      </c>
      <c r="AV439">
        <f t="shared" si="176"/>
        <v>0.83364232381184888</v>
      </c>
      <c r="AW439">
        <f t="shared" si="177"/>
        <v>8.2608233223304146E-5</v>
      </c>
      <c r="AX439">
        <f t="shared" si="178"/>
        <v>304.34385528564451</v>
      </c>
      <c r="AY439">
        <f t="shared" si="179"/>
        <v>304.24020233154295</v>
      </c>
      <c r="AZ439">
        <f t="shared" si="180"/>
        <v>2.6604120136705323E-2</v>
      </c>
      <c r="BA439">
        <f t="shared" si="181"/>
        <v>-5.495789232957677E-2</v>
      </c>
      <c r="BB439">
        <f t="shared" si="182"/>
        <v>4.5614839669521068</v>
      </c>
      <c r="BC439">
        <f t="shared" si="183"/>
        <v>45.874180405442004</v>
      </c>
      <c r="BD439">
        <f t="shared" si="184"/>
        <v>10.662918656174426</v>
      </c>
      <c r="BE439">
        <f t="shared" si="185"/>
        <v>31.14202880859375</v>
      </c>
      <c r="BF439">
        <f t="shared" si="186"/>
        <v>4.5480411716778475</v>
      </c>
      <c r="BG439">
        <f t="shared" si="187"/>
        <v>7.4331497051366158E-3</v>
      </c>
      <c r="BH439">
        <f t="shared" si="188"/>
        <v>3.5012201745272904</v>
      </c>
      <c r="BI439">
        <f t="shared" si="189"/>
        <v>1.0468209971505571</v>
      </c>
      <c r="BJ439">
        <f t="shared" si="190"/>
        <v>4.647467118360016E-3</v>
      </c>
      <c r="BK439">
        <f t="shared" si="191"/>
        <v>62.28073767571189</v>
      </c>
      <c r="BL439">
        <f t="shared" si="192"/>
        <v>1.4915302832350983</v>
      </c>
      <c r="BM439">
        <f t="shared" si="193"/>
        <v>75.837383319948401</v>
      </c>
      <c r="BN439">
        <f t="shared" si="194"/>
        <v>420.4132503772758</v>
      </c>
      <c r="BO439">
        <f t="shared" si="195"/>
        <v>-1.8083994897968132E-3</v>
      </c>
    </row>
    <row r="440" spans="1:67" x14ac:dyDescent="0.25">
      <c r="A440" s="1">
        <v>429</v>
      </c>
      <c r="B440" s="1" t="s">
        <v>514</v>
      </c>
      <c r="C440" s="1" t="s">
        <v>81</v>
      </c>
      <c r="D440" s="1" t="s">
        <v>10</v>
      </c>
      <c r="E440" s="1" t="s">
        <v>10</v>
      </c>
      <c r="F440" s="1" t="s">
        <v>82</v>
      </c>
      <c r="G440" s="1" t="s">
        <v>83</v>
      </c>
      <c r="H440" s="1" t="s">
        <v>84</v>
      </c>
      <c r="I440" s="1">
        <v>3086.9999892935157</v>
      </c>
      <c r="J440" s="1">
        <v>0</v>
      </c>
      <c r="K440">
        <f t="shared" si="168"/>
        <v>-1.0193409478357354</v>
      </c>
      <c r="L440">
        <f t="shared" si="169"/>
        <v>7.2266504188459452E-3</v>
      </c>
      <c r="M440">
        <f t="shared" si="170"/>
        <v>636.81510369181547</v>
      </c>
      <c r="N440">
        <f t="shared" si="171"/>
        <v>8.0010214486623543E-2</v>
      </c>
      <c r="O440">
        <f t="shared" si="172"/>
        <v>1.0589615970722019</v>
      </c>
      <c r="P440">
        <f t="shared" si="173"/>
        <v>31.188386917114258</v>
      </c>
      <c r="Q440" s="1">
        <v>6</v>
      </c>
      <c r="R440">
        <f t="shared" si="174"/>
        <v>1.4200000166893005</v>
      </c>
      <c r="S440" s="1">
        <v>1</v>
      </c>
      <c r="T440">
        <f t="shared" si="175"/>
        <v>2.8400000333786011</v>
      </c>
      <c r="U440" s="1">
        <v>31.087202072143555</v>
      </c>
      <c r="V440" s="1">
        <v>31.188386917114258</v>
      </c>
      <c r="W440" s="1">
        <v>31.002647399902344</v>
      </c>
      <c r="X440" s="1">
        <v>418.83740234375</v>
      </c>
      <c r="Y440" s="1">
        <v>420.01956176757813</v>
      </c>
      <c r="Z440" s="1">
        <v>35.117412567138672</v>
      </c>
      <c r="AA440" s="1">
        <v>35.209987640380859</v>
      </c>
      <c r="AB440" s="1">
        <v>77.018234252929688</v>
      </c>
      <c r="AC440" s="1">
        <v>77.221260070800781</v>
      </c>
      <c r="AD440" s="1">
        <v>500.3056640625</v>
      </c>
      <c r="AE440" s="1">
        <v>0.25697001814842224</v>
      </c>
      <c r="AF440" s="1">
        <v>7.8569181263446808E-2</v>
      </c>
      <c r="AG440" s="1">
        <v>99.434921264648438</v>
      </c>
      <c r="AH440" s="1">
        <v>2.0050380229949951</v>
      </c>
      <c r="AI440" s="1">
        <v>0.15738216042518616</v>
      </c>
      <c r="AJ440" s="1">
        <v>2.8699984773993492E-2</v>
      </c>
      <c r="AK440" s="1">
        <v>1.4337393222376704E-3</v>
      </c>
      <c r="AL440" s="1">
        <v>2.0601058378815651E-2</v>
      </c>
      <c r="AM440" s="1">
        <v>1.8999759340658784E-3</v>
      </c>
      <c r="AN440" s="1">
        <v>1</v>
      </c>
      <c r="AO440" s="1">
        <v>-0.21956524252891541</v>
      </c>
      <c r="AP440" s="1">
        <v>2.737391471862793</v>
      </c>
      <c r="AQ440" s="1">
        <v>1</v>
      </c>
      <c r="AR440" s="1">
        <v>0</v>
      </c>
      <c r="AS440" s="1">
        <v>0.15999999642372131</v>
      </c>
      <c r="AT440" s="1">
        <v>111115</v>
      </c>
      <c r="AU440" s="1" t="s">
        <v>85</v>
      </c>
      <c r="AV440">
        <f t="shared" si="176"/>
        <v>0.83384277343749991</v>
      </c>
      <c r="AW440">
        <f t="shared" si="177"/>
        <v>8.0010214486623545E-5</v>
      </c>
      <c r="AX440">
        <f t="shared" si="178"/>
        <v>304.33838691711424</v>
      </c>
      <c r="AY440">
        <f t="shared" si="179"/>
        <v>304.23720207214353</v>
      </c>
      <c r="AZ440">
        <f t="shared" si="180"/>
        <v>4.111520198475116E-2</v>
      </c>
      <c r="BA440">
        <f t="shared" si="181"/>
        <v>-5.3164637165104445E-2</v>
      </c>
      <c r="BB440">
        <f t="shared" si="182"/>
        <v>4.5600639458227175</v>
      </c>
      <c r="BC440">
        <f t="shared" si="183"/>
        <v>45.859783341970953</v>
      </c>
      <c r="BD440">
        <f t="shared" si="184"/>
        <v>10.649795701590094</v>
      </c>
      <c r="BE440">
        <f t="shared" si="185"/>
        <v>31.137794494628906</v>
      </c>
      <c r="BF440">
        <f t="shared" si="186"/>
        <v>4.5469443980279127</v>
      </c>
      <c r="BG440">
        <f t="shared" si="187"/>
        <v>7.2083081925056972E-3</v>
      </c>
      <c r="BH440">
        <f t="shared" si="188"/>
        <v>3.5011023487505155</v>
      </c>
      <c r="BI440">
        <f t="shared" si="189"/>
        <v>1.0458420492773972</v>
      </c>
      <c r="BJ440">
        <f t="shared" si="190"/>
        <v>4.5068369719845668E-3</v>
      </c>
      <c r="BK440">
        <f t="shared" si="191"/>
        <v>63.321659695734603</v>
      </c>
      <c r="BL440">
        <f t="shared" si="192"/>
        <v>1.516155821438153</v>
      </c>
      <c r="BM440">
        <f t="shared" si="193"/>
        <v>75.857825243972627</v>
      </c>
      <c r="BN440">
        <f t="shared" si="194"/>
        <v>420.50410763497416</v>
      </c>
      <c r="BO440">
        <f t="shared" si="195"/>
        <v>-1.8388640225144228E-3</v>
      </c>
    </row>
    <row r="441" spans="1:67" x14ac:dyDescent="0.25">
      <c r="A441" s="1">
        <v>430</v>
      </c>
      <c r="B441" s="1" t="s">
        <v>515</v>
      </c>
      <c r="C441" s="1" t="s">
        <v>81</v>
      </c>
      <c r="D441" s="1" t="s">
        <v>10</v>
      </c>
      <c r="E441" s="1" t="s">
        <v>10</v>
      </c>
      <c r="F441" s="1" t="s">
        <v>82</v>
      </c>
      <c r="G441" s="1" t="s">
        <v>83</v>
      </c>
      <c r="H441" s="1" t="s">
        <v>84</v>
      </c>
      <c r="I441" s="1">
        <v>3092.4999891705811</v>
      </c>
      <c r="J441" s="1">
        <v>0</v>
      </c>
      <c r="K441">
        <f t="shared" si="168"/>
        <v>-1.0732506343261516</v>
      </c>
      <c r="L441">
        <f t="shared" si="169"/>
        <v>7.0110934426766249E-3</v>
      </c>
      <c r="M441">
        <f t="shared" si="170"/>
        <v>655.9925950451435</v>
      </c>
      <c r="N441">
        <f t="shared" si="171"/>
        <v>7.7645794584031771E-2</v>
      </c>
      <c r="O441">
        <f t="shared" si="172"/>
        <v>1.0591733201377869</v>
      </c>
      <c r="P441">
        <f t="shared" si="173"/>
        <v>31.188760757446289</v>
      </c>
      <c r="Q441" s="1">
        <v>6</v>
      </c>
      <c r="R441">
        <f t="shared" si="174"/>
        <v>1.4200000166893005</v>
      </c>
      <c r="S441" s="1">
        <v>1</v>
      </c>
      <c r="T441">
        <f t="shared" si="175"/>
        <v>2.8400000333786011</v>
      </c>
      <c r="U441" s="1">
        <v>31.088600158691406</v>
      </c>
      <c r="V441" s="1">
        <v>31.188760757446289</v>
      </c>
      <c r="W441" s="1">
        <v>31.005399703979492</v>
      </c>
      <c r="X441" s="1">
        <v>418.85458374023438</v>
      </c>
      <c r="Y441" s="1">
        <v>420.10269165039063</v>
      </c>
      <c r="Z441" s="1">
        <v>35.119308471679688</v>
      </c>
      <c r="AA441" s="1">
        <v>35.209156036376953</v>
      </c>
      <c r="AB441" s="1">
        <v>77.015556335449219</v>
      </c>
      <c r="AC441" s="1">
        <v>77.21258544921875</v>
      </c>
      <c r="AD441" s="1">
        <v>500.26031494140625</v>
      </c>
      <c r="AE441" s="1">
        <v>0.18819603323936462</v>
      </c>
      <c r="AF441" s="1">
        <v>7.2367615066468716E-3</v>
      </c>
      <c r="AG441" s="1">
        <v>99.434013366699219</v>
      </c>
      <c r="AH441" s="1">
        <v>2.0050380229949951</v>
      </c>
      <c r="AI441" s="1">
        <v>0.15738216042518616</v>
      </c>
      <c r="AJ441" s="1">
        <v>2.8699984773993492E-2</v>
      </c>
      <c r="AK441" s="1">
        <v>1.4337393222376704E-3</v>
      </c>
      <c r="AL441" s="1">
        <v>2.0601058378815651E-2</v>
      </c>
      <c r="AM441" s="1">
        <v>1.8999759340658784E-3</v>
      </c>
      <c r="AN441" s="1">
        <v>1</v>
      </c>
      <c r="AO441" s="1">
        <v>-0.21956524252891541</v>
      </c>
      <c r="AP441" s="1">
        <v>2.737391471862793</v>
      </c>
      <c r="AQ441" s="1">
        <v>1</v>
      </c>
      <c r="AR441" s="1">
        <v>0</v>
      </c>
      <c r="AS441" s="1">
        <v>0.15999999642372131</v>
      </c>
      <c r="AT441" s="1">
        <v>111115</v>
      </c>
      <c r="AU441" s="1" t="s">
        <v>85</v>
      </c>
      <c r="AV441">
        <f t="shared" si="176"/>
        <v>0.83376719156901036</v>
      </c>
      <c r="AW441">
        <f t="shared" si="177"/>
        <v>7.764579458403177E-5</v>
      </c>
      <c r="AX441">
        <f t="shared" si="178"/>
        <v>304.33876075744627</v>
      </c>
      <c r="AY441">
        <f t="shared" si="179"/>
        <v>304.23860015869138</v>
      </c>
      <c r="AZ441">
        <f t="shared" si="180"/>
        <v>3.0111364645256877E-2</v>
      </c>
      <c r="BA441">
        <f t="shared" si="181"/>
        <v>-5.1973073699300251E-2</v>
      </c>
      <c r="BB441">
        <f t="shared" si="182"/>
        <v>4.5601610120890914</v>
      </c>
      <c r="BC441">
        <f t="shared" si="183"/>
        <v>45.861178259715153</v>
      </c>
      <c r="BD441">
        <f t="shared" si="184"/>
        <v>10.6520222233382</v>
      </c>
      <c r="BE441">
        <f t="shared" si="185"/>
        <v>31.138680458068848</v>
      </c>
      <c r="BF441">
        <f t="shared" si="186"/>
        <v>4.5471738615635395</v>
      </c>
      <c r="BG441">
        <f t="shared" si="187"/>
        <v>6.9938278159992796E-3</v>
      </c>
      <c r="BH441">
        <f t="shared" si="188"/>
        <v>3.5009876919513045</v>
      </c>
      <c r="BI441">
        <f t="shared" si="189"/>
        <v>1.046186169612235</v>
      </c>
      <c r="BJ441">
        <f t="shared" si="190"/>
        <v>4.3726903215870853E-3</v>
      </c>
      <c r="BK441">
        <f t="shared" si="191"/>
        <v>65.227976464174503</v>
      </c>
      <c r="BL441">
        <f t="shared" si="192"/>
        <v>1.5615053368690635</v>
      </c>
      <c r="BM441">
        <f t="shared" si="193"/>
        <v>75.851677071673535</v>
      </c>
      <c r="BN441">
        <f t="shared" si="194"/>
        <v>420.61286360085239</v>
      </c>
      <c r="BO441">
        <f t="shared" si="195"/>
        <v>-1.9354581748866671E-3</v>
      </c>
    </row>
    <row r="442" spans="1:67" x14ac:dyDescent="0.25">
      <c r="A442" s="1">
        <v>431</v>
      </c>
      <c r="B442" s="1" t="s">
        <v>516</v>
      </c>
      <c r="C442" s="1" t="s">
        <v>81</v>
      </c>
      <c r="D442" s="1" t="s">
        <v>10</v>
      </c>
      <c r="E442" s="1" t="s">
        <v>10</v>
      </c>
      <c r="F442" s="1" t="s">
        <v>82</v>
      </c>
      <c r="G442" s="1" t="s">
        <v>83</v>
      </c>
      <c r="H442" s="1" t="s">
        <v>84</v>
      </c>
      <c r="I442" s="1">
        <v>3097.4999890588224</v>
      </c>
      <c r="J442" s="1">
        <v>0</v>
      </c>
      <c r="K442">
        <f t="shared" si="168"/>
        <v>-1.0989584347514199</v>
      </c>
      <c r="L442">
        <f t="shared" si="169"/>
        <v>7.1102853027181197E-3</v>
      </c>
      <c r="M442">
        <f t="shared" si="170"/>
        <v>658.30629207692505</v>
      </c>
      <c r="N442">
        <f t="shared" si="171"/>
        <v>7.8623586624623626E-2</v>
      </c>
      <c r="O442">
        <f t="shared" si="172"/>
        <v>1.0575993520843157</v>
      </c>
      <c r="P442">
        <f t="shared" si="173"/>
        <v>31.183446884155273</v>
      </c>
      <c r="Q442" s="1">
        <v>6</v>
      </c>
      <c r="R442">
        <f t="shared" si="174"/>
        <v>1.4200000166893005</v>
      </c>
      <c r="S442" s="1">
        <v>1</v>
      </c>
      <c r="T442">
        <f t="shared" si="175"/>
        <v>2.8400000333786011</v>
      </c>
      <c r="U442" s="1">
        <v>31.087995529174805</v>
      </c>
      <c r="V442" s="1">
        <v>31.183446884155273</v>
      </c>
      <c r="W442" s="1">
        <v>31.028181076049805</v>
      </c>
      <c r="X442" s="1">
        <v>418.7623291015625</v>
      </c>
      <c r="Y442" s="1">
        <v>420.04150390625</v>
      </c>
      <c r="Z442" s="1">
        <v>35.119873046875</v>
      </c>
      <c r="AA442" s="1">
        <v>35.210903167724609</v>
      </c>
      <c r="AB442" s="1">
        <v>77.0198974609375</v>
      </c>
      <c r="AC442" s="1">
        <v>77.219528198242188</v>
      </c>
      <c r="AD442" s="1">
        <v>499.97854614257813</v>
      </c>
      <c r="AE442" s="1">
        <v>0.15946900844573975</v>
      </c>
      <c r="AF442" s="1">
        <v>5.6858006864786148E-2</v>
      </c>
      <c r="AG442" s="1">
        <v>99.434600830078125</v>
      </c>
      <c r="AH442" s="1">
        <v>2.0050380229949951</v>
      </c>
      <c r="AI442" s="1">
        <v>0.15738216042518616</v>
      </c>
      <c r="AJ442" s="1">
        <v>2.8699984773993492E-2</v>
      </c>
      <c r="AK442" s="1">
        <v>1.4337393222376704E-3</v>
      </c>
      <c r="AL442" s="1">
        <v>2.0601058378815651E-2</v>
      </c>
      <c r="AM442" s="1">
        <v>1.8999759340658784E-3</v>
      </c>
      <c r="AN442" s="1">
        <v>1</v>
      </c>
      <c r="AO442" s="1">
        <v>-0.21956524252891541</v>
      </c>
      <c r="AP442" s="1">
        <v>2.737391471862793</v>
      </c>
      <c r="AQ442" s="1">
        <v>1</v>
      </c>
      <c r="AR442" s="1">
        <v>0</v>
      </c>
      <c r="AS442" s="1">
        <v>0.15999999642372131</v>
      </c>
      <c r="AT442" s="1">
        <v>111115</v>
      </c>
      <c r="AU442" s="1" t="s">
        <v>85</v>
      </c>
      <c r="AV442">
        <f t="shared" si="176"/>
        <v>0.83329757690429673</v>
      </c>
      <c r="AW442">
        <f t="shared" si="177"/>
        <v>7.8623586624623629E-5</v>
      </c>
      <c r="AX442">
        <f t="shared" si="178"/>
        <v>304.33344688415525</v>
      </c>
      <c r="AY442">
        <f t="shared" si="179"/>
        <v>304.23799552917478</v>
      </c>
      <c r="AZ442">
        <f t="shared" si="180"/>
        <v>2.5515040781012743E-2</v>
      </c>
      <c r="BA442">
        <f t="shared" si="181"/>
        <v>-5.1866438760530618E-2</v>
      </c>
      <c r="BB442">
        <f t="shared" si="182"/>
        <v>4.5587814534335456</v>
      </c>
      <c r="BC442">
        <f t="shared" si="183"/>
        <v>45.84703327993401</v>
      </c>
      <c r="BD442">
        <f t="shared" si="184"/>
        <v>10.636130112209401</v>
      </c>
      <c r="BE442">
        <f t="shared" si="185"/>
        <v>31.135721206665039</v>
      </c>
      <c r="BF442">
        <f t="shared" si="186"/>
        <v>4.5464074581893446</v>
      </c>
      <c r="BG442">
        <f t="shared" si="187"/>
        <v>7.0925282959894637E-3</v>
      </c>
      <c r="BH442">
        <f t="shared" si="188"/>
        <v>3.5011821013492299</v>
      </c>
      <c r="BI442">
        <f t="shared" si="189"/>
        <v>1.0452253568401146</v>
      </c>
      <c r="BJ442">
        <f t="shared" si="190"/>
        <v>4.4344221283763394E-3</v>
      </c>
      <c r="BK442">
        <f t="shared" si="191"/>
        <v>65.458423376597864</v>
      </c>
      <c r="BL442">
        <f t="shared" si="192"/>
        <v>1.567241060597321</v>
      </c>
      <c r="BM442">
        <f t="shared" si="193"/>
        <v>75.881261656324057</v>
      </c>
      <c r="BN442">
        <f t="shared" si="194"/>
        <v>420.56389611381258</v>
      </c>
      <c r="BO442">
        <f t="shared" si="195"/>
        <v>-1.9828224273970916E-3</v>
      </c>
    </row>
    <row r="443" spans="1:67" x14ac:dyDescent="0.25">
      <c r="A443" s="1">
        <v>432</v>
      </c>
      <c r="B443" s="1" t="s">
        <v>517</v>
      </c>
      <c r="C443" s="1" t="s">
        <v>81</v>
      </c>
      <c r="D443" s="1" t="s">
        <v>10</v>
      </c>
      <c r="E443" s="1" t="s">
        <v>10</v>
      </c>
      <c r="F443" s="1" t="s">
        <v>82</v>
      </c>
      <c r="G443" s="1" t="s">
        <v>83</v>
      </c>
      <c r="H443" s="1" t="s">
        <v>84</v>
      </c>
      <c r="I443" s="1">
        <v>3102.4999889470637</v>
      </c>
      <c r="J443" s="1">
        <v>0</v>
      </c>
      <c r="K443">
        <f t="shared" si="168"/>
        <v>-1.0391851765832847</v>
      </c>
      <c r="L443">
        <f t="shared" si="169"/>
        <v>7.3064485101795871E-3</v>
      </c>
      <c r="M443">
        <f t="shared" si="170"/>
        <v>638.6239488469073</v>
      </c>
      <c r="N443">
        <f t="shared" si="171"/>
        <v>8.0924221886517905E-2</v>
      </c>
      <c r="O443">
        <f t="shared" si="172"/>
        <v>1.0593800255484718</v>
      </c>
      <c r="P443">
        <f t="shared" si="173"/>
        <v>31.189786911010742</v>
      </c>
      <c r="Q443" s="1">
        <v>6</v>
      </c>
      <c r="R443">
        <f t="shared" si="174"/>
        <v>1.4200000166893005</v>
      </c>
      <c r="S443" s="1">
        <v>1</v>
      </c>
      <c r="T443">
        <f t="shared" si="175"/>
        <v>2.8400000333786011</v>
      </c>
      <c r="U443" s="1">
        <v>31.096155166625977</v>
      </c>
      <c r="V443" s="1">
        <v>31.189786911010742</v>
      </c>
      <c r="W443" s="1">
        <v>31.043956756591797</v>
      </c>
      <c r="X443" s="1">
        <v>418.75167846679688</v>
      </c>
      <c r="Y443" s="1">
        <v>419.95736694335938</v>
      </c>
      <c r="Z443" s="1">
        <v>35.116077423095703</v>
      </c>
      <c r="AA443" s="1">
        <v>35.209724426269531</v>
      </c>
      <c r="AB443" s="1">
        <v>76.975395202636719</v>
      </c>
      <c r="AC443" s="1">
        <v>77.180671691894531</v>
      </c>
      <c r="AD443" s="1">
        <v>500.22894287109375</v>
      </c>
      <c r="AE443" s="1">
        <v>0.10203251242637634</v>
      </c>
      <c r="AF443" s="1">
        <v>4.445374384522438E-2</v>
      </c>
      <c r="AG443" s="1">
        <v>99.434104919433594</v>
      </c>
      <c r="AH443" s="1">
        <v>2.0050380229949951</v>
      </c>
      <c r="AI443" s="1">
        <v>0.15738216042518616</v>
      </c>
      <c r="AJ443" s="1">
        <v>2.8699984773993492E-2</v>
      </c>
      <c r="AK443" s="1">
        <v>1.4337393222376704E-3</v>
      </c>
      <c r="AL443" s="1">
        <v>2.0601058378815651E-2</v>
      </c>
      <c r="AM443" s="1">
        <v>1.8999759340658784E-3</v>
      </c>
      <c r="AN443" s="1">
        <v>1</v>
      </c>
      <c r="AO443" s="1">
        <v>-0.21956524252891541</v>
      </c>
      <c r="AP443" s="1">
        <v>2.737391471862793</v>
      </c>
      <c r="AQ443" s="1">
        <v>1</v>
      </c>
      <c r="AR443" s="1">
        <v>0</v>
      </c>
      <c r="AS443" s="1">
        <v>0.15999999642372131</v>
      </c>
      <c r="AT443" s="1">
        <v>111115</v>
      </c>
      <c r="AU443" s="1" t="s">
        <v>85</v>
      </c>
      <c r="AV443">
        <f t="shared" si="176"/>
        <v>0.83371490478515609</v>
      </c>
      <c r="AW443">
        <f t="shared" si="177"/>
        <v>8.0924221886517907E-5</v>
      </c>
      <c r="AX443">
        <f t="shared" si="178"/>
        <v>304.33978691101072</v>
      </c>
      <c r="AY443">
        <f t="shared" si="179"/>
        <v>304.24615516662595</v>
      </c>
      <c r="AZ443">
        <f t="shared" si="180"/>
        <v>1.6325201623323515E-2</v>
      </c>
      <c r="BA443">
        <f t="shared" si="181"/>
        <v>-5.286527033980571E-2</v>
      </c>
      <c r="BB443">
        <f t="shared" si="182"/>
        <v>4.5604274583344999</v>
      </c>
      <c r="BC443">
        <f t="shared" si="183"/>
        <v>45.863815659924555</v>
      </c>
      <c r="BD443">
        <f t="shared" si="184"/>
        <v>10.654091233655024</v>
      </c>
      <c r="BE443">
        <f t="shared" si="185"/>
        <v>31.142971038818359</v>
      </c>
      <c r="BF443">
        <f t="shared" si="186"/>
        <v>4.5482852598556693</v>
      </c>
      <c r="BG443">
        <f t="shared" si="187"/>
        <v>7.287699495919453E-3</v>
      </c>
      <c r="BH443">
        <f t="shared" si="188"/>
        <v>3.5010474327860281</v>
      </c>
      <c r="BI443">
        <f t="shared" si="189"/>
        <v>1.0472378270696412</v>
      </c>
      <c r="BJ443">
        <f t="shared" si="190"/>
        <v>4.5564929641640503E-3</v>
      </c>
      <c r="BK443">
        <f t="shared" si="191"/>
        <v>63.501000733706377</v>
      </c>
      <c r="BL443">
        <f t="shared" si="192"/>
        <v>1.5206875723959856</v>
      </c>
      <c r="BM443">
        <f t="shared" si="193"/>
        <v>75.850840446217887</v>
      </c>
      <c r="BN443">
        <f t="shared" si="194"/>
        <v>420.45134580670413</v>
      </c>
      <c r="BO443">
        <f t="shared" si="195"/>
        <v>-1.8747250974273525E-3</v>
      </c>
    </row>
    <row r="444" spans="1:67" x14ac:dyDescent="0.25">
      <c r="A444" s="1">
        <v>433</v>
      </c>
      <c r="B444" s="1" t="s">
        <v>518</v>
      </c>
      <c r="C444" s="1" t="s">
        <v>81</v>
      </c>
      <c r="D444" s="1" t="s">
        <v>10</v>
      </c>
      <c r="E444" s="1" t="s">
        <v>10</v>
      </c>
      <c r="F444" s="1" t="s">
        <v>82</v>
      </c>
      <c r="G444" s="1" t="s">
        <v>83</v>
      </c>
      <c r="H444" s="1" t="s">
        <v>84</v>
      </c>
      <c r="I444" s="1">
        <v>3107.9999888241291</v>
      </c>
      <c r="J444" s="1">
        <v>0</v>
      </c>
      <c r="K444">
        <f t="shared" si="168"/>
        <v>-1.0381393782462163</v>
      </c>
      <c r="L444">
        <f t="shared" si="169"/>
        <v>7.4998279154343366E-3</v>
      </c>
      <c r="M444">
        <f t="shared" si="170"/>
        <v>632.59030680541662</v>
      </c>
      <c r="N444">
        <f t="shared" si="171"/>
        <v>8.3028893152046632E-2</v>
      </c>
      <c r="O444">
        <f t="shared" si="172"/>
        <v>1.0589711469469298</v>
      </c>
      <c r="P444">
        <f t="shared" si="173"/>
        <v>31.188215255737305</v>
      </c>
      <c r="Q444" s="1">
        <v>6</v>
      </c>
      <c r="R444">
        <f t="shared" si="174"/>
        <v>1.4200000166893005</v>
      </c>
      <c r="S444" s="1">
        <v>1</v>
      </c>
      <c r="T444">
        <f t="shared" si="175"/>
        <v>2.8400000333786011</v>
      </c>
      <c r="U444" s="1">
        <v>31.098241806030273</v>
      </c>
      <c r="V444" s="1">
        <v>31.188215255737305</v>
      </c>
      <c r="W444" s="1">
        <v>31.038978576660156</v>
      </c>
      <c r="X444" s="1">
        <v>418.75439453125</v>
      </c>
      <c r="Y444" s="1">
        <v>419.95779418945313</v>
      </c>
      <c r="Z444" s="1">
        <v>35.113945007324219</v>
      </c>
      <c r="AA444" s="1">
        <v>35.210029602050781</v>
      </c>
      <c r="AB444" s="1">
        <v>76.960914611816406</v>
      </c>
      <c r="AC444" s="1">
        <v>77.171516418457031</v>
      </c>
      <c r="AD444" s="1">
        <v>500.21823120117188</v>
      </c>
      <c r="AE444" s="1">
        <v>0.26679190993309021</v>
      </c>
      <c r="AF444" s="1">
        <v>5.8926131576299667E-2</v>
      </c>
      <c r="AG444" s="1">
        <v>99.433265686035156</v>
      </c>
      <c r="AH444" s="1">
        <v>2.0050380229949951</v>
      </c>
      <c r="AI444" s="1">
        <v>0.15738216042518616</v>
      </c>
      <c r="AJ444" s="1">
        <v>2.8699984773993492E-2</v>
      </c>
      <c r="AK444" s="1">
        <v>1.4337393222376704E-3</v>
      </c>
      <c r="AL444" s="1">
        <v>2.0601058378815651E-2</v>
      </c>
      <c r="AM444" s="1">
        <v>1.8999759340658784E-3</v>
      </c>
      <c r="AN444" s="1">
        <v>1</v>
      </c>
      <c r="AO444" s="1">
        <v>-0.21956524252891541</v>
      </c>
      <c r="AP444" s="1">
        <v>2.737391471862793</v>
      </c>
      <c r="AQ444" s="1">
        <v>1</v>
      </c>
      <c r="AR444" s="1">
        <v>0</v>
      </c>
      <c r="AS444" s="1">
        <v>0.15999999642372131</v>
      </c>
      <c r="AT444" s="1">
        <v>111115</v>
      </c>
      <c r="AU444" s="1" t="s">
        <v>85</v>
      </c>
      <c r="AV444">
        <f t="shared" si="176"/>
        <v>0.8336970520019531</v>
      </c>
      <c r="AW444">
        <f t="shared" si="177"/>
        <v>8.302889315204663E-5</v>
      </c>
      <c r="AX444">
        <f t="shared" si="178"/>
        <v>304.33821525573728</v>
      </c>
      <c r="AY444">
        <f t="shared" si="179"/>
        <v>304.24824180603025</v>
      </c>
      <c r="AZ444">
        <f t="shared" si="180"/>
        <v>4.2686704635172212E-2</v>
      </c>
      <c r="BA444">
        <f t="shared" si="181"/>
        <v>-5.3113855904512959E-2</v>
      </c>
      <c r="BB444">
        <f t="shared" si="182"/>
        <v>4.5600193751808078</v>
      </c>
      <c r="BC444">
        <f t="shared" si="183"/>
        <v>45.860098667374217</v>
      </c>
      <c r="BD444">
        <f t="shared" si="184"/>
        <v>10.650069065323436</v>
      </c>
      <c r="BE444">
        <f t="shared" si="185"/>
        <v>31.143228530883789</v>
      </c>
      <c r="BF444">
        <f t="shared" si="186"/>
        <v>4.5483519660997889</v>
      </c>
      <c r="BG444">
        <f t="shared" si="187"/>
        <v>7.4800746506402975E-3</v>
      </c>
      <c r="BH444">
        <f t="shared" si="188"/>
        <v>3.501048228233878</v>
      </c>
      <c r="BI444">
        <f t="shared" si="189"/>
        <v>1.0473037378659109</v>
      </c>
      <c r="BJ444">
        <f t="shared" si="190"/>
        <v>4.6768173601693707E-3</v>
      </c>
      <c r="BK444">
        <f t="shared" si="191"/>
        <v>62.900520046993485</v>
      </c>
      <c r="BL444">
        <f t="shared" si="192"/>
        <v>1.5063187671664926</v>
      </c>
      <c r="BM444">
        <f t="shared" si="193"/>
        <v>75.859683203488288</v>
      </c>
      <c r="BN444">
        <f t="shared" si="194"/>
        <v>420.45127593035477</v>
      </c>
      <c r="BO444">
        <f t="shared" si="195"/>
        <v>-1.8730570903980137E-3</v>
      </c>
    </row>
    <row r="445" spans="1:67" x14ac:dyDescent="0.25">
      <c r="A445" s="1">
        <v>434</v>
      </c>
      <c r="B445" s="1" t="s">
        <v>519</v>
      </c>
      <c r="C445" s="1" t="s">
        <v>81</v>
      </c>
      <c r="D445" s="1" t="s">
        <v>10</v>
      </c>
      <c r="E445" s="1" t="s">
        <v>10</v>
      </c>
      <c r="F445" s="1" t="s">
        <v>82</v>
      </c>
      <c r="G445" s="1" t="s">
        <v>83</v>
      </c>
      <c r="H445" s="1" t="s">
        <v>84</v>
      </c>
      <c r="I445" s="1">
        <v>3112.9999887123704</v>
      </c>
      <c r="J445" s="1">
        <v>0</v>
      </c>
      <c r="K445">
        <f t="shared" si="168"/>
        <v>-1.0386097243987311</v>
      </c>
      <c r="L445">
        <f t="shared" si="169"/>
        <v>7.4570099784322047E-3</v>
      </c>
      <c r="M445">
        <f t="shared" si="170"/>
        <v>633.93917749368802</v>
      </c>
      <c r="N445">
        <f t="shared" si="171"/>
        <v>8.2524662095161225E-2</v>
      </c>
      <c r="O445">
        <f t="shared" si="172"/>
        <v>1.058588003266109</v>
      </c>
      <c r="P445">
        <f t="shared" si="173"/>
        <v>31.187368392944336</v>
      </c>
      <c r="Q445" s="1">
        <v>6</v>
      </c>
      <c r="R445">
        <f t="shared" si="174"/>
        <v>1.4200000166893005</v>
      </c>
      <c r="S445" s="1">
        <v>1</v>
      </c>
      <c r="T445">
        <f t="shared" si="175"/>
        <v>2.8400000333786011</v>
      </c>
      <c r="U445" s="1">
        <v>31.100717544555664</v>
      </c>
      <c r="V445" s="1">
        <v>31.187368392944336</v>
      </c>
      <c r="W445" s="1">
        <v>31.021066665649414</v>
      </c>
      <c r="X445" s="1">
        <v>418.73779296875</v>
      </c>
      <c r="Y445" s="1">
        <v>419.94210815429688</v>
      </c>
      <c r="Z445" s="1">
        <v>35.115528106689453</v>
      </c>
      <c r="AA445" s="1">
        <v>35.211036682128906</v>
      </c>
      <c r="AB445" s="1">
        <v>76.954925537109375</v>
      </c>
      <c r="AC445" s="1">
        <v>77.164230346679688</v>
      </c>
      <c r="AD445" s="1">
        <v>500.17843627929688</v>
      </c>
      <c r="AE445" s="1">
        <v>0.23656931519508362</v>
      </c>
      <c r="AF445" s="1">
        <v>0.12922875583171844</v>
      </c>
      <c r="AG445" s="1">
        <v>99.43505859375</v>
      </c>
      <c r="AH445" s="1">
        <v>2.0050380229949951</v>
      </c>
      <c r="AI445" s="1">
        <v>0.15738216042518616</v>
      </c>
      <c r="AJ445" s="1">
        <v>2.8699984773993492E-2</v>
      </c>
      <c r="AK445" s="1">
        <v>1.4337393222376704E-3</v>
      </c>
      <c r="AL445" s="1">
        <v>2.0601058378815651E-2</v>
      </c>
      <c r="AM445" s="1">
        <v>1.8999759340658784E-3</v>
      </c>
      <c r="AN445" s="1">
        <v>1</v>
      </c>
      <c r="AO445" s="1">
        <v>-0.21956524252891541</v>
      </c>
      <c r="AP445" s="1">
        <v>2.737391471862793</v>
      </c>
      <c r="AQ445" s="1">
        <v>1</v>
      </c>
      <c r="AR445" s="1">
        <v>0</v>
      </c>
      <c r="AS445" s="1">
        <v>0.15999999642372131</v>
      </c>
      <c r="AT445" s="1">
        <v>111115</v>
      </c>
      <c r="AU445" s="1" t="s">
        <v>85</v>
      </c>
      <c r="AV445">
        <f t="shared" si="176"/>
        <v>0.83363072713216135</v>
      </c>
      <c r="AW445">
        <f t="shared" si="177"/>
        <v>8.252466209516122E-5</v>
      </c>
      <c r="AX445">
        <f t="shared" si="178"/>
        <v>304.33736839294431</v>
      </c>
      <c r="AY445">
        <f t="shared" si="179"/>
        <v>304.25071754455564</v>
      </c>
      <c r="AZ445">
        <f t="shared" si="180"/>
        <v>3.7851089585175579E-2</v>
      </c>
      <c r="BA445">
        <f t="shared" si="181"/>
        <v>-5.2463039589645148E-2</v>
      </c>
      <c r="BB445">
        <f t="shared" si="182"/>
        <v>4.5597994989002775</v>
      </c>
      <c r="BC445">
        <f t="shared" si="183"/>
        <v>45.857060511521475</v>
      </c>
      <c r="BD445">
        <f t="shared" si="184"/>
        <v>10.646023829392568</v>
      </c>
      <c r="BE445">
        <f t="shared" si="185"/>
        <v>31.14404296875</v>
      </c>
      <c r="BF445">
        <f t="shared" si="186"/>
        <v>4.5485629610891962</v>
      </c>
      <c r="BG445">
        <f t="shared" si="187"/>
        <v>7.4374813263852271E-3</v>
      </c>
      <c r="BH445">
        <f t="shared" si="188"/>
        <v>3.5012114956341684</v>
      </c>
      <c r="BI445">
        <f t="shared" si="189"/>
        <v>1.0473514654550278</v>
      </c>
      <c r="BJ445">
        <f t="shared" si="190"/>
        <v>4.650176420534273E-3</v>
      </c>
      <c r="BK445">
        <f t="shared" si="191"/>
        <v>63.035779258958556</v>
      </c>
      <c r="BL445">
        <f t="shared" si="192"/>
        <v>1.5095870720846205</v>
      </c>
      <c r="BM445">
        <f t="shared" si="193"/>
        <v>75.866916364396886</v>
      </c>
      <c r="BN445">
        <f t="shared" si="194"/>
        <v>420.4358134752332</v>
      </c>
      <c r="BO445">
        <f t="shared" si="195"/>
        <v>-1.8741533087986929E-3</v>
      </c>
    </row>
    <row r="446" spans="1:67" x14ac:dyDescent="0.25">
      <c r="A446" s="1">
        <v>435</v>
      </c>
      <c r="B446" s="1" t="s">
        <v>520</v>
      </c>
      <c r="C446" s="1" t="s">
        <v>81</v>
      </c>
      <c r="D446" s="1" t="s">
        <v>10</v>
      </c>
      <c r="E446" s="1" t="s">
        <v>10</v>
      </c>
      <c r="F446" s="1" t="s">
        <v>82</v>
      </c>
      <c r="G446" s="1" t="s">
        <v>83</v>
      </c>
      <c r="H446" s="1" t="s">
        <v>84</v>
      </c>
      <c r="I446" s="1">
        <v>3117.9999886006117</v>
      </c>
      <c r="J446" s="1">
        <v>0</v>
      </c>
      <c r="K446">
        <f t="shared" si="168"/>
        <v>-1.1017568508321616</v>
      </c>
      <c r="L446">
        <f t="shared" si="169"/>
        <v>7.4117474474021576E-3</v>
      </c>
      <c r="M446">
        <f t="shared" si="170"/>
        <v>648.79699035645228</v>
      </c>
      <c r="N446">
        <f t="shared" si="171"/>
        <v>8.2096463004827328E-2</v>
      </c>
      <c r="O446">
        <f t="shared" si="172"/>
        <v>1.0595009624026979</v>
      </c>
      <c r="P446">
        <f t="shared" si="173"/>
        <v>31.189865112304688</v>
      </c>
      <c r="Q446" s="1">
        <v>6</v>
      </c>
      <c r="R446">
        <f t="shared" si="174"/>
        <v>1.4200000166893005</v>
      </c>
      <c r="S446" s="1">
        <v>1</v>
      </c>
      <c r="T446">
        <f t="shared" si="175"/>
        <v>2.8400000333786011</v>
      </c>
      <c r="U446" s="1">
        <v>31.096548080444336</v>
      </c>
      <c r="V446" s="1">
        <v>31.189865112304688</v>
      </c>
      <c r="W446" s="1">
        <v>31.010019302368164</v>
      </c>
      <c r="X446" s="1">
        <v>418.63653564453125</v>
      </c>
      <c r="Y446" s="1">
        <v>419.91665649414063</v>
      </c>
      <c r="Z446" s="1">
        <v>35.113578796386719</v>
      </c>
      <c r="AA446" s="1">
        <v>35.208580017089844</v>
      </c>
      <c r="AB446" s="1">
        <v>76.968482971191406</v>
      </c>
      <c r="AC446" s="1">
        <v>77.176719665527344</v>
      </c>
      <c r="AD446" s="1">
        <v>500.24176025390625</v>
      </c>
      <c r="AE446" s="1">
        <v>0.24184980988502502</v>
      </c>
      <c r="AF446" s="1">
        <v>0.1405949592590332</v>
      </c>
      <c r="AG446" s="1">
        <v>99.434478759765625</v>
      </c>
      <c r="AH446" s="1">
        <v>2.0050380229949951</v>
      </c>
      <c r="AI446" s="1">
        <v>0.15738216042518616</v>
      </c>
      <c r="AJ446" s="1">
        <v>2.8699984773993492E-2</v>
      </c>
      <c r="AK446" s="1">
        <v>1.4337393222376704E-3</v>
      </c>
      <c r="AL446" s="1">
        <v>2.0601058378815651E-2</v>
      </c>
      <c r="AM446" s="1">
        <v>1.8999759340658784E-3</v>
      </c>
      <c r="AN446" s="1">
        <v>1</v>
      </c>
      <c r="AO446" s="1">
        <v>-0.21956524252891541</v>
      </c>
      <c r="AP446" s="1">
        <v>2.737391471862793</v>
      </c>
      <c r="AQ446" s="1">
        <v>1</v>
      </c>
      <c r="AR446" s="1">
        <v>0</v>
      </c>
      <c r="AS446" s="1">
        <v>0.15999999642372131</v>
      </c>
      <c r="AT446" s="1">
        <v>111115</v>
      </c>
      <c r="AU446" s="1" t="s">
        <v>85</v>
      </c>
      <c r="AV446">
        <f t="shared" si="176"/>
        <v>0.83373626708984372</v>
      </c>
      <c r="AW446">
        <f t="shared" si="177"/>
        <v>8.209646300482733E-5</v>
      </c>
      <c r="AX446">
        <f t="shared" si="178"/>
        <v>304.33986511230466</v>
      </c>
      <c r="AY446">
        <f t="shared" si="179"/>
        <v>304.24654808044431</v>
      </c>
      <c r="AZ446">
        <f t="shared" si="180"/>
        <v>3.8695968716681683E-2</v>
      </c>
      <c r="BA446">
        <f t="shared" si="181"/>
        <v>-5.3152818245252753E-2</v>
      </c>
      <c r="BB446">
        <f t="shared" si="182"/>
        <v>4.5604477642735262</v>
      </c>
      <c r="BC446">
        <f t="shared" si="183"/>
        <v>45.863847441606239</v>
      </c>
      <c r="BD446">
        <f t="shared" si="184"/>
        <v>10.655267424516396</v>
      </c>
      <c r="BE446">
        <f t="shared" si="185"/>
        <v>31.143206596374512</v>
      </c>
      <c r="BF446">
        <f t="shared" si="186"/>
        <v>4.5483462836828306</v>
      </c>
      <c r="BG446">
        <f t="shared" si="187"/>
        <v>7.3924548390783499E-3</v>
      </c>
      <c r="BH446">
        <f t="shared" si="188"/>
        <v>3.5009468018708283</v>
      </c>
      <c r="BI446">
        <f t="shared" si="189"/>
        <v>1.0473994818120023</v>
      </c>
      <c r="BJ446">
        <f t="shared" si="190"/>
        <v>4.6220137300343467E-3</v>
      </c>
      <c r="BK446">
        <f t="shared" si="191"/>
        <v>64.51279055699851</v>
      </c>
      <c r="BL446">
        <f t="shared" si="192"/>
        <v>1.5450613361547028</v>
      </c>
      <c r="BM446">
        <f t="shared" si="193"/>
        <v>75.849098313357104</v>
      </c>
      <c r="BN446">
        <f t="shared" si="194"/>
        <v>420.44037893468368</v>
      </c>
      <c r="BO446">
        <f t="shared" si="195"/>
        <v>-1.98761270047199E-3</v>
      </c>
    </row>
    <row r="447" spans="1:67" x14ac:dyDescent="0.25">
      <c r="A447" s="1">
        <v>436</v>
      </c>
      <c r="B447" s="1" t="s">
        <v>521</v>
      </c>
      <c r="C447" s="1" t="s">
        <v>81</v>
      </c>
      <c r="D447" s="1" t="s">
        <v>10</v>
      </c>
      <c r="E447" s="1" t="s">
        <v>10</v>
      </c>
      <c r="F447" s="1" t="s">
        <v>82</v>
      </c>
      <c r="G447" s="1" t="s">
        <v>83</v>
      </c>
      <c r="H447" s="1" t="s">
        <v>84</v>
      </c>
      <c r="I447" s="1">
        <v>3123.4999884776771</v>
      </c>
      <c r="J447" s="1">
        <v>0</v>
      </c>
      <c r="K447">
        <f t="shared" si="168"/>
        <v>-1.0657238332293666</v>
      </c>
      <c r="L447">
        <f t="shared" si="169"/>
        <v>7.3631969771054875E-3</v>
      </c>
      <c r="M447">
        <f t="shared" si="170"/>
        <v>642.64229594672884</v>
      </c>
      <c r="N447">
        <f t="shared" si="171"/>
        <v>8.1545811946777888E-2</v>
      </c>
      <c r="O447">
        <f t="shared" si="172"/>
        <v>1.0593228918353113</v>
      </c>
      <c r="P447">
        <f t="shared" si="173"/>
        <v>31.188278198242188</v>
      </c>
      <c r="Q447" s="1">
        <v>6</v>
      </c>
      <c r="R447">
        <f t="shared" si="174"/>
        <v>1.4200000166893005</v>
      </c>
      <c r="S447" s="1">
        <v>1</v>
      </c>
      <c r="T447">
        <f t="shared" si="175"/>
        <v>2.8400000333786011</v>
      </c>
      <c r="U447" s="1">
        <v>31.095186233520508</v>
      </c>
      <c r="V447" s="1">
        <v>31.188278198242188</v>
      </c>
      <c r="W447" s="1">
        <v>31.014148712158203</v>
      </c>
      <c r="X447" s="1">
        <v>418.7481689453125</v>
      </c>
      <c r="Y447" s="1">
        <v>419.98529052734375</v>
      </c>
      <c r="Z447" s="1">
        <v>35.111747741699219</v>
      </c>
      <c r="AA447" s="1">
        <v>35.206108093261719</v>
      </c>
      <c r="AB447" s="1">
        <v>76.970703125</v>
      </c>
      <c r="AC447" s="1">
        <v>77.177558898925781</v>
      </c>
      <c r="AD447" s="1">
        <v>500.262451171875</v>
      </c>
      <c r="AE447" s="1">
        <v>0.21237374842166901</v>
      </c>
      <c r="AF447" s="1">
        <v>6.512836366891861E-2</v>
      </c>
      <c r="AG447" s="1">
        <v>99.434814453125</v>
      </c>
      <c r="AH447" s="1">
        <v>2.0050380229949951</v>
      </c>
      <c r="AI447" s="1">
        <v>0.15738216042518616</v>
      </c>
      <c r="AJ447" s="1">
        <v>2.8699984773993492E-2</v>
      </c>
      <c r="AK447" s="1">
        <v>1.4337393222376704E-3</v>
      </c>
      <c r="AL447" s="1">
        <v>2.0601058378815651E-2</v>
      </c>
      <c r="AM447" s="1">
        <v>1.8999759340658784E-3</v>
      </c>
      <c r="AN447" s="1">
        <v>1</v>
      </c>
      <c r="AO447" s="1">
        <v>-0.21956524252891541</v>
      </c>
      <c r="AP447" s="1">
        <v>2.737391471862793</v>
      </c>
      <c r="AQ447" s="1">
        <v>1</v>
      </c>
      <c r="AR447" s="1">
        <v>0</v>
      </c>
      <c r="AS447" s="1">
        <v>0.15999999642372131</v>
      </c>
      <c r="AT447" s="1">
        <v>111115</v>
      </c>
      <c r="AU447" s="1" t="s">
        <v>85</v>
      </c>
      <c r="AV447">
        <f t="shared" si="176"/>
        <v>0.83377075195312478</v>
      </c>
      <c r="AW447">
        <f t="shared" si="177"/>
        <v>8.1545811946777885E-5</v>
      </c>
      <c r="AX447">
        <f t="shared" si="178"/>
        <v>304.33827819824216</v>
      </c>
      <c r="AY447">
        <f t="shared" si="179"/>
        <v>304.24518623352049</v>
      </c>
      <c r="AZ447">
        <f t="shared" si="180"/>
        <v>3.3979798987959331E-2</v>
      </c>
      <c r="BA447">
        <f t="shared" si="181"/>
        <v>-5.2901340945121285E-2</v>
      </c>
      <c r="BB447">
        <f t="shared" si="182"/>
        <v>4.5600357177054525</v>
      </c>
      <c r="BC447">
        <f t="shared" si="183"/>
        <v>45.859548718272293</v>
      </c>
      <c r="BD447">
        <f t="shared" si="184"/>
        <v>10.653440625010575</v>
      </c>
      <c r="BE447">
        <f t="shared" si="185"/>
        <v>31.141732215881348</v>
      </c>
      <c r="BF447">
        <f t="shared" si="186"/>
        <v>4.5479643406143451</v>
      </c>
      <c r="BG447">
        <f t="shared" si="187"/>
        <v>7.3441559678146268E-3</v>
      </c>
      <c r="BH447">
        <f t="shared" si="188"/>
        <v>3.5007128258701412</v>
      </c>
      <c r="BI447">
        <f t="shared" si="189"/>
        <v>1.0472515147442039</v>
      </c>
      <c r="BJ447">
        <f t="shared" si="190"/>
        <v>4.591804406223806E-3</v>
      </c>
      <c r="BK447">
        <f t="shared" si="191"/>
        <v>63.901017457193234</v>
      </c>
      <c r="BL447">
        <f t="shared" si="192"/>
        <v>1.5301542945463913</v>
      </c>
      <c r="BM447">
        <f t="shared" si="193"/>
        <v>75.850648884626978</v>
      </c>
      <c r="BN447">
        <f t="shared" si="194"/>
        <v>420.49188459704453</v>
      </c>
      <c r="BO447">
        <f t="shared" si="195"/>
        <v>-1.9224115195403608E-3</v>
      </c>
    </row>
    <row r="448" spans="1:67" x14ac:dyDescent="0.25">
      <c r="A448" s="1">
        <v>437</v>
      </c>
      <c r="B448" s="1" t="s">
        <v>522</v>
      </c>
      <c r="C448" s="1" t="s">
        <v>81</v>
      </c>
      <c r="D448" s="1" t="s">
        <v>10</v>
      </c>
      <c r="E448" s="1" t="s">
        <v>10</v>
      </c>
      <c r="F448" s="1" t="s">
        <v>82</v>
      </c>
      <c r="G448" s="1" t="s">
        <v>83</v>
      </c>
      <c r="H448" s="1" t="s">
        <v>84</v>
      </c>
      <c r="I448" s="1">
        <v>3128.4999883659184</v>
      </c>
      <c r="J448" s="1">
        <v>0</v>
      </c>
      <c r="K448">
        <f t="shared" si="168"/>
        <v>-0.99036241372066336</v>
      </c>
      <c r="L448">
        <f t="shared" si="169"/>
        <v>7.2077978050637962E-3</v>
      </c>
      <c r="M448">
        <f t="shared" si="170"/>
        <v>630.89277975515654</v>
      </c>
      <c r="N448">
        <f t="shared" si="171"/>
        <v>7.9879820550805294E-2</v>
      </c>
      <c r="O448">
        <f t="shared" si="172"/>
        <v>1.0599957503733517</v>
      </c>
      <c r="P448">
        <f t="shared" si="173"/>
        <v>31.190204620361328</v>
      </c>
      <c r="Q448" s="1">
        <v>6</v>
      </c>
      <c r="R448">
        <f t="shared" si="174"/>
        <v>1.4200000166893005</v>
      </c>
      <c r="S448" s="1">
        <v>1</v>
      </c>
      <c r="T448">
        <f t="shared" si="175"/>
        <v>2.8400000333786011</v>
      </c>
      <c r="U448" s="1">
        <v>31.094932556152344</v>
      </c>
      <c r="V448" s="1">
        <v>31.190204620361328</v>
      </c>
      <c r="W448" s="1">
        <v>31.017011642456055</v>
      </c>
      <c r="X448" s="1">
        <v>418.76153564453125</v>
      </c>
      <c r="Y448" s="1">
        <v>419.9091796875</v>
      </c>
      <c r="Z448" s="1">
        <v>35.111858367919922</v>
      </c>
      <c r="AA448" s="1">
        <v>35.204296112060547</v>
      </c>
      <c r="AB448" s="1">
        <v>76.972221374511719</v>
      </c>
      <c r="AC448" s="1">
        <v>77.17486572265625</v>
      </c>
      <c r="AD448" s="1">
        <v>500.23532104492188</v>
      </c>
      <c r="AE448" s="1">
        <v>0.14661841094493866</v>
      </c>
      <c r="AF448" s="1">
        <v>0.14265958964824677</v>
      </c>
      <c r="AG448" s="1">
        <v>99.435028076171875</v>
      </c>
      <c r="AH448" s="1">
        <v>2.0050380229949951</v>
      </c>
      <c r="AI448" s="1">
        <v>0.15738216042518616</v>
      </c>
      <c r="AJ448" s="1">
        <v>2.8699984773993492E-2</v>
      </c>
      <c r="AK448" s="1">
        <v>1.4337393222376704E-3</v>
      </c>
      <c r="AL448" s="1">
        <v>2.0601058378815651E-2</v>
      </c>
      <c r="AM448" s="1">
        <v>1.8999759340658784E-3</v>
      </c>
      <c r="AN448" s="1">
        <v>1</v>
      </c>
      <c r="AO448" s="1">
        <v>-0.21956524252891541</v>
      </c>
      <c r="AP448" s="1">
        <v>2.737391471862793</v>
      </c>
      <c r="AQ448" s="1">
        <v>1</v>
      </c>
      <c r="AR448" s="1">
        <v>0</v>
      </c>
      <c r="AS448" s="1">
        <v>0.15999999642372131</v>
      </c>
      <c r="AT448" s="1">
        <v>111115</v>
      </c>
      <c r="AU448" s="1" t="s">
        <v>85</v>
      </c>
      <c r="AV448">
        <f t="shared" si="176"/>
        <v>0.83372553507486979</v>
      </c>
      <c r="AW448">
        <f t="shared" si="177"/>
        <v>7.9879820550805294E-5</v>
      </c>
      <c r="AX448">
        <f t="shared" si="178"/>
        <v>304.34020462036131</v>
      </c>
      <c r="AY448">
        <f t="shared" si="179"/>
        <v>304.24493255615232</v>
      </c>
      <c r="AZ448">
        <f t="shared" si="180"/>
        <v>2.3458945226841887E-2</v>
      </c>
      <c r="BA448">
        <f t="shared" si="181"/>
        <v>-5.2490047071191856E-2</v>
      </c>
      <c r="BB448">
        <f t="shared" si="182"/>
        <v>4.5605359226779605</v>
      </c>
      <c r="BC448">
        <f t="shared" si="183"/>
        <v>45.864480665549536</v>
      </c>
      <c r="BD448">
        <f t="shared" si="184"/>
        <v>10.660184553488989</v>
      </c>
      <c r="BE448">
        <f t="shared" si="185"/>
        <v>31.142568588256836</v>
      </c>
      <c r="BF448">
        <f t="shared" si="186"/>
        <v>4.5481810021733349</v>
      </c>
      <c r="BG448">
        <f t="shared" si="187"/>
        <v>7.1895510340941179E-3</v>
      </c>
      <c r="BH448">
        <f t="shared" si="188"/>
        <v>3.5005401723046088</v>
      </c>
      <c r="BI448">
        <f t="shared" si="189"/>
        <v>1.0476408298687261</v>
      </c>
      <c r="BJ448">
        <f t="shared" si="190"/>
        <v>4.4951051998315646E-3</v>
      </c>
      <c r="BK448">
        <f t="shared" si="191"/>
        <v>62.732841268008109</v>
      </c>
      <c r="BL448">
        <f t="shared" si="192"/>
        <v>1.5024505542476407</v>
      </c>
      <c r="BM448">
        <f t="shared" si="193"/>
        <v>75.836602122313067</v>
      </c>
      <c r="BN448">
        <f t="shared" si="194"/>
        <v>420.37995054764411</v>
      </c>
      <c r="BO448">
        <f t="shared" si="195"/>
        <v>-1.786615185343274E-3</v>
      </c>
    </row>
    <row r="449" spans="1:67" x14ac:dyDescent="0.25">
      <c r="A449" s="1">
        <v>438</v>
      </c>
      <c r="B449" s="1" t="s">
        <v>523</v>
      </c>
      <c r="C449" s="1" t="s">
        <v>81</v>
      </c>
      <c r="D449" s="1" t="s">
        <v>10</v>
      </c>
      <c r="E449" s="1" t="s">
        <v>10</v>
      </c>
      <c r="F449" s="1" t="s">
        <v>82</v>
      </c>
      <c r="G449" s="1" t="s">
        <v>83</v>
      </c>
      <c r="H449" s="1" t="s">
        <v>84</v>
      </c>
      <c r="I449" s="1">
        <v>3133.4999882541597</v>
      </c>
      <c r="J449" s="1">
        <v>0</v>
      </c>
      <c r="K449">
        <f t="shared" si="168"/>
        <v>-1.0115872140915452</v>
      </c>
      <c r="L449">
        <f t="shared" si="169"/>
        <v>7.3108296093053957E-3</v>
      </c>
      <c r="M449">
        <f t="shared" si="170"/>
        <v>632.52790531720552</v>
      </c>
      <c r="N449">
        <f t="shared" si="171"/>
        <v>8.1084228099354574E-2</v>
      </c>
      <c r="O449">
        <f t="shared" si="172"/>
        <v>1.0608437364582293</v>
      </c>
      <c r="P449">
        <f t="shared" si="173"/>
        <v>31.194700241088867</v>
      </c>
      <c r="Q449" s="1">
        <v>6</v>
      </c>
      <c r="R449">
        <f t="shared" si="174"/>
        <v>1.4200000166893005</v>
      </c>
      <c r="S449" s="1">
        <v>1</v>
      </c>
      <c r="T449">
        <f t="shared" si="175"/>
        <v>2.8400000333786011</v>
      </c>
      <c r="U449" s="1">
        <v>31.093666076660156</v>
      </c>
      <c r="V449" s="1">
        <v>31.194700241088867</v>
      </c>
      <c r="W449" s="1">
        <v>31.020214080810547</v>
      </c>
      <c r="X449" s="1">
        <v>418.83770751953125</v>
      </c>
      <c r="Y449" s="1">
        <v>420.0101318359375</v>
      </c>
      <c r="Z449" s="1">
        <v>35.113704681396484</v>
      </c>
      <c r="AA449" s="1">
        <v>35.207530975341797</v>
      </c>
      <c r="AB449" s="1">
        <v>76.981781005859375</v>
      </c>
      <c r="AC449" s="1">
        <v>77.187477111816406</v>
      </c>
      <c r="AD449" s="1">
        <v>500.26138305664063</v>
      </c>
      <c r="AE449" s="1">
        <v>6.2730245292186737E-2</v>
      </c>
      <c r="AF449" s="1">
        <v>3.1013821717351675E-3</v>
      </c>
      <c r="AG449" s="1">
        <v>99.434967041015625</v>
      </c>
      <c r="AH449" s="1">
        <v>2.0050380229949951</v>
      </c>
      <c r="AI449" s="1">
        <v>0.15738216042518616</v>
      </c>
      <c r="AJ449" s="1">
        <v>2.8699984773993492E-2</v>
      </c>
      <c r="AK449" s="1">
        <v>1.4337393222376704E-3</v>
      </c>
      <c r="AL449" s="1">
        <v>2.0601058378815651E-2</v>
      </c>
      <c r="AM449" s="1">
        <v>1.8999759340658784E-3</v>
      </c>
      <c r="AN449" s="1">
        <v>1</v>
      </c>
      <c r="AO449" s="1">
        <v>-0.21956524252891541</v>
      </c>
      <c r="AP449" s="1">
        <v>2.737391471862793</v>
      </c>
      <c r="AQ449" s="1">
        <v>1</v>
      </c>
      <c r="AR449" s="1">
        <v>0</v>
      </c>
      <c r="AS449" s="1">
        <v>0.15999999642372131</v>
      </c>
      <c r="AT449" s="1">
        <v>111115</v>
      </c>
      <c r="AU449" s="1" t="s">
        <v>85</v>
      </c>
      <c r="AV449">
        <f t="shared" si="176"/>
        <v>0.83376897176106746</v>
      </c>
      <c r="AW449">
        <f t="shared" si="177"/>
        <v>8.1084228099354575E-5</v>
      </c>
      <c r="AX449">
        <f t="shared" si="178"/>
        <v>304.34470024108884</v>
      </c>
      <c r="AY449">
        <f t="shared" si="179"/>
        <v>304.24366607666013</v>
      </c>
      <c r="AZ449">
        <f t="shared" si="180"/>
        <v>1.0036839022409039E-2</v>
      </c>
      <c r="BA449">
        <f t="shared" si="181"/>
        <v>-5.4028759796424249E-2</v>
      </c>
      <c r="BB449">
        <f t="shared" si="182"/>
        <v>4.5617034185868777</v>
      </c>
      <c r="BC449">
        <f t="shared" si="183"/>
        <v>45.876250119389439</v>
      </c>
      <c r="BD449">
        <f t="shared" si="184"/>
        <v>10.668719144047643</v>
      </c>
      <c r="BE449">
        <f t="shared" si="185"/>
        <v>31.144183158874512</v>
      </c>
      <c r="BF449">
        <f t="shared" si="186"/>
        <v>4.5485992807588254</v>
      </c>
      <c r="BG449">
        <f t="shared" si="187"/>
        <v>7.2920581325864086E-3</v>
      </c>
      <c r="BH449">
        <f t="shared" si="188"/>
        <v>3.5008596821286484</v>
      </c>
      <c r="BI449">
        <f t="shared" si="189"/>
        <v>1.047739598630177</v>
      </c>
      <c r="BJ449">
        <f t="shared" si="190"/>
        <v>4.5592191235386834E-3</v>
      </c>
      <c r="BK449">
        <f t="shared" si="191"/>
        <v>62.895391417738985</v>
      </c>
      <c r="BL449">
        <f t="shared" si="192"/>
        <v>1.505982492737296</v>
      </c>
      <c r="BM449">
        <f t="shared" si="193"/>
        <v>75.824146641349486</v>
      </c>
      <c r="BN449">
        <f t="shared" si="194"/>
        <v>420.49099194966044</v>
      </c>
      <c r="BO449">
        <f t="shared" si="195"/>
        <v>-1.8241231971736047E-3</v>
      </c>
    </row>
    <row r="450" spans="1:67" x14ac:dyDescent="0.25">
      <c r="A450" s="1">
        <v>439</v>
      </c>
      <c r="B450" s="1" t="s">
        <v>524</v>
      </c>
      <c r="C450" s="1" t="s">
        <v>81</v>
      </c>
      <c r="D450" s="1" t="s">
        <v>10</v>
      </c>
      <c r="E450" s="1" t="s">
        <v>10</v>
      </c>
      <c r="F450" s="1" t="s">
        <v>82</v>
      </c>
      <c r="G450" s="1" t="s">
        <v>83</v>
      </c>
      <c r="H450" s="1" t="s">
        <v>84</v>
      </c>
      <c r="I450" s="1">
        <v>3138.9999881312251</v>
      </c>
      <c r="J450" s="1">
        <v>0</v>
      </c>
      <c r="K450">
        <f t="shared" si="168"/>
        <v>-1.0180630160952939</v>
      </c>
      <c r="L450">
        <f t="shared" si="169"/>
        <v>7.1556196137031736E-3</v>
      </c>
      <c r="M450">
        <f t="shared" si="170"/>
        <v>638.7094728519337</v>
      </c>
      <c r="N450">
        <f t="shared" si="171"/>
        <v>7.9389633913968249E-2</v>
      </c>
      <c r="O450">
        <f t="shared" si="172"/>
        <v>1.0611520714736136</v>
      </c>
      <c r="P450">
        <f t="shared" si="173"/>
        <v>31.194149017333984</v>
      </c>
      <c r="Q450" s="1">
        <v>6</v>
      </c>
      <c r="R450">
        <f t="shared" si="174"/>
        <v>1.4200000166893005</v>
      </c>
      <c r="S450" s="1">
        <v>1</v>
      </c>
      <c r="T450">
        <f t="shared" si="175"/>
        <v>2.8400000333786011</v>
      </c>
      <c r="U450" s="1">
        <v>31.093486785888672</v>
      </c>
      <c r="V450" s="1">
        <v>31.194149017333984</v>
      </c>
      <c r="W450" s="1">
        <v>31.018060684204102</v>
      </c>
      <c r="X450" s="1">
        <v>418.81500244140625</v>
      </c>
      <c r="Y450" s="1">
        <v>419.99609375</v>
      </c>
      <c r="Z450" s="1">
        <v>35.110988616943359</v>
      </c>
      <c r="AA450" s="1">
        <v>35.202857971191406</v>
      </c>
      <c r="AB450" s="1">
        <v>76.976905822753906</v>
      </c>
      <c r="AC450" s="1">
        <v>77.178321838378906</v>
      </c>
      <c r="AD450" s="1">
        <v>500.24227905273438</v>
      </c>
      <c r="AE450" s="1">
        <v>0.11714605242013931</v>
      </c>
      <c r="AF450" s="1">
        <v>0.12508822977542877</v>
      </c>
      <c r="AG450" s="1">
        <v>99.435340881347656</v>
      </c>
      <c r="AH450" s="1">
        <v>2.0050380229949951</v>
      </c>
      <c r="AI450" s="1">
        <v>0.15738216042518616</v>
      </c>
      <c r="AJ450" s="1">
        <v>2.8699984773993492E-2</v>
      </c>
      <c r="AK450" s="1">
        <v>1.4337393222376704E-3</v>
      </c>
      <c r="AL450" s="1">
        <v>2.0601058378815651E-2</v>
      </c>
      <c r="AM450" s="1">
        <v>1.8999759340658784E-3</v>
      </c>
      <c r="AN450" s="1">
        <v>1</v>
      </c>
      <c r="AO450" s="1">
        <v>-0.21956524252891541</v>
      </c>
      <c r="AP450" s="1">
        <v>2.737391471862793</v>
      </c>
      <c r="AQ450" s="1">
        <v>1</v>
      </c>
      <c r="AR450" s="1">
        <v>0</v>
      </c>
      <c r="AS450" s="1">
        <v>0.15999999642372131</v>
      </c>
      <c r="AT450" s="1">
        <v>111115</v>
      </c>
      <c r="AU450" s="1" t="s">
        <v>85</v>
      </c>
      <c r="AV450">
        <f t="shared" si="176"/>
        <v>0.83373713175455721</v>
      </c>
      <c r="AW450">
        <f t="shared" si="177"/>
        <v>7.9389633913968255E-5</v>
      </c>
      <c r="AX450">
        <f t="shared" si="178"/>
        <v>304.34414901733396</v>
      </c>
      <c r="AY450">
        <f t="shared" si="179"/>
        <v>304.24348678588865</v>
      </c>
      <c r="AZ450">
        <f t="shared" si="180"/>
        <v>1.874336796827536E-2</v>
      </c>
      <c r="BA450">
        <f t="shared" si="181"/>
        <v>-5.3037190467647023E-2</v>
      </c>
      <c r="BB450">
        <f t="shared" si="182"/>
        <v>4.5615602538366975</v>
      </c>
      <c r="BC450">
        <f t="shared" si="183"/>
        <v>45.874637864216012</v>
      </c>
      <c r="BD450">
        <f t="shared" si="184"/>
        <v>10.671779893024606</v>
      </c>
      <c r="BE450">
        <f t="shared" si="185"/>
        <v>31.143817901611328</v>
      </c>
      <c r="BF450">
        <f t="shared" si="186"/>
        <v>4.5485046524879866</v>
      </c>
      <c r="BG450">
        <f t="shared" si="187"/>
        <v>7.1376357384618601E-3</v>
      </c>
      <c r="BH450">
        <f t="shared" si="188"/>
        <v>3.5004081823630839</v>
      </c>
      <c r="BI450">
        <f t="shared" si="189"/>
        <v>1.0480964701249027</v>
      </c>
      <c r="BJ450">
        <f t="shared" si="190"/>
        <v>4.4626345970485747E-3</v>
      </c>
      <c r="BK450">
        <f t="shared" si="191"/>
        <v>63.510294157177896</v>
      </c>
      <c r="BL450">
        <f t="shared" si="192"/>
        <v>1.520750984013012</v>
      </c>
      <c r="BM450">
        <f t="shared" si="193"/>
        <v>75.815121798538144</v>
      </c>
      <c r="BN450">
        <f t="shared" si="194"/>
        <v>420.4800321498505</v>
      </c>
      <c r="BO450">
        <f t="shared" si="195"/>
        <v>-1.835629891132257E-3</v>
      </c>
    </row>
    <row r="451" spans="1:67" x14ac:dyDescent="0.25">
      <c r="A451" s="1">
        <v>440</v>
      </c>
      <c r="B451" s="1" t="s">
        <v>525</v>
      </c>
      <c r="C451" s="1" t="s">
        <v>81</v>
      </c>
      <c r="D451" s="1" t="s">
        <v>10</v>
      </c>
      <c r="E451" s="1" t="s">
        <v>10</v>
      </c>
      <c r="F451" s="1" t="s">
        <v>82</v>
      </c>
      <c r="G451" s="1" t="s">
        <v>83</v>
      </c>
      <c r="H451" s="1" t="s">
        <v>84</v>
      </c>
      <c r="I451" s="1">
        <v>3143.9999880194664</v>
      </c>
      <c r="J451" s="1">
        <v>0</v>
      </c>
      <c r="K451">
        <f t="shared" si="168"/>
        <v>-1.1122304383855357</v>
      </c>
      <c r="L451">
        <f t="shared" si="169"/>
        <v>7.2647943707817948E-3</v>
      </c>
      <c r="M451">
        <f t="shared" si="170"/>
        <v>655.95526912878699</v>
      </c>
      <c r="N451">
        <f t="shared" si="171"/>
        <v>8.061994037999258E-2</v>
      </c>
      <c r="O451">
        <f t="shared" si="172"/>
        <v>1.061445083948179</v>
      </c>
      <c r="P451">
        <f t="shared" si="173"/>
        <v>31.195772171020508</v>
      </c>
      <c r="Q451" s="1">
        <v>6</v>
      </c>
      <c r="R451">
        <f t="shared" si="174"/>
        <v>1.4200000166893005</v>
      </c>
      <c r="S451" s="1">
        <v>1</v>
      </c>
      <c r="T451">
        <f t="shared" si="175"/>
        <v>2.8400000333786011</v>
      </c>
      <c r="U451" s="1">
        <v>31.092502593994141</v>
      </c>
      <c r="V451" s="1">
        <v>31.195772171020508</v>
      </c>
      <c r="W451" s="1">
        <v>31.0123291015625</v>
      </c>
      <c r="X451" s="1">
        <v>418.74081420898438</v>
      </c>
      <c r="Y451" s="1">
        <v>420.03427124023438</v>
      </c>
      <c r="Z451" s="1">
        <v>35.110706329345703</v>
      </c>
      <c r="AA451" s="1">
        <v>35.204002380371094</v>
      </c>
      <c r="AB451" s="1">
        <v>76.980918884277344</v>
      </c>
      <c r="AC451" s="1">
        <v>77.185470581054688</v>
      </c>
      <c r="AD451" s="1">
        <v>500.22564697265625</v>
      </c>
      <c r="AE451" s="1">
        <v>0.19120816886425018</v>
      </c>
      <c r="AF451" s="1">
        <v>0.10234254598617554</v>
      </c>
      <c r="AG451" s="1">
        <v>99.435760498046875</v>
      </c>
      <c r="AH451" s="1">
        <v>2.0050380229949951</v>
      </c>
      <c r="AI451" s="1">
        <v>0.15738216042518616</v>
      </c>
      <c r="AJ451" s="1">
        <v>2.8699984773993492E-2</v>
      </c>
      <c r="AK451" s="1">
        <v>1.4337393222376704E-3</v>
      </c>
      <c r="AL451" s="1">
        <v>2.0601058378815651E-2</v>
      </c>
      <c r="AM451" s="1">
        <v>1.8999759340658784E-3</v>
      </c>
      <c r="AN451" s="1">
        <v>1</v>
      </c>
      <c r="AO451" s="1">
        <v>-0.21956524252891541</v>
      </c>
      <c r="AP451" s="1">
        <v>2.737391471862793</v>
      </c>
      <c r="AQ451" s="1">
        <v>1</v>
      </c>
      <c r="AR451" s="1">
        <v>0</v>
      </c>
      <c r="AS451" s="1">
        <v>0.15999999642372131</v>
      </c>
      <c r="AT451" s="1">
        <v>111115</v>
      </c>
      <c r="AU451" s="1" t="s">
        <v>85</v>
      </c>
      <c r="AV451">
        <f t="shared" si="176"/>
        <v>0.83370941162109358</v>
      </c>
      <c r="AW451">
        <f t="shared" si="177"/>
        <v>8.061994037999258E-5</v>
      </c>
      <c r="AX451">
        <f t="shared" si="178"/>
        <v>304.34577217102049</v>
      </c>
      <c r="AY451">
        <f t="shared" si="179"/>
        <v>304.24250259399412</v>
      </c>
      <c r="AZ451">
        <f t="shared" si="180"/>
        <v>3.059330633446633E-2</v>
      </c>
      <c r="BA451">
        <f t="shared" si="181"/>
        <v>-5.3872085447033424E-2</v>
      </c>
      <c r="BB451">
        <f t="shared" si="182"/>
        <v>4.5619818332154312</v>
      </c>
      <c r="BC451">
        <f t="shared" si="183"/>
        <v>45.878683990203278</v>
      </c>
      <c r="BD451">
        <f t="shared" si="184"/>
        <v>10.674681609832184</v>
      </c>
      <c r="BE451">
        <f t="shared" si="185"/>
        <v>31.144137382507324</v>
      </c>
      <c r="BF451">
        <f t="shared" si="186"/>
        <v>4.5485874212470927</v>
      </c>
      <c r="BG451">
        <f t="shared" si="187"/>
        <v>7.2462582526324117E-3</v>
      </c>
      <c r="BH451">
        <f t="shared" si="188"/>
        <v>3.5005367492672521</v>
      </c>
      <c r="BI451">
        <f t="shared" si="189"/>
        <v>1.0480506719798406</v>
      </c>
      <c r="BJ451">
        <f t="shared" si="190"/>
        <v>4.5305731225900991E-3</v>
      </c>
      <c r="BK451">
        <f t="shared" si="191"/>
        <v>65.225411038521955</v>
      </c>
      <c r="BL451">
        <f t="shared" si="192"/>
        <v>1.5616708303157005</v>
      </c>
      <c r="BM451">
        <f t="shared" si="193"/>
        <v>75.811541364517979</v>
      </c>
      <c r="BN451">
        <f t="shared" si="194"/>
        <v>420.56297232268969</v>
      </c>
      <c r="BO451">
        <f t="shared" si="195"/>
        <v>-2.0049293312927228E-3</v>
      </c>
    </row>
    <row r="452" spans="1:67" x14ac:dyDescent="0.25">
      <c r="A452" s="1">
        <v>441</v>
      </c>
      <c r="B452" s="1" t="s">
        <v>526</v>
      </c>
      <c r="C452" s="1" t="s">
        <v>81</v>
      </c>
      <c r="D452" s="1" t="s">
        <v>10</v>
      </c>
      <c r="E452" s="1" t="s">
        <v>10</v>
      </c>
      <c r="F452" s="1" t="s">
        <v>82</v>
      </c>
      <c r="G452" s="1" t="s">
        <v>83</v>
      </c>
      <c r="H452" s="1" t="s">
        <v>84</v>
      </c>
      <c r="I452" s="1">
        <v>3148.9999879077077</v>
      </c>
      <c r="J452" s="1">
        <v>0</v>
      </c>
      <c r="K452">
        <f t="shared" si="168"/>
        <v>-1.095738514680898</v>
      </c>
      <c r="L452">
        <f t="shared" si="169"/>
        <v>7.7724724916263732E-3</v>
      </c>
      <c r="M452">
        <f t="shared" si="170"/>
        <v>636.72851774660353</v>
      </c>
      <c r="N452">
        <f t="shared" si="171"/>
        <v>8.6208541389462975E-2</v>
      </c>
      <c r="O452">
        <f t="shared" si="172"/>
        <v>1.0610719844086294</v>
      </c>
      <c r="P452">
        <f t="shared" si="173"/>
        <v>31.196392059326172</v>
      </c>
      <c r="Q452" s="1">
        <v>6</v>
      </c>
      <c r="R452">
        <f t="shared" si="174"/>
        <v>1.4200000166893005</v>
      </c>
      <c r="S452" s="1">
        <v>1</v>
      </c>
      <c r="T452">
        <f t="shared" si="175"/>
        <v>2.8400000333786011</v>
      </c>
      <c r="U452" s="1">
        <v>31.095298767089844</v>
      </c>
      <c r="V452" s="1">
        <v>31.196392059326172</v>
      </c>
      <c r="W452" s="1">
        <v>31.008859634399414</v>
      </c>
      <c r="X452" s="1">
        <v>418.76513671875</v>
      </c>
      <c r="Y452" s="1">
        <v>420.035888671875</v>
      </c>
      <c r="Z452" s="1">
        <v>35.109657287597656</v>
      </c>
      <c r="AA452" s="1">
        <v>35.20941162109375</v>
      </c>
      <c r="AB452" s="1">
        <v>76.966278076171875</v>
      </c>
      <c r="AC452" s="1">
        <v>77.184959411621094</v>
      </c>
      <c r="AD452" s="1">
        <v>500.26812744140625</v>
      </c>
      <c r="AE452" s="1">
        <v>0.13302141427993774</v>
      </c>
      <c r="AF452" s="1">
        <v>4.1352715343236923E-3</v>
      </c>
      <c r="AG452" s="1">
        <v>99.435653686523438</v>
      </c>
      <c r="AH452" s="1">
        <v>2.0050380229949951</v>
      </c>
      <c r="AI452" s="1">
        <v>0.15738216042518616</v>
      </c>
      <c r="AJ452" s="1">
        <v>2.8699984773993492E-2</v>
      </c>
      <c r="AK452" s="1">
        <v>1.4337393222376704E-3</v>
      </c>
      <c r="AL452" s="1">
        <v>2.0601058378815651E-2</v>
      </c>
      <c r="AM452" s="1">
        <v>1.8999759340658784E-3</v>
      </c>
      <c r="AN452" s="1">
        <v>1</v>
      </c>
      <c r="AO452" s="1">
        <v>-0.21956524252891541</v>
      </c>
      <c r="AP452" s="1">
        <v>2.737391471862793</v>
      </c>
      <c r="AQ452" s="1">
        <v>1</v>
      </c>
      <c r="AR452" s="1">
        <v>0</v>
      </c>
      <c r="AS452" s="1">
        <v>0.15999999642372131</v>
      </c>
      <c r="AT452" s="1">
        <v>111115</v>
      </c>
      <c r="AU452" s="1" t="s">
        <v>85</v>
      </c>
      <c r="AV452">
        <f t="shared" si="176"/>
        <v>0.83378021240234368</v>
      </c>
      <c r="AW452">
        <f t="shared" si="177"/>
        <v>8.6208541389462976E-5</v>
      </c>
      <c r="AX452">
        <f t="shared" si="178"/>
        <v>304.34639205932615</v>
      </c>
      <c r="AY452">
        <f t="shared" si="179"/>
        <v>304.24529876708982</v>
      </c>
      <c r="AZ452">
        <f t="shared" si="180"/>
        <v>2.128342580906839E-2</v>
      </c>
      <c r="BA452">
        <f t="shared" si="181"/>
        <v>-5.6457796667419756E-2</v>
      </c>
      <c r="BB452">
        <f t="shared" si="182"/>
        <v>4.5621428448699612</v>
      </c>
      <c r="BC452">
        <f t="shared" si="183"/>
        <v>45.880352526794631</v>
      </c>
      <c r="BD452">
        <f t="shared" si="184"/>
        <v>10.670940905700881</v>
      </c>
      <c r="BE452">
        <f t="shared" si="185"/>
        <v>31.145845413208008</v>
      </c>
      <c r="BF452">
        <f t="shared" si="186"/>
        <v>4.5490299475236542</v>
      </c>
      <c r="BG452">
        <f t="shared" si="187"/>
        <v>7.7512589542006972E-3</v>
      </c>
      <c r="BH452">
        <f t="shared" si="188"/>
        <v>3.5010708604613319</v>
      </c>
      <c r="BI452">
        <f t="shared" si="189"/>
        <v>1.0479590870623223</v>
      </c>
      <c r="BJ452">
        <f t="shared" si="190"/>
        <v>4.8464382943266184E-3</v>
      </c>
      <c r="BK452">
        <f t="shared" si="191"/>
        <v>63.313516382984666</v>
      </c>
      <c r="BL452">
        <f t="shared" si="192"/>
        <v>1.515890748668872</v>
      </c>
      <c r="BM452">
        <f t="shared" si="193"/>
        <v>75.825118316988167</v>
      </c>
      <c r="BN452">
        <f t="shared" si="194"/>
        <v>420.55675028364737</v>
      </c>
      <c r="BO452">
        <f t="shared" si="195"/>
        <v>-1.9755836153889593E-3</v>
      </c>
    </row>
    <row r="453" spans="1:67" x14ac:dyDescent="0.25">
      <c r="A453" s="1">
        <v>442</v>
      </c>
      <c r="B453" s="1" t="s">
        <v>527</v>
      </c>
      <c r="C453" s="1" t="s">
        <v>81</v>
      </c>
      <c r="D453" s="1" t="s">
        <v>10</v>
      </c>
      <c r="E453" s="1" t="s">
        <v>10</v>
      </c>
      <c r="F453" s="1" t="s">
        <v>82</v>
      </c>
      <c r="G453" s="1" t="s">
        <v>83</v>
      </c>
      <c r="H453" s="1" t="s">
        <v>84</v>
      </c>
      <c r="I453" s="1">
        <v>3154.4999877847731</v>
      </c>
      <c r="J453" s="1">
        <v>0</v>
      </c>
      <c r="K453">
        <f t="shared" si="168"/>
        <v>-1.1374732973475816</v>
      </c>
      <c r="L453">
        <f t="shared" si="169"/>
        <v>7.2104418729025547E-3</v>
      </c>
      <c r="M453">
        <f t="shared" si="170"/>
        <v>663.24002718037923</v>
      </c>
      <c r="N453">
        <f t="shared" si="171"/>
        <v>8.0005145407118908E-2</v>
      </c>
      <c r="O453">
        <f t="shared" si="172"/>
        <v>1.0612744689799842</v>
      </c>
      <c r="P453">
        <f t="shared" si="173"/>
        <v>31.193809509277344</v>
      </c>
      <c r="Q453" s="1">
        <v>6</v>
      </c>
      <c r="R453">
        <f t="shared" si="174"/>
        <v>1.4200000166893005</v>
      </c>
      <c r="S453" s="1">
        <v>1</v>
      </c>
      <c r="T453">
        <f t="shared" si="175"/>
        <v>2.8400000333786011</v>
      </c>
      <c r="U453" s="1">
        <v>31.089544296264648</v>
      </c>
      <c r="V453" s="1">
        <v>31.193809509277344</v>
      </c>
      <c r="W453" s="1">
        <v>31.008075714111328</v>
      </c>
      <c r="X453" s="1">
        <v>418.59625244140625</v>
      </c>
      <c r="Y453" s="1">
        <v>419.92120361328125</v>
      </c>
      <c r="Z453" s="1">
        <v>35.10797119140625</v>
      </c>
      <c r="AA453" s="1">
        <v>35.200618743896484</v>
      </c>
      <c r="AB453" s="1">
        <v>76.987838745117188</v>
      </c>
      <c r="AC453" s="1">
        <v>77.191009521484375</v>
      </c>
      <c r="AD453" s="1">
        <v>499.887451171875</v>
      </c>
      <c r="AE453" s="1">
        <v>0.22673013806343079</v>
      </c>
      <c r="AF453" s="1">
        <v>8.2701435312628746E-3</v>
      </c>
      <c r="AG453" s="1">
        <v>99.435684204101563</v>
      </c>
      <c r="AH453" s="1">
        <v>2.0050380229949951</v>
      </c>
      <c r="AI453" s="1">
        <v>0.15738216042518616</v>
      </c>
      <c r="AJ453" s="1">
        <v>2.8699984773993492E-2</v>
      </c>
      <c r="AK453" s="1">
        <v>1.4337393222376704E-3</v>
      </c>
      <c r="AL453" s="1">
        <v>2.0601058378815651E-2</v>
      </c>
      <c r="AM453" s="1">
        <v>1.8999759340658784E-3</v>
      </c>
      <c r="AN453" s="1">
        <v>1</v>
      </c>
      <c r="AO453" s="1">
        <v>-0.21956524252891541</v>
      </c>
      <c r="AP453" s="1">
        <v>2.737391471862793</v>
      </c>
      <c r="AQ453" s="1">
        <v>1</v>
      </c>
      <c r="AR453" s="1">
        <v>0</v>
      </c>
      <c r="AS453" s="1">
        <v>0.15999999642372131</v>
      </c>
      <c r="AT453" s="1">
        <v>111115</v>
      </c>
      <c r="AU453" s="1" t="s">
        <v>85</v>
      </c>
      <c r="AV453">
        <f t="shared" si="176"/>
        <v>0.8331457519531249</v>
      </c>
      <c r="AW453">
        <f t="shared" si="177"/>
        <v>8.0005145407118912E-5</v>
      </c>
      <c r="AX453">
        <f t="shared" si="178"/>
        <v>304.34380950927732</v>
      </c>
      <c r="AY453">
        <f t="shared" si="179"/>
        <v>304.23954429626463</v>
      </c>
      <c r="AZ453">
        <f t="shared" si="180"/>
        <v>3.6276821279298765E-2</v>
      </c>
      <c r="BA453">
        <f t="shared" si="181"/>
        <v>-5.3638435497399529E-2</v>
      </c>
      <c r="BB453">
        <f t="shared" si="182"/>
        <v>4.5614720781870535</v>
      </c>
      <c r="BC453">
        <f t="shared" si="183"/>
        <v>45.873592711688708</v>
      </c>
      <c r="BD453">
        <f t="shared" si="184"/>
        <v>10.672973967792224</v>
      </c>
      <c r="BE453">
        <f t="shared" si="185"/>
        <v>31.141676902770996</v>
      </c>
      <c r="BF453">
        <f t="shared" si="186"/>
        <v>4.5479500121166376</v>
      </c>
      <c r="BG453">
        <f t="shared" si="187"/>
        <v>7.1921817293499725E-3</v>
      </c>
      <c r="BH453">
        <f t="shared" si="188"/>
        <v>3.5001976092070692</v>
      </c>
      <c r="BI453">
        <f t="shared" si="189"/>
        <v>1.0477524029095684</v>
      </c>
      <c r="BJ453">
        <f t="shared" si="190"/>
        <v>4.4967505819020941E-3</v>
      </c>
      <c r="BK453">
        <f t="shared" si="191"/>
        <v>65.949725894227925</v>
      </c>
      <c r="BL453">
        <f t="shared" si="192"/>
        <v>1.5794392411562479</v>
      </c>
      <c r="BM453">
        <f t="shared" si="193"/>
        <v>75.812371792918725</v>
      </c>
      <c r="BN453">
        <f t="shared" si="194"/>
        <v>420.46190394193314</v>
      </c>
      <c r="BO453">
        <f t="shared" si="195"/>
        <v>-2.0509479625754933E-3</v>
      </c>
    </row>
    <row r="454" spans="1:67" x14ac:dyDescent="0.25">
      <c r="A454" s="1">
        <v>443</v>
      </c>
      <c r="B454" s="1" t="s">
        <v>528</v>
      </c>
      <c r="C454" s="1" t="s">
        <v>81</v>
      </c>
      <c r="D454" s="1" t="s">
        <v>10</v>
      </c>
      <c r="E454" s="1" t="s">
        <v>10</v>
      </c>
      <c r="F454" s="1" t="s">
        <v>82</v>
      </c>
      <c r="G454" s="1" t="s">
        <v>83</v>
      </c>
      <c r="H454" s="1" t="s">
        <v>84</v>
      </c>
      <c r="I454" s="1">
        <v>3159.4999876730144</v>
      </c>
      <c r="J454" s="1">
        <v>0</v>
      </c>
      <c r="K454">
        <f t="shared" si="168"/>
        <v>-1.0057083991108011</v>
      </c>
      <c r="L454">
        <f t="shared" si="169"/>
        <v>7.5046949353359286E-3</v>
      </c>
      <c r="M454">
        <f t="shared" si="170"/>
        <v>625.55982190225484</v>
      </c>
      <c r="N454">
        <f t="shared" si="171"/>
        <v>8.3216742688316539E-2</v>
      </c>
      <c r="O454">
        <f t="shared" si="172"/>
        <v>1.0607078340451426</v>
      </c>
      <c r="P454">
        <f t="shared" si="173"/>
        <v>31.19261360168457</v>
      </c>
      <c r="Q454" s="1">
        <v>6</v>
      </c>
      <c r="R454">
        <f t="shared" si="174"/>
        <v>1.4200000166893005</v>
      </c>
      <c r="S454" s="1">
        <v>1</v>
      </c>
      <c r="T454">
        <f t="shared" si="175"/>
        <v>2.8400000333786011</v>
      </c>
      <c r="U454" s="1">
        <v>31.090366363525391</v>
      </c>
      <c r="V454" s="1">
        <v>31.19261360168457</v>
      </c>
      <c r="W454" s="1">
        <v>31.007570266723633</v>
      </c>
      <c r="X454" s="1">
        <v>418.78890991210938</v>
      </c>
      <c r="Y454" s="1">
        <v>419.95339965820313</v>
      </c>
      <c r="Z454" s="1">
        <v>35.106773376464844</v>
      </c>
      <c r="AA454" s="1">
        <v>35.203083038330078</v>
      </c>
      <c r="AB454" s="1">
        <v>76.981857299804688</v>
      </c>
      <c r="AC454" s="1">
        <v>77.193046569824219</v>
      </c>
      <c r="AD454" s="1">
        <v>500.18194580078125</v>
      </c>
      <c r="AE454" s="1">
        <v>0.22824737429618835</v>
      </c>
      <c r="AF454" s="1">
        <v>0.19642083346843719</v>
      </c>
      <c r="AG454" s="1">
        <v>99.435997009277344</v>
      </c>
      <c r="AH454" s="1">
        <v>2.0050380229949951</v>
      </c>
      <c r="AI454" s="1">
        <v>0.15738216042518616</v>
      </c>
      <c r="AJ454" s="1">
        <v>2.8699984773993492E-2</v>
      </c>
      <c r="AK454" s="1">
        <v>1.4337393222376704E-3</v>
      </c>
      <c r="AL454" s="1">
        <v>2.0601058378815651E-2</v>
      </c>
      <c r="AM454" s="1">
        <v>1.8999759340658784E-3</v>
      </c>
      <c r="AN454" s="1">
        <v>1</v>
      </c>
      <c r="AO454" s="1">
        <v>-0.21956524252891541</v>
      </c>
      <c r="AP454" s="1">
        <v>2.737391471862793</v>
      </c>
      <c r="AQ454" s="1">
        <v>1</v>
      </c>
      <c r="AR454" s="1">
        <v>0</v>
      </c>
      <c r="AS454" s="1">
        <v>0.15999999642372131</v>
      </c>
      <c r="AT454" s="1">
        <v>111115</v>
      </c>
      <c r="AU454" s="1" t="s">
        <v>85</v>
      </c>
      <c r="AV454">
        <f t="shared" si="176"/>
        <v>0.83363657633463539</v>
      </c>
      <c r="AW454">
        <f t="shared" si="177"/>
        <v>8.3216742688316538E-5</v>
      </c>
      <c r="AX454">
        <f t="shared" si="178"/>
        <v>304.34261360168455</v>
      </c>
      <c r="AY454">
        <f t="shared" si="179"/>
        <v>304.24036636352537</v>
      </c>
      <c r="AZ454">
        <f t="shared" si="180"/>
        <v>3.6519579071113917E-2</v>
      </c>
      <c r="BA454">
        <f t="shared" si="181"/>
        <v>-5.4956246819870533E-2</v>
      </c>
      <c r="BB454">
        <f t="shared" si="182"/>
        <v>4.5611614937618743</v>
      </c>
      <c r="BC454">
        <f t="shared" si="183"/>
        <v>45.870324942146652</v>
      </c>
      <c r="BD454">
        <f t="shared" si="184"/>
        <v>10.667241903816574</v>
      </c>
      <c r="BE454">
        <f t="shared" si="185"/>
        <v>31.14148998260498</v>
      </c>
      <c r="BF454">
        <f t="shared" si="186"/>
        <v>4.5479015919670447</v>
      </c>
      <c r="BG454">
        <f t="shared" si="187"/>
        <v>7.4849160582326048E-3</v>
      </c>
      <c r="BH454">
        <f t="shared" si="188"/>
        <v>3.5004536597167317</v>
      </c>
      <c r="BI454">
        <f t="shared" si="189"/>
        <v>1.047447932250313</v>
      </c>
      <c r="BJ454">
        <f t="shared" si="190"/>
        <v>4.6798455332332104E-3</v>
      </c>
      <c r="BK454">
        <f t="shared" si="191"/>
        <v>62.203164579796677</v>
      </c>
      <c r="BL454">
        <f t="shared" si="192"/>
        <v>1.4895934225354366</v>
      </c>
      <c r="BM454">
        <f t="shared" si="193"/>
        <v>75.826148337626762</v>
      </c>
      <c r="BN454">
        <f t="shared" si="194"/>
        <v>420.43146526483775</v>
      </c>
      <c r="BO454">
        <f t="shared" si="195"/>
        <v>-1.8138269981133727E-3</v>
      </c>
    </row>
    <row r="455" spans="1:67" x14ac:dyDescent="0.25">
      <c r="A455" s="1">
        <v>444</v>
      </c>
      <c r="B455" s="1" t="s">
        <v>529</v>
      </c>
      <c r="C455" s="1" t="s">
        <v>81</v>
      </c>
      <c r="D455" s="1" t="s">
        <v>10</v>
      </c>
      <c r="E455" s="1" t="s">
        <v>10</v>
      </c>
      <c r="F455" s="1" t="s">
        <v>82</v>
      </c>
      <c r="G455" s="1" t="s">
        <v>83</v>
      </c>
      <c r="H455" s="1" t="s">
        <v>84</v>
      </c>
      <c r="I455" s="1">
        <v>3164.4999875612557</v>
      </c>
      <c r="J455" s="1">
        <v>0</v>
      </c>
      <c r="K455">
        <f t="shared" si="168"/>
        <v>-1.0069486256674958</v>
      </c>
      <c r="L455">
        <f t="shared" si="169"/>
        <v>7.4531596101975435E-3</v>
      </c>
      <c r="M455">
        <f t="shared" si="170"/>
        <v>627.2960099929461</v>
      </c>
      <c r="N455">
        <f t="shared" si="171"/>
        <v>8.2556850976761589E-2</v>
      </c>
      <c r="O455">
        <f t="shared" si="172"/>
        <v>1.0595495979919245</v>
      </c>
      <c r="P455">
        <f t="shared" si="173"/>
        <v>31.188226699829102</v>
      </c>
      <c r="Q455" s="1">
        <v>6</v>
      </c>
      <c r="R455">
        <f t="shared" si="174"/>
        <v>1.4200000166893005</v>
      </c>
      <c r="S455" s="1">
        <v>1</v>
      </c>
      <c r="T455">
        <f t="shared" si="175"/>
        <v>2.8400000333786011</v>
      </c>
      <c r="U455" s="1">
        <v>31.088685989379883</v>
      </c>
      <c r="V455" s="1">
        <v>31.188226699829102</v>
      </c>
      <c r="W455" s="1">
        <v>31.003728866577148</v>
      </c>
      <c r="X455" s="1">
        <v>418.77908325195313</v>
      </c>
      <c r="Y455" s="1">
        <v>419.94540405273438</v>
      </c>
      <c r="Z455" s="1">
        <v>35.108055114746094</v>
      </c>
      <c r="AA455" s="1">
        <v>35.203601837158203</v>
      </c>
      <c r="AB455" s="1">
        <v>76.991317749023438</v>
      </c>
      <c r="AC455" s="1">
        <v>77.200851440429688</v>
      </c>
      <c r="AD455" s="1">
        <v>500.1776123046875</v>
      </c>
      <c r="AE455" s="1">
        <v>0.18819150328636169</v>
      </c>
      <c r="AF455" s="1">
        <v>0.11268399655818939</v>
      </c>
      <c r="AG455" s="1">
        <v>99.435073852539063</v>
      </c>
      <c r="AH455" s="1">
        <v>2.0050380229949951</v>
      </c>
      <c r="AI455" s="1">
        <v>0.15738216042518616</v>
      </c>
      <c r="AJ455" s="1">
        <v>2.8699984773993492E-2</v>
      </c>
      <c r="AK455" s="1">
        <v>1.4337393222376704E-3</v>
      </c>
      <c r="AL455" s="1">
        <v>2.0601058378815651E-2</v>
      </c>
      <c r="AM455" s="1">
        <v>1.8999759340658784E-3</v>
      </c>
      <c r="AN455" s="1">
        <v>1</v>
      </c>
      <c r="AO455" s="1">
        <v>-0.21956524252891541</v>
      </c>
      <c r="AP455" s="1">
        <v>2.737391471862793</v>
      </c>
      <c r="AQ455" s="1">
        <v>1</v>
      </c>
      <c r="AR455" s="1">
        <v>0</v>
      </c>
      <c r="AS455" s="1">
        <v>0.15999999642372131</v>
      </c>
      <c r="AT455" s="1">
        <v>111115</v>
      </c>
      <c r="AU455" s="1" t="s">
        <v>85</v>
      </c>
      <c r="AV455">
        <f t="shared" si="176"/>
        <v>0.83362935384114578</v>
      </c>
      <c r="AW455">
        <f t="shared" si="177"/>
        <v>8.2556850976761592E-5</v>
      </c>
      <c r="AX455">
        <f t="shared" si="178"/>
        <v>304.33822669982908</v>
      </c>
      <c r="AY455">
        <f t="shared" si="179"/>
        <v>304.23868598937986</v>
      </c>
      <c r="AZ455">
        <f t="shared" si="180"/>
        <v>3.0110639852792609E-2</v>
      </c>
      <c r="BA455">
        <f t="shared" si="181"/>
        <v>-5.4329875124080752E-2</v>
      </c>
      <c r="BB455">
        <f t="shared" si="182"/>
        <v>4.5600223465451304</v>
      </c>
      <c r="BC455">
        <f t="shared" si="183"/>
        <v>45.859294611754244</v>
      </c>
      <c r="BD455">
        <f t="shared" si="184"/>
        <v>10.655692774596041</v>
      </c>
      <c r="BE455">
        <f t="shared" si="185"/>
        <v>31.138456344604492</v>
      </c>
      <c r="BF455">
        <f t="shared" si="186"/>
        <v>4.5471158154751121</v>
      </c>
      <c r="BG455">
        <f t="shared" si="187"/>
        <v>7.4336510934950193E-3</v>
      </c>
      <c r="BH455">
        <f t="shared" si="188"/>
        <v>3.5004727485532059</v>
      </c>
      <c r="BI455">
        <f t="shared" si="189"/>
        <v>1.0466430669219062</v>
      </c>
      <c r="BJ455">
        <f t="shared" si="190"/>
        <v>4.6477807220266674E-3</v>
      </c>
      <c r="BK455">
        <f t="shared" si="191"/>
        <v>62.375225081051681</v>
      </c>
      <c r="BL455">
        <f t="shared" si="192"/>
        <v>1.4937561024341484</v>
      </c>
      <c r="BM455">
        <f t="shared" si="193"/>
        <v>75.846207730845663</v>
      </c>
      <c r="BN455">
        <f t="shared" si="194"/>
        <v>420.42405920367599</v>
      </c>
      <c r="BO455">
        <f t="shared" si="195"/>
        <v>-1.8165762154840703E-3</v>
      </c>
    </row>
    <row r="456" spans="1:67" x14ac:dyDescent="0.25">
      <c r="A456" s="1">
        <v>445</v>
      </c>
      <c r="B456" s="1" t="s">
        <v>530</v>
      </c>
      <c r="C456" s="1" t="s">
        <v>81</v>
      </c>
      <c r="D456" s="1" t="s">
        <v>10</v>
      </c>
      <c r="E456" s="1" t="s">
        <v>10</v>
      </c>
      <c r="F456" s="1" t="s">
        <v>82</v>
      </c>
      <c r="G456" s="1" t="s">
        <v>83</v>
      </c>
      <c r="H456" s="1" t="s">
        <v>84</v>
      </c>
      <c r="I456" s="1">
        <v>3169.9999874383211</v>
      </c>
      <c r="J456" s="1">
        <v>0</v>
      </c>
      <c r="K456">
        <f t="shared" si="168"/>
        <v>-1.0825395741355526</v>
      </c>
      <c r="L456">
        <f t="shared" si="169"/>
        <v>7.0799619113070212E-3</v>
      </c>
      <c r="M456">
        <f t="shared" si="170"/>
        <v>655.63553211065994</v>
      </c>
      <c r="N456">
        <f t="shared" si="171"/>
        <v>7.8477975274466996E-2</v>
      </c>
      <c r="O456">
        <f t="shared" si="172"/>
        <v>1.0601572391786784</v>
      </c>
      <c r="P456">
        <f t="shared" si="173"/>
        <v>31.18853759765625</v>
      </c>
      <c r="Q456" s="1">
        <v>6</v>
      </c>
      <c r="R456">
        <f t="shared" si="174"/>
        <v>1.4200000166893005</v>
      </c>
      <c r="S456" s="1">
        <v>1</v>
      </c>
      <c r="T456">
        <f t="shared" si="175"/>
        <v>2.8400000333786011</v>
      </c>
      <c r="U456" s="1">
        <v>31.086153030395508</v>
      </c>
      <c r="V456" s="1">
        <v>31.18853759765625</v>
      </c>
      <c r="W456" s="1">
        <v>31.006597518920898</v>
      </c>
      <c r="X456" s="1">
        <v>418.77017211914063</v>
      </c>
      <c r="Y456" s="1">
        <v>420.02923583984375</v>
      </c>
      <c r="Z456" s="1">
        <v>35.107418060302734</v>
      </c>
      <c r="AA456" s="1">
        <v>35.198246002197266</v>
      </c>
      <c r="AB456" s="1">
        <v>77.00115966796875</v>
      </c>
      <c r="AC456" s="1">
        <v>77.20037841796875</v>
      </c>
      <c r="AD456" s="1">
        <v>500.17001342773438</v>
      </c>
      <c r="AE456" s="1">
        <v>0.26603001356124878</v>
      </c>
      <c r="AF456" s="1">
        <v>7.8566364943981171E-2</v>
      </c>
      <c r="AG456" s="1">
        <v>99.435234069824219</v>
      </c>
      <c r="AH456" s="1">
        <v>2.0050380229949951</v>
      </c>
      <c r="AI456" s="1">
        <v>0.15738216042518616</v>
      </c>
      <c r="AJ456" s="1">
        <v>2.8699984773993492E-2</v>
      </c>
      <c r="AK456" s="1">
        <v>1.4337393222376704E-3</v>
      </c>
      <c r="AL456" s="1">
        <v>2.0601058378815651E-2</v>
      </c>
      <c r="AM456" s="1">
        <v>1.8999759340658784E-3</v>
      </c>
      <c r="AN456" s="1">
        <v>1</v>
      </c>
      <c r="AO456" s="1">
        <v>-0.21956524252891541</v>
      </c>
      <c r="AP456" s="1">
        <v>2.737391471862793</v>
      </c>
      <c r="AQ456" s="1">
        <v>1</v>
      </c>
      <c r="AR456" s="1">
        <v>0</v>
      </c>
      <c r="AS456" s="1">
        <v>0.15999999642372131</v>
      </c>
      <c r="AT456" s="1">
        <v>111115</v>
      </c>
      <c r="AU456" s="1" t="s">
        <v>85</v>
      </c>
      <c r="AV456">
        <f t="shared" si="176"/>
        <v>0.83361668904622388</v>
      </c>
      <c r="AW456">
        <f t="shared" si="177"/>
        <v>7.8477975274466994E-5</v>
      </c>
      <c r="AX456">
        <f t="shared" si="178"/>
        <v>304.33853759765623</v>
      </c>
      <c r="AY456">
        <f t="shared" si="179"/>
        <v>304.23615303039549</v>
      </c>
      <c r="AZ456">
        <f t="shared" si="180"/>
        <v>4.2564801218402337E-2</v>
      </c>
      <c r="BA456">
        <f t="shared" si="181"/>
        <v>-5.2550647341053164E-2</v>
      </c>
      <c r="BB456">
        <f t="shared" si="182"/>
        <v>4.560103069254418</v>
      </c>
      <c r="BC456">
        <f t="shared" si="183"/>
        <v>45.860032531851608</v>
      </c>
      <c r="BD456">
        <f t="shared" si="184"/>
        <v>10.661786529654343</v>
      </c>
      <c r="BE456">
        <f t="shared" si="185"/>
        <v>31.137345314025879</v>
      </c>
      <c r="BF456">
        <f t="shared" si="186"/>
        <v>4.546828064609163</v>
      </c>
      <c r="BG456">
        <f t="shared" si="187"/>
        <v>7.06235585150242E-3</v>
      </c>
      <c r="BH456">
        <f t="shared" si="188"/>
        <v>3.4999458300757396</v>
      </c>
      <c r="BI456">
        <f t="shared" si="189"/>
        <v>1.0468822345334234</v>
      </c>
      <c r="BJ456">
        <f t="shared" si="190"/>
        <v>4.4155508323441926E-3</v>
      </c>
      <c r="BK456">
        <f t="shared" si="191"/>
        <v>65.193272599917222</v>
      </c>
      <c r="BL456">
        <f t="shared" si="192"/>
        <v>1.5609283263335803</v>
      </c>
      <c r="BM456">
        <f t="shared" si="193"/>
        <v>75.829673891154499</v>
      </c>
      <c r="BN456">
        <f t="shared" si="194"/>
        <v>420.54382330741657</v>
      </c>
      <c r="BO456">
        <f t="shared" si="195"/>
        <v>-1.9519635845646846E-3</v>
      </c>
    </row>
    <row r="457" spans="1:67" x14ac:dyDescent="0.25">
      <c r="A457" s="1">
        <v>446</v>
      </c>
      <c r="B457" s="1" t="s">
        <v>531</v>
      </c>
      <c r="C457" s="1" t="s">
        <v>81</v>
      </c>
      <c r="D457" s="1" t="s">
        <v>10</v>
      </c>
      <c r="E457" s="1" t="s">
        <v>10</v>
      </c>
      <c r="F457" s="1" t="s">
        <v>82</v>
      </c>
      <c r="G457" s="1" t="s">
        <v>83</v>
      </c>
      <c r="H457" s="1" t="s">
        <v>84</v>
      </c>
      <c r="I457" s="1">
        <v>3174.9999873265624</v>
      </c>
      <c r="J457" s="1">
        <v>0</v>
      </c>
      <c r="K457">
        <f t="shared" si="168"/>
        <v>-1.0700608923231527</v>
      </c>
      <c r="L457">
        <f t="shared" si="169"/>
        <v>7.2712909032427711E-3</v>
      </c>
      <c r="M457">
        <f t="shared" si="170"/>
        <v>646.55612962077657</v>
      </c>
      <c r="N457">
        <f t="shared" si="171"/>
        <v>8.037634217302414E-2</v>
      </c>
      <c r="O457">
        <f t="shared" si="172"/>
        <v>1.0573209853249557</v>
      </c>
      <c r="P457">
        <f t="shared" si="173"/>
        <v>31.178873062133789</v>
      </c>
      <c r="Q457" s="1">
        <v>6</v>
      </c>
      <c r="R457">
        <f t="shared" si="174"/>
        <v>1.4200000166893005</v>
      </c>
      <c r="S457" s="1">
        <v>1</v>
      </c>
      <c r="T457">
        <f t="shared" si="175"/>
        <v>2.8400000333786011</v>
      </c>
      <c r="U457" s="1">
        <v>31.088623046875</v>
      </c>
      <c r="V457" s="1">
        <v>31.178873062133789</v>
      </c>
      <c r="W457" s="1">
        <v>31.029329299926758</v>
      </c>
      <c r="X457" s="1">
        <v>418.78952026367188</v>
      </c>
      <c r="Y457" s="1">
        <v>420.03271484375</v>
      </c>
      <c r="Z457" s="1">
        <v>35.108310699462891</v>
      </c>
      <c r="AA457" s="1">
        <v>35.201339721679688</v>
      </c>
      <c r="AB457" s="1">
        <v>76.992713928222656</v>
      </c>
      <c r="AC457" s="1">
        <v>77.196723937988281</v>
      </c>
      <c r="AD457" s="1">
        <v>500.14706420898438</v>
      </c>
      <c r="AE457" s="1">
        <v>0.26151242852210999</v>
      </c>
      <c r="AF457" s="1">
        <v>8.4774494171142578E-2</v>
      </c>
      <c r="AG457" s="1">
        <v>99.435798645019531</v>
      </c>
      <c r="AH457" s="1">
        <v>2.0050380229949951</v>
      </c>
      <c r="AI457" s="1">
        <v>0.15738216042518616</v>
      </c>
      <c r="AJ457" s="1">
        <v>2.8699984773993492E-2</v>
      </c>
      <c r="AK457" s="1">
        <v>1.4337393222376704E-3</v>
      </c>
      <c r="AL457" s="1">
        <v>2.0601058378815651E-2</v>
      </c>
      <c r="AM457" s="1">
        <v>1.8999759340658784E-3</v>
      </c>
      <c r="AN457" s="1">
        <v>1</v>
      </c>
      <c r="AO457" s="1">
        <v>-0.21956524252891541</v>
      </c>
      <c r="AP457" s="1">
        <v>2.737391471862793</v>
      </c>
      <c r="AQ457" s="1">
        <v>1</v>
      </c>
      <c r="AR457" s="1">
        <v>0</v>
      </c>
      <c r="AS457" s="1">
        <v>0.15999999642372131</v>
      </c>
      <c r="AT457" s="1">
        <v>111115</v>
      </c>
      <c r="AU457" s="1" t="s">
        <v>85</v>
      </c>
      <c r="AV457">
        <f t="shared" si="176"/>
        <v>0.83357844034830708</v>
      </c>
      <c r="AW457">
        <f t="shared" si="177"/>
        <v>8.0376342173024145E-5</v>
      </c>
      <c r="AX457">
        <f t="shared" si="178"/>
        <v>304.32887306213377</v>
      </c>
      <c r="AY457">
        <f t="shared" si="179"/>
        <v>304.23862304687498</v>
      </c>
      <c r="AZ457">
        <f t="shared" si="180"/>
        <v>4.1841987628296273E-2</v>
      </c>
      <c r="BA457">
        <f t="shared" si="181"/>
        <v>-5.1841964299090978E-2</v>
      </c>
      <c r="BB457">
        <f t="shared" si="182"/>
        <v>4.5575943139248247</v>
      </c>
      <c r="BC457">
        <f t="shared" si="183"/>
        <v>45.834542247658632</v>
      </c>
      <c r="BD457">
        <f t="shared" si="184"/>
        <v>10.633202525978945</v>
      </c>
      <c r="BE457">
        <f t="shared" si="185"/>
        <v>31.133748054504395</v>
      </c>
      <c r="BF457">
        <f t="shared" si="186"/>
        <v>4.5458965027964631</v>
      </c>
      <c r="BG457">
        <f t="shared" si="187"/>
        <v>7.252721660842623E-3</v>
      </c>
      <c r="BH457">
        <f t="shared" si="188"/>
        <v>3.5002733285998691</v>
      </c>
      <c r="BI457">
        <f t="shared" si="189"/>
        <v>1.045623174196594</v>
      </c>
      <c r="BJ457">
        <f t="shared" si="190"/>
        <v>4.5346157189708001E-3</v>
      </c>
      <c r="BK457">
        <f t="shared" si="191"/>
        <v>64.290825117674686</v>
      </c>
      <c r="BL457">
        <f t="shared" si="192"/>
        <v>1.5392994563799445</v>
      </c>
      <c r="BM457">
        <f t="shared" si="193"/>
        <v>75.882970207997616</v>
      </c>
      <c r="BN457">
        <f t="shared" si="194"/>
        <v>420.54137054362957</v>
      </c>
      <c r="BO457">
        <f t="shared" si="195"/>
        <v>-1.9308302226707327E-3</v>
      </c>
    </row>
    <row r="458" spans="1:67" x14ac:dyDescent="0.25">
      <c r="A458" s="1">
        <v>447</v>
      </c>
      <c r="B458" s="1" t="s">
        <v>532</v>
      </c>
      <c r="C458" s="1" t="s">
        <v>81</v>
      </c>
      <c r="D458" s="1" t="s">
        <v>10</v>
      </c>
      <c r="E458" s="1" t="s">
        <v>10</v>
      </c>
      <c r="F458" s="1" t="s">
        <v>82</v>
      </c>
      <c r="G458" s="1" t="s">
        <v>83</v>
      </c>
      <c r="H458" s="1" t="s">
        <v>84</v>
      </c>
      <c r="I458" s="1">
        <v>3179.9999872148037</v>
      </c>
      <c r="J458" s="1">
        <v>0</v>
      </c>
      <c r="K458">
        <f t="shared" si="168"/>
        <v>-1.0931928322700595</v>
      </c>
      <c r="L458">
        <f t="shared" si="169"/>
        <v>6.9297935373659027E-3</v>
      </c>
      <c r="M458">
        <f t="shared" si="170"/>
        <v>663.3178979468272</v>
      </c>
      <c r="N458">
        <f t="shared" si="171"/>
        <v>7.6736307214853139E-2</v>
      </c>
      <c r="O458">
        <f t="shared" si="172"/>
        <v>1.0590386639712861</v>
      </c>
      <c r="P458">
        <f t="shared" si="173"/>
        <v>31.18446159362793</v>
      </c>
      <c r="Q458" s="1">
        <v>6</v>
      </c>
      <c r="R458">
        <f t="shared" si="174"/>
        <v>1.4200000166893005</v>
      </c>
      <c r="S458" s="1">
        <v>1</v>
      </c>
      <c r="T458">
        <f t="shared" si="175"/>
        <v>2.8400000333786011</v>
      </c>
      <c r="U458" s="1">
        <v>31.0941162109375</v>
      </c>
      <c r="V458" s="1">
        <v>31.18446159362793</v>
      </c>
      <c r="W458" s="1">
        <v>31.045560836791992</v>
      </c>
      <c r="X458" s="1">
        <v>418.730712890625</v>
      </c>
      <c r="Y458" s="1">
        <v>420.0032958984375</v>
      </c>
      <c r="Z458" s="1">
        <v>35.110172271728516</v>
      </c>
      <c r="AA458" s="1">
        <v>35.198974609375</v>
      </c>
      <c r="AB458" s="1">
        <v>76.972007751464844</v>
      </c>
      <c r="AC458" s="1">
        <v>77.16668701171875</v>
      </c>
      <c r="AD458" s="1">
        <v>500.22512817382813</v>
      </c>
      <c r="AE458" s="1">
        <v>9.1449134051799774E-2</v>
      </c>
      <c r="AF458" s="1">
        <v>9.3040456995368004E-3</v>
      </c>
      <c r="AG458" s="1">
        <v>99.434890747070313</v>
      </c>
      <c r="AH458" s="1">
        <v>2.0050380229949951</v>
      </c>
      <c r="AI458" s="1">
        <v>0.15738216042518616</v>
      </c>
      <c r="AJ458" s="1">
        <v>2.8699984773993492E-2</v>
      </c>
      <c r="AK458" s="1">
        <v>1.4337393222376704E-3</v>
      </c>
      <c r="AL458" s="1">
        <v>2.0601058378815651E-2</v>
      </c>
      <c r="AM458" s="1">
        <v>1.8999759340658784E-3</v>
      </c>
      <c r="AN458" s="1">
        <v>1</v>
      </c>
      <c r="AO458" s="1">
        <v>-0.21956524252891541</v>
      </c>
      <c r="AP458" s="1">
        <v>2.737391471862793</v>
      </c>
      <c r="AQ458" s="1">
        <v>1</v>
      </c>
      <c r="AR458" s="1">
        <v>0</v>
      </c>
      <c r="AS458" s="1">
        <v>0.15999999642372131</v>
      </c>
      <c r="AT458" s="1">
        <v>111115</v>
      </c>
      <c r="AU458" s="1" t="s">
        <v>85</v>
      </c>
      <c r="AV458">
        <f t="shared" si="176"/>
        <v>0.83370854695638008</v>
      </c>
      <c r="AW458">
        <f t="shared" si="177"/>
        <v>7.6736307214853144E-5</v>
      </c>
      <c r="AX458">
        <f t="shared" si="178"/>
        <v>304.33446159362791</v>
      </c>
      <c r="AY458">
        <f t="shared" si="179"/>
        <v>304.24411621093748</v>
      </c>
      <c r="AZ458">
        <f t="shared" si="180"/>
        <v>1.4631861121240375E-2</v>
      </c>
      <c r="BA458">
        <f t="shared" si="181"/>
        <v>-5.0352334795269051E-2</v>
      </c>
      <c r="BB458">
        <f t="shared" si="182"/>
        <v>4.5590448586633912</v>
      </c>
      <c r="BC458">
        <f t="shared" si="183"/>
        <v>45.849548628359265</v>
      </c>
      <c r="BD458">
        <f t="shared" si="184"/>
        <v>10.650574018984265</v>
      </c>
      <c r="BE458">
        <f t="shared" si="185"/>
        <v>31.139288902282715</v>
      </c>
      <c r="BF458">
        <f t="shared" si="186"/>
        <v>4.5473314537729577</v>
      </c>
      <c r="BG458">
        <f t="shared" si="187"/>
        <v>6.9129255281805344E-3</v>
      </c>
      <c r="BH458">
        <f t="shared" si="188"/>
        <v>3.5000061946921051</v>
      </c>
      <c r="BI458">
        <f t="shared" si="189"/>
        <v>1.0473252590808526</v>
      </c>
      <c r="BJ458">
        <f t="shared" si="190"/>
        <v>4.3220907805988518E-3</v>
      </c>
      <c r="BK458">
        <f t="shared" si="191"/>
        <v>65.956942712919101</v>
      </c>
      <c r="BL458">
        <f t="shared" si="192"/>
        <v>1.5793159349569164</v>
      </c>
      <c r="BM458">
        <f t="shared" si="193"/>
        <v>75.848420670683765</v>
      </c>
      <c r="BN458">
        <f t="shared" si="194"/>
        <v>420.52294741471189</v>
      </c>
      <c r="BO458">
        <f t="shared" si="195"/>
        <v>-1.9717580295190063E-3</v>
      </c>
    </row>
    <row r="459" spans="1:67" x14ac:dyDescent="0.25">
      <c r="A459" s="1">
        <v>448</v>
      </c>
      <c r="B459" s="1" t="s">
        <v>533</v>
      </c>
      <c r="C459" s="1" t="s">
        <v>81</v>
      </c>
      <c r="D459" s="1" t="s">
        <v>10</v>
      </c>
      <c r="E459" s="1" t="s">
        <v>10</v>
      </c>
      <c r="F459" s="1" t="s">
        <v>82</v>
      </c>
      <c r="G459" s="1" t="s">
        <v>83</v>
      </c>
      <c r="H459" s="1" t="s">
        <v>84</v>
      </c>
      <c r="I459" s="1">
        <v>3185.4999870918691</v>
      </c>
      <c r="J459" s="1">
        <v>0</v>
      </c>
      <c r="K459">
        <f t="shared" si="168"/>
        <v>-1.0763217807009164</v>
      </c>
      <c r="L459">
        <f t="shared" si="169"/>
        <v>7.3630998750645275E-3</v>
      </c>
      <c r="M459">
        <f t="shared" si="170"/>
        <v>644.95900875982454</v>
      </c>
      <c r="N459">
        <f t="shared" si="171"/>
        <v>8.1617833977296453E-2</v>
      </c>
      <c r="O459">
        <f t="shared" si="172"/>
        <v>1.0602849168697968</v>
      </c>
      <c r="P459">
        <f t="shared" si="173"/>
        <v>31.191125869750977</v>
      </c>
      <c r="Q459" s="1">
        <v>6</v>
      </c>
      <c r="R459">
        <f t="shared" si="174"/>
        <v>1.4200000166893005</v>
      </c>
      <c r="S459" s="1">
        <v>1</v>
      </c>
      <c r="T459">
        <f t="shared" si="175"/>
        <v>2.8400000333786011</v>
      </c>
      <c r="U459" s="1">
        <v>31.100200653076172</v>
      </c>
      <c r="V459" s="1">
        <v>31.191125869750977</v>
      </c>
      <c r="W459" s="1">
        <v>31.042695999145508</v>
      </c>
      <c r="X459" s="1">
        <v>418.77041625976563</v>
      </c>
      <c r="Y459" s="1">
        <v>420.020263671875</v>
      </c>
      <c r="Z459" s="1">
        <v>35.108932495117188</v>
      </c>
      <c r="AA459" s="1">
        <v>35.203380584716797</v>
      </c>
      <c r="AB459" s="1">
        <v>76.943611145019531</v>
      </c>
      <c r="AC459" s="1">
        <v>77.150596618652344</v>
      </c>
      <c r="AD459" s="1">
        <v>500.24057006835938</v>
      </c>
      <c r="AE459" s="1">
        <v>0.15871800482273102</v>
      </c>
      <c r="AF459" s="1">
        <v>2.2743886336684227E-2</v>
      </c>
      <c r="AG459" s="1">
        <v>99.436195373535156</v>
      </c>
      <c r="AH459" s="1">
        <v>2.0050380229949951</v>
      </c>
      <c r="AI459" s="1">
        <v>0.15738216042518616</v>
      </c>
      <c r="AJ459" s="1">
        <v>2.8699984773993492E-2</v>
      </c>
      <c r="AK459" s="1">
        <v>1.4337393222376704E-3</v>
      </c>
      <c r="AL459" s="1">
        <v>2.0601058378815651E-2</v>
      </c>
      <c r="AM459" s="1">
        <v>1.8999759340658784E-3</v>
      </c>
      <c r="AN459" s="1">
        <v>1</v>
      </c>
      <c r="AO459" s="1">
        <v>-0.21956524252891541</v>
      </c>
      <c r="AP459" s="1">
        <v>2.737391471862793</v>
      </c>
      <c r="AQ459" s="1">
        <v>1</v>
      </c>
      <c r="AR459" s="1">
        <v>0</v>
      </c>
      <c r="AS459" s="1">
        <v>0.15999999642372131</v>
      </c>
      <c r="AT459" s="1">
        <v>111115</v>
      </c>
      <c r="AU459" s="1" t="s">
        <v>85</v>
      </c>
      <c r="AV459">
        <f t="shared" si="176"/>
        <v>0.83373428344726552</v>
      </c>
      <c r="AW459">
        <f t="shared" si="177"/>
        <v>8.1617833977296457E-5</v>
      </c>
      <c r="AX459">
        <f t="shared" si="178"/>
        <v>304.34112586975095</v>
      </c>
      <c r="AY459">
        <f t="shared" si="179"/>
        <v>304.25020065307615</v>
      </c>
      <c r="AZ459">
        <f t="shared" si="180"/>
        <v>2.5394880204017145E-2</v>
      </c>
      <c r="BA459">
        <f t="shared" si="181"/>
        <v>-5.2737631355738418E-2</v>
      </c>
      <c r="BB459">
        <f t="shared" si="182"/>
        <v>4.5607751465006103</v>
      </c>
      <c r="BC459">
        <f t="shared" si="183"/>
        <v>45.866348057343878</v>
      </c>
      <c r="BD459">
        <f t="shared" si="184"/>
        <v>10.662967472627081</v>
      </c>
      <c r="BE459">
        <f t="shared" si="185"/>
        <v>31.145663261413574</v>
      </c>
      <c r="BF459">
        <f t="shared" si="186"/>
        <v>4.5489827528180236</v>
      </c>
      <c r="BG459">
        <f t="shared" si="187"/>
        <v>7.3440593673270325E-3</v>
      </c>
      <c r="BH459">
        <f t="shared" si="188"/>
        <v>3.5004902296308136</v>
      </c>
      <c r="BI459">
        <f t="shared" si="189"/>
        <v>1.04849252318721</v>
      </c>
      <c r="BJ459">
        <f t="shared" si="190"/>
        <v>4.5917439860072972E-3</v>
      </c>
      <c r="BK459">
        <f t="shared" si="191"/>
        <v>64.132270002963494</v>
      </c>
      <c r="BL459">
        <f t="shared" si="192"/>
        <v>1.5355426024485201</v>
      </c>
      <c r="BM459">
        <f t="shared" si="193"/>
        <v>75.832584362903958</v>
      </c>
      <c r="BN459">
        <f t="shared" si="194"/>
        <v>420.53189549823719</v>
      </c>
      <c r="BO459">
        <f t="shared" si="195"/>
        <v>-1.9408816099414131E-3</v>
      </c>
    </row>
    <row r="460" spans="1:67" x14ac:dyDescent="0.25">
      <c r="A460" s="1">
        <v>449</v>
      </c>
      <c r="B460" s="1" t="s">
        <v>534</v>
      </c>
      <c r="C460" s="1" t="s">
        <v>81</v>
      </c>
      <c r="D460" s="1" t="s">
        <v>10</v>
      </c>
      <c r="E460" s="1" t="s">
        <v>10</v>
      </c>
      <c r="F460" s="1" t="s">
        <v>82</v>
      </c>
      <c r="G460" s="1" t="s">
        <v>83</v>
      </c>
      <c r="H460" s="1" t="s">
        <v>84</v>
      </c>
      <c r="I460" s="1">
        <v>3209</v>
      </c>
      <c r="J460" s="1">
        <v>0</v>
      </c>
      <c r="K460">
        <f t="shared" si="168"/>
        <v>-1.0704176737617881</v>
      </c>
      <c r="L460">
        <f t="shared" si="169"/>
        <v>7.3923279445152063E-3</v>
      </c>
      <c r="M460">
        <f t="shared" si="170"/>
        <v>642.69168823833184</v>
      </c>
      <c r="N460">
        <f t="shared" si="171"/>
        <v>8.2025821702453094E-2</v>
      </c>
      <c r="O460">
        <f t="shared" si="172"/>
        <v>1.0613825219827882</v>
      </c>
      <c r="P460">
        <f t="shared" si="173"/>
        <v>31.194381713867188</v>
      </c>
      <c r="Q460" s="1">
        <v>6</v>
      </c>
      <c r="R460">
        <f t="shared" si="174"/>
        <v>1.4200000166893005</v>
      </c>
      <c r="S460" s="1">
        <v>1</v>
      </c>
      <c r="T460">
        <f t="shared" si="175"/>
        <v>2.8400000333786011</v>
      </c>
      <c r="U460" s="1">
        <v>31.100486755371094</v>
      </c>
      <c r="V460" s="1">
        <v>31.194381713867188</v>
      </c>
      <c r="W460" s="1">
        <v>31.022836685180664</v>
      </c>
      <c r="X460" s="1">
        <v>418.7047119140625</v>
      </c>
      <c r="Y460" s="1">
        <v>419.9473876953125</v>
      </c>
      <c r="Z460" s="1">
        <v>35.105819702148438</v>
      </c>
      <c r="AA460" s="1">
        <v>35.200748443603516</v>
      </c>
      <c r="AB460" s="1">
        <v>76.935745239257813</v>
      </c>
      <c r="AC460" s="1">
        <v>77.143791198730469</v>
      </c>
      <c r="AD460" s="1">
        <v>500.19699096679688</v>
      </c>
      <c r="AE460" s="1">
        <v>0.22447505593299866</v>
      </c>
      <c r="AF460" s="1">
        <v>0.28223404288291931</v>
      </c>
      <c r="AG460" s="1">
        <v>99.436470031738281</v>
      </c>
      <c r="AH460" s="1">
        <v>1.9549312591552734</v>
      </c>
      <c r="AI460" s="1">
        <v>0.15559573471546173</v>
      </c>
      <c r="AJ460" s="1">
        <v>1.761958934366703E-2</v>
      </c>
      <c r="AK460" s="1">
        <v>1.3767975615337491E-3</v>
      </c>
      <c r="AL460" s="1">
        <v>2.0631540566682816E-2</v>
      </c>
      <c r="AM460" s="1">
        <v>3.33357322961092E-3</v>
      </c>
      <c r="AN460" s="1">
        <v>1</v>
      </c>
      <c r="AO460" s="1">
        <v>-0.21956524252891541</v>
      </c>
      <c r="AP460" s="1">
        <v>2.737391471862793</v>
      </c>
      <c r="AQ460" s="1">
        <v>1</v>
      </c>
      <c r="AR460" s="1">
        <v>0</v>
      </c>
      <c r="AS460" s="1">
        <v>0.15999999642372131</v>
      </c>
      <c r="AT460" s="1">
        <v>111115</v>
      </c>
      <c r="AU460" s="1" t="s">
        <v>85</v>
      </c>
      <c r="AV460">
        <f t="shared" si="176"/>
        <v>0.83366165161132799</v>
      </c>
      <c r="AW460">
        <f t="shared" si="177"/>
        <v>8.2025821702453097E-5</v>
      </c>
      <c r="AX460">
        <f t="shared" si="178"/>
        <v>304.34438171386716</v>
      </c>
      <c r="AY460">
        <f t="shared" si="179"/>
        <v>304.25048675537107</v>
      </c>
      <c r="AZ460">
        <f t="shared" si="180"/>
        <v>3.5916008146494427E-2</v>
      </c>
      <c r="BA460">
        <f t="shared" si="181"/>
        <v>-5.3228355565105967E-2</v>
      </c>
      <c r="BB460">
        <f t="shared" si="182"/>
        <v>4.561620689689927</v>
      </c>
      <c r="BC460">
        <f t="shared" si="183"/>
        <v>45.874724718545835</v>
      </c>
      <c r="BD460">
        <f t="shared" si="184"/>
        <v>10.673976274942319</v>
      </c>
      <c r="BE460">
        <f t="shared" si="185"/>
        <v>31.147434234619141</v>
      </c>
      <c r="BF460">
        <f t="shared" si="186"/>
        <v>4.5494416220441325</v>
      </c>
      <c r="BG460">
        <f t="shared" si="187"/>
        <v>7.3731361699001102E-3</v>
      </c>
      <c r="BH460">
        <f t="shared" si="188"/>
        <v>3.5002381677071388</v>
      </c>
      <c r="BI460">
        <f t="shared" si="189"/>
        <v>1.0492034543369937</v>
      </c>
      <c r="BJ460">
        <f t="shared" si="190"/>
        <v>4.6099305327687856E-3</v>
      </c>
      <c r="BK460">
        <f t="shared" si="191"/>
        <v>63.906992797158168</v>
      </c>
      <c r="BL460">
        <f t="shared" si="192"/>
        <v>1.5304100158009046</v>
      </c>
      <c r="BM460">
        <f t="shared" si="193"/>
        <v>75.812226488916579</v>
      </c>
      <c r="BN460">
        <f t="shared" si="194"/>
        <v>420.4562129920007</v>
      </c>
      <c r="BO460">
        <f t="shared" si="195"/>
        <v>-1.930064168715514E-3</v>
      </c>
    </row>
    <row r="461" spans="1:67" x14ac:dyDescent="0.25">
      <c r="A461" s="1">
        <v>450</v>
      </c>
      <c r="B461" s="1" t="s">
        <v>535</v>
      </c>
      <c r="C461" s="1" t="s">
        <v>81</v>
      </c>
      <c r="D461" s="1" t="s">
        <v>10</v>
      </c>
      <c r="E461" s="1" t="s">
        <v>10</v>
      </c>
      <c r="F461" s="1" t="s">
        <v>82</v>
      </c>
      <c r="G461" s="1" t="s">
        <v>83</v>
      </c>
      <c r="H461" s="1" t="s">
        <v>84</v>
      </c>
      <c r="I461" s="1">
        <v>3209.5000003911555</v>
      </c>
      <c r="J461" s="1">
        <v>0</v>
      </c>
      <c r="K461">
        <f t="shared" si="168"/>
        <v>-0.80232847028074683</v>
      </c>
      <c r="L461">
        <f t="shared" si="169"/>
        <v>3.7985788509908472E-3</v>
      </c>
      <c r="M461">
        <f t="shared" si="170"/>
        <v>747.91550526137087</v>
      </c>
      <c r="N461">
        <f t="shared" si="171"/>
        <v>4.2134103937576828E-2</v>
      </c>
      <c r="O461">
        <f t="shared" si="172"/>
        <v>1.0596470213455071</v>
      </c>
      <c r="P461">
        <f t="shared" si="173"/>
        <v>31.185190200805664</v>
      </c>
      <c r="Q461" s="1">
        <v>6</v>
      </c>
      <c r="R461">
        <f t="shared" ref="R461:R524" si="196">(Q461*AO461+AP461)</f>
        <v>1.4200000166893005</v>
      </c>
      <c r="S461" s="1">
        <v>1</v>
      </c>
      <c r="T461">
        <f t="shared" ref="T461:T524" si="197">R461*(S461+1)*(S461+1)/(S461*S461+1)</f>
        <v>2.8400000333786011</v>
      </c>
      <c r="U461" s="1">
        <v>31.097646713256836</v>
      </c>
      <c r="V461" s="1">
        <v>31.185190200805664</v>
      </c>
      <c r="W461" s="1">
        <v>31.030279159545898</v>
      </c>
      <c r="X461" s="1">
        <v>419.013427734375</v>
      </c>
      <c r="Y461" s="1">
        <v>419.9547119140625</v>
      </c>
      <c r="Z461" s="1">
        <v>35.146396636962891</v>
      </c>
      <c r="AA461" s="1">
        <v>35.195163726806641</v>
      </c>
      <c r="AB461" s="1">
        <v>77.0350341796875</v>
      </c>
      <c r="AC461" s="1">
        <v>77.141921997070313</v>
      </c>
      <c r="AD461" s="1">
        <v>500.14697265625</v>
      </c>
      <c r="AE461" s="1">
        <v>0.2478824257850647</v>
      </c>
      <c r="AF461" s="1">
        <v>0.40522202849388123</v>
      </c>
      <c r="AG461" s="1">
        <v>99.433746337890625</v>
      </c>
      <c r="AH461" s="1">
        <v>1.9549312591552734</v>
      </c>
      <c r="AI461" s="1">
        <v>0.15559573471546173</v>
      </c>
      <c r="AJ461" s="1">
        <v>1.761958934366703E-2</v>
      </c>
      <c r="AK461" s="1">
        <v>1.3767975615337491E-3</v>
      </c>
      <c r="AL461" s="1">
        <v>2.0631540566682816E-2</v>
      </c>
      <c r="AM461" s="1">
        <v>3.33357322961092E-3</v>
      </c>
      <c r="AN461" s="1">
        <v>1</v>
      </c>
      <c r="AO461" s="1">
        <v>-0.21956524252891541</v>
      </c>
      <c r="AP461" s="1">
        <v>2.737391471862793</v>
      </c>
      <c r="AQ461" s="1">
        <v>1</v>
      </c>
      <c r="AR461" s="1">
        <v>0</v>
      </c>
      <c r="AS461" s="1">
        <v>0.15999999642372131</v>
      </c>
      <c r="AT461" s="1">
        <v>111115</v>
      </c>
      <c r="AU461" s="1" t="s">
        <v>85</v>
      </c>
      <c r="AV461">
        <f t="shared" si="176"/>
        <v>0.83357828776041654</v>
      </c>
      <c r="AW461">
        <f t="shared" ref="AW461:AW524" si="198">(AA461-Z461)/(1000-AA461)*AV461</f>
        <v>4.2134103937576827E-5</v>
      </c>
      <c r="AX461">
        <f t="shared" si="178"/>
        <v>304.33519020080564</v>
      </c>
      <c r="AY461">
        <f t="shared" si="179"/>
        <v>304.24764671325681</v>
      </c>
      <c r="AZ461">
        <f t="shared" si="180"/>
        <v>3.9661187239113715E-2</v>
      </c>
      <c r="BA461">
        <f t="shared" ref="BA461:BA524" si="199">((AZ461+0.00000010773*(AY461^4-AX461^4))-AW461*44100)/(R461*0.92*2*29.3+0.00000043092*AX461^3)</f>
        <v>-3.2483586096325345E-2</v>
      </c>
      <c r="BB461">
        <f t="shared" si="182"/>
        <v>4.5592340036773278</v>
      </c>
      <c r="BC461">
        <f t="shared" ref="BC461:BC524" si="200">BB461*1000/AG461</f>
        <v>45.851978544430722</v>
      </c>
      <c r="BD461">
        <f t="shared" ref="BD461:BD524" si="201">(BC461-AA461)</f>
        <v>10.656814817624081</v>
      </c>
      <c r="BE461">
        <f t="shared" si="185"/>
        <v>31.14141845703125</v>
      </c>
      <c r="BF461">
        <f t="shared" ref="BF461:BF524" si="202">0.61365*EXP(17.502*BE461/(240.97+BE461))</f>
        <v>4.5478830639673511</v>
      </c>
      <c r="BG461">
        <f t="shared" si="187"/>
        <v>3.7935049328782409E-3</v>
      </c>
      <c r="BH461">
        <f t="shared" si="188"/>
        <v>3.4995869823318206</v>
      </c>
      <c r="BI461">
        <f t="shared" ref="BI461:BI524" si="203">(BF461-BH461)</f>
        <v>1.0482960816355305</v>
      </c>
      <c r="BJ461">
        <f t="shared" si="190"/>
        <v>2.3713959213993805E-3</v>
      </c>
      <c r="BK461">
        <f t="shared" si="191"/>
        <v>74.368040632334456</v>
      </c>
      <c r="BL461">
        <f t="shared" si="192"/>
        <v>1.7809432399330256</v>
      </c>
      <c r="BM461">
        <f t="shared" si="193"/>
        <v>75.808960209716574</v>
      </c>
      <c r="BN461">
        <f t="shared" si="194"/>
        <v>420.33610044298814</v>
      </c>
      <c r="BO461">
        <f t="shared" ref="BO461:BO524" si="204">K461*BM461/100/BN461</f>
        <v>-1.4470250595781426E-3</v>
      </c>
    </row>
    <row r="462" spans="1:67" x14ac:dyDescent="0.25">
      <c r="A462" s="1">
        <v>451</v>
      </c>
      <c r="B462" s="1" t="s">
        <v>536</v>
      </c>
      <c r="C462" s="1" t="s">
        <v>81</v>
      </c>
      <c r="D462" s="1" t="s">
        <v>10</v>
      </c>
      <c r="E462" s="1" t="s">
        <v>10</v>
      </c>
      <c r="F462" s="1" t="s">
        <v>82</v>
      </c>
      <c r="G462" s="1" t="s">
        <v>83</v>
      </c>
      <c r="H462" s="1" t="s">
        <v>84</v>
      </c>
      <c r="I462" s="1">
        <v>3215.0000002682209</v>
      </c>
      <c r="J462" s="1">
        <v>0</v>
      </c>
      <c r="K462">
        <f t="shared" si="168"/>
        <v>-0.98607565814066678</v>
      </c>
      <c r="L462">
        <f t="shared" si="169"/>
        <v>6.5794888908171523E-3</v>
      </c>
      <c r="M462">
        <f t="shared" si="170"/>
        <v>650.74759264110048</v>
      </c>
      <c r="N462">
        <f t="shared" si="171"/>
        <v>7.2884776621390826E-2</v>
      </c>
      <c r="O462">
        <f t="shared" si="172"/>
        <v>1.0593093803790632</v>
      </c>
      <c r="P462">
        <f t="shared" si="173"/>
        <v>31.184518814086914</v>
      </c>
      <c r="Q462" s="1">
        <v>6</v>
      </c>
      <c r="R462">
        <f t="shared" si="196"/>
        <v>1.4200000166893005</v>
      </c>
      <c r="S462" s="1">
        <v>1</v>
      </c>
      <c r="T462">
        <f t="shared" si="197"/>
        <v>2.8400000333786011</v>
      </c>
      <c r="U462" s="1">
        <v>31.089174270629883</v>
      </c>
      <c r="V462" s="1">
        <v>31.184518814086914</v>
      </c>
      <c r="W462" s="1">
        <v>31.007301330566406</v>
      </c>
      <c r="X462" s="1">
        <v>418.83935546875</v>
      </c>
      <c r="Y462" s="1">
        <v>419.98577880859375</v>
      </c>
      <c r="Z462" s="1">
        <v>35.112041473388672</v>
      </c>
      <c r="AA462" s="1">
        <v>35.196414947509766</v>
      </c>
      <c r="AB462" s="1">
        <v>76.997749328613281</v>
      </c>
      <c r="AC462" s="1">
        <v>77.182777404785156</v>
      </c>
      <c r="AD462" s="1">
        <v>500.05877685546875</v>
      </c>
      <c r="AE462" s="1">
        <v>9.7497463226318359E-2</v>
      </c>
      <c r="AF462" s="1">
        <v>2.7912739664316177E-2</v>
      </c>
      <c r="AG462" s="1">
        <v>99.434852600097656</v>
      </c>
      <c r="AH462" s="1">
        <v>1.9549312591552734</v>
      </c>
      <c r="AI462" s="1">
        <v>0.15559573471546173</v>
      </c>
      <c r="AJ462" s="1">
        <v>1.761958934366703E-2</v>
      </c>
      <c r="AK462" s="1">
        <v>1.3767975615337491E-3</v>
      </c>
      <c r="AL462" s="1">
        <v>2.0631540566682816E-2</v>
      </c>
      <c r="AM462" s="1">
        <v>3.33357322961092E-3</v>
      </c>
      <c r="AN462" s="1">
        <v>1</v>
      </c>
      <c r="AO462" s="1">
        <v>-0.21956524252891541</v>
      </c>
      <c r="AP462" s="1">
        <v>2.737391471862793</v>
      </c>
      <c r="AQ462" s="1">
        <v>1</v>
      </c>
      <c r="AR462" s="1">
        <v>0</v>
      </c>
      <c r="AS462" s="1">
        <v>0.15999999642372131</v>
      </c>
      <c r="AT462" s="1">
        <v>111115</v>
      </c>
      <c r="AU462" s="1" t="s">
        <v>85</v>
      </c>
      <c r="AV462">
        <f t="shared" si="176"/>
        <v>0.83343129475911437</v>
      </c>
      <c r="AW462">
        <f t="shared" si="198"/>
        <v>7.2884776621390829E-5</v>
      </c>
      <c r="AX462">
        <f t="shared" si="178"/>
        <v>304.33451881408689</v>
      </c>
      <c r="AY462">
        <f t="shared" si="179"/>
        <v>304.23917427062986</v>
      </c>
      <c r="AZ462">
        <f t="shared" si="180"/>
        <v>1.5599593767532838E-2</v>
      </c>
      <c r="BA462">
        <f t="shared" si="199"/>
        <v>-4.9110492113992786E-2</v>
      </c>
      <c r="BB462">
        <f t="shared" si="182"/>
        <v>4.5590597127365706</v>
      </c>
      <c r="BC462">
        <f t="shared" si="200"/>
        <v>45.849715602958447</v>
      </c>
      <c r="BD462">
        <f t="shared" si="201"/>
        <v>10.653300655448682</v>
      </c>
      <c r="BE462">
        <f t="shared" si="185"/>
        <v>31.136846542358398</v>
      </c>
      <c r="BF462">
        <f t="shared" si="202"/>
        <v>4.5466988906232206</v>
      </c>
      <c r="BG462">
        <f t="shared" si="187"/>
        <v>6.5642812798139393E-3</v>
      </c>
      <c r="BH462">
        <f t="shared" si="188"/>
        <v>3.4997503323575074</v>
      </c>
      <c r="BI462">
        <f t="shared" si="203"/>
        <v>1.0469485582657132</v>
      </c>
      <c r="BJ462">
        <f t="shared" si="190"/>
        <v>4.104039403713804E-3</v>
      </c>
      <c r="BK462">
        <f t="shared" si="191"/>
        <v>64.706990954136216</v>
      </c>
      <c r="BL462">
        <f t="shared" si="192"/>
        <v>1.5494514944937581</v>
      </c>
      <c r="BM462">
        <f t="shared" si="193"/>
        <v>75.839382883661614</v>
      </c>
      <c r="BN462">
        <f t="shared" si="194"/>
        <v>420.45451195044029</v>
      </c>
      <c r="BO462">
        <f t="shared" si="204"/>
        <v>-1.7786316299253674E-3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20240903_dark_and_LMF24111_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2024-10-17T22:18:20Z</dcterms:created>
  <dcterms:modified xsi:type="dcterms:W3CDTF">2024-10-17T22:18:20Z</dcterms:modified>
</cp:coreProperties>
</file>