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ocumentos\INPA\1.MESTRADO\1.2.DADOS\DADOS_BRUTOS\2024\Raw_data\"/>
    </mc:Choice>
  </mc:AlternateContent>
  <xr:revisionPtr revIDLastSave="0" documentId="8_{5C4F511B-4EF7-4491-8953-E5412401AE9D}" xr6:coauthVersionLast="47" xr6:coauthVersionMax="47" xr10:uidLastSave="{00000000-0000-0000-0000-000000000000}"/>
  <bookViews>
    <workbookView xWindow="270" yWindow="375" windowWidth="21600" windowHeight="11835" xr2:uid="{4B23261F-58E3-4C25-B3BF-AA102DB20AE6}"/>
  </bookViews>
  <sheets>
    <sheet name="20240904_dark_And_LMF24106_" sheetId="1" r:id="rId1"/>
  </sheets>
  <calcPr calcId="0"/>
</workbook>
</file>

<file path=xl/calcChain.xml><?xml version="1.0" encoding="utf-8"?>
<calcChain xmlns="http://schemas.openxmlformats.org/spreadsheetml/2006/main">
  <c r="R12" i="1" l="1"/>
  <c r="T12" i="1"/>
  <c r="AV12" i="1"/>
  <c r="K12" i="1" s="1"/>
  <c r="AW12" i="1"/>
  <c r="AX12" i="1"/>
  <c r="AY12" i="1"/>
  <c r="AZ12" i="1"/>
  <c r="BE12" i="1"/>
  <c r="BF12" i="1" s="1"/>
  <c r="BI12" i="1" s="1"/>
  <c r="BH12" i="1"/>
  <c r="K15" i="1"/>
  <c r="R15" i="1"/>
  <c r="T15" i="1" s="1"/>
  <c r="BN15" i="1" s="1"/>
  <c r="AV15" i="1"/>
  <c r="AW15" i="1" s="1"/>
  <c r="AX15" i="1"/>
  <c r="AY15" i="1"/>
  <c r="AZ15" i="1"/>
  <c r="BE15" i="1"/>
  <c r="BF15" i="1"/>
  <c r="BI15" i="1" s="1"/>
  <c r="BH15" i="1"/>
  <c r="K16" i="1"/>
  <c r="N16" i="1"/>
  <c r="R16" i="1"/>
  <c r="T16" i="1" s="1"/>
  <c r="AV16" i="1"/>
  <c r="AW16" i="1"/>
  <c r="AX16" i="1"/>
  <c r="AY16" i="1"/>
  <c r="AZ16" i="1"/>
  <c r="BA16" i="1"/>
  <c r="P16" i="1" s="1"/>
  <c r="BB16" i="1" s="1"/>
  <c r="BE16" i="1"/>
  <c r="BF16" i="1"/>
  <c r="BH16" i="1"/>
  <c r="BI16" i="1"/>
  <c r="BN16" i="1"/>
  <c r="R17" i="1"/>
  <c r="T17" i="1"/>
  <c r="AV17" i="1"/>
  <c r="K17" i="1" s="1"/>
  <c r="AW17" i="1"/>
  <c r="AX17" i="1"/>
  <c r="AY17" i="1"/>
  <c r="BA17" i="1" s="1"/>
  <c r="P17" i="1" s="1"/>
  <c r="BB17" i="1" s="1"/>
  <c r="AZ17" i="1"/>
  <c r="BE17" i="1"/>
  <c r="BF17" i="1" s="1"/>
  <c r="BI17" i="1" s="1"/>
  <c r="BH17" i="1"/>
  <c r="K18" i="1"/>
  <c r="N18" i="1"/>
  <c r="R18" i="1"/>
  <c r="BA18" i="1" s="1"/>
  <c r="P18" i="1" s="1"/>
  <c r="BB18" i="1" s="1"/>
  <c r="AV18" i="1"/>
  <c r="AW18" i="1"/>
  <c r="AX18" i="1"/>
  <c r="AY18" i="1"/>
  <c r="AZ18" i="1"/>
  <c r="BE18" i="1"/>
  <c r="BF18" i="1"/>
  <c r="BI18" i="1" s="1"/>
  <c r="BH18" i="1"/>
  <c r="K19" i="1"/>
  <c r="N19" i="1"/>
  <c r="R19" i="1"/>
  <c r="T19" i="1" s="1"/>
  <c r="BN19" i="1" s="1"/>
  <c r="AV19" i="1"/>
  <c r="AW19" i="1"/>
  <c r="AX19" i="1"/>
  <c r="AY19" i="1"/>
  <c r="AZ19" i="1"/>
  <c r="BA19" i="1"/>
  <c r="P19" i="1" s="1"/>
  <c r="BB19" i="1" s="1"/>
  <c r="BE19" i="1"/>
  <c r="BF19" i="1"/>
  <c r="BH19" i="1"/>
  <c r="BI19" i="1"/>
  <c r="R20" i="1"/>
  <c r="T20" i="1"/>
  <c r="AV20" i="1"/>
  <c r="K20" i="1" s="1"/>
  <c r="AW20" i="1"/>
  <c r="AX20" i="1"/>
  <c r="AY20" i="1"/>
  <c r="BA20" i="1" s="1"/>
  <c r="P20" i="1" s="1"/>
  <c r="BB20" i="1" s="1"/>
  <c r="AZ20" i="1"/>
  <c r="BE20" i="1"/>
  <c r="BF20" i="1" s="1"/>
  <c r="BI20" i="1" s="1"/>
  <c r="BH20" i="1"/>
  <c r="K21" i="1"/>
  <c r="N21" i="1"/>
  <c r="R21" i="1"/>
  <c r="AV21" i="1"/>
  <c r="AW21" i="1"/>
  <c r="AX21" i="1"/>
  <c r="AY21" i="1"/>
  <c r="AZ21" i="1"/>
  <c r="BE21" i="1"/>
  <c r="BF21" i="1"/>
  <c r="BI21" i="1" s="1"/>
  <c r="BH21" i="1"/>
  <c r="K22" i="1"/>
  <c r="N22" i="1"/>
  <c r="R22" i="1"/>
  <c r="T22" i="1" s="1"/>
  <c r="AV22" i="1"/>
  <c r="AW22" i="1"/>
  <c r="AX22" i="1"/>
  <c r="AY22" i="1"/>
  <c r="AZ22" i="1"/>
  <c r="BA22" i="1"/>
  <c r="P22" i="1" s="1"/>
  <c r="BB22" i="1"/>
  <c r="BE22" i="1"/>
  <c r="BF22" i="1"/>
  <c r="BH22" i="1"/>
  <c r="BI22" i="1"/>
  <c r="BN22" i="1"/>
  <c r="R23" i="1"/>
  <c r="T23" i="1"/>
  <c r="AV23" i="1"/>
  <c r="K23" i="1" s="1"/>
  <c r="AW23" i="1"/>
  <c r="AX23" i="1"/>
  <c r="AY23" i="1"/>
  <c r="BA23" i="1" s="1"/>
  <c r="P23" i="1" s="1"/>
  <c r="BB23" i="1" s="1"/>
  <c r="AZ23" i="1"/>
  <c r="BE23" i="1"/>
  <c r="BF23" i="1" s="1"/>
  <c r="BH23" i="1"/>
  <c r="BI23" i="1"/>
  <c r="K24" i="1"/>
  <c r="N24" i="1"/>
  <c r="R24" i="1"/>
  <c r="BA24" i="1" s="1"/>
  <c r="P24" i="1" s="1"/>
  <c r="BB24" i="1" s="1"/>
  <c r="T24" i="1"/>
  <c r="BN24" i="1" s="1"/>
  <c r="AV24" i="1"/>
  <c r="AW24" i="1"/>
  <c r="AX24" i="1"/>
  <c r="AY24" i="1"/>
  <c r="AZ24" i="1"/>
  <c r="BE24" i="1"/>
  <c r="BF24" i="1"/>
  <c r="BI24" i="1" s="1"/>
  <c r="BH24" i="1"/>
  <c r="K25" i="1"/>
  <c r="N25" i="1"/>
  <c r="R25" i="1"/>
  <c r="T25" i="1" s="1"/>
  <c r="AV25" i="1"/>
  <c r="AW25" i="1"/>
  <c r="AX25" i="1"/>
  <c r="AY25" i="1"/>
  <c r="AZ25" i="1"/>
  <c r="BA25" i="1"/>
  <c r="P25" i="1" s="1"/>
  <c r="BB25" i="1"/>
  <c r="BE25" i="1"/>
  <c r="BF25" i="1"/>
  <c r="BH25" i="1"/>
  <c r="BI25" i="1"/>
  <c r="BN25" i="1"/>
  <c r="R26" i="1"/>
  <c r="T26" i="1"/>
  <c r="AV26" i="1"/>
  <c r="K26" i="1" s="1"/>
  <c r="AW26" i="1"/>
  <c r="AX26" i="1"/>
  <c r="AY26" i="1"/>
  <c r="BA26" i="1" s="1"/>
  <c r="P26" i="1" s="1"/>
  <c r="BB26" i="1" s="1"/>
  <c r="AZ26" i="1"/>
  <c r="BE26" i="1"/>
  <c r="BF26" i="1" s="1"/>
  <c r="BI26" i="1" s="1"/>
  <c r="BH26" i="1"/>
  <c r="K27" i="1"/>
  <c r="N27" i="1"/>
  <c r="R27" i="1"/>
  <c r="AV27" i="1"/>
  <c r="AW27" i="1"/>
  <c r="AX27" i="1"/>
  <c r="AY27" i="1"/>
  <c r="AZ27" i="1"/>
  <c r="BE27" i="1"/>
  <c r="BF27" i="1"/>
  <c r="BI27" i="1" s="1"/>
  <c r="BH27" i="1"/>
  <c r="K28" i="1"/>
  <c r="N28" i="1"/>
  <c r="R28" i="1"/>
  <c r="T28" i="1" s="1"/>
  <c r="BN28" i="1" s="1"/>
  <c r="AV28" i="1"/>
  <c r="AW28" i="1"/>
  <c r="AX28" i="1"/>
  <c r="AY28" i="1"/>
  <c r="AZ28" i="1"/>
  <c r="BA28" i="1"/>
  <c r="P28" i="1" s="1"/>
  <c r="BB28" i="1"/>
  <c r="O28" i="1" s="1"/>
  <c r="BE28" i="1"/>
  <c r="BF28" i="1"/>
  <c r="BH28" i="1"/>
  <c r="BI28" i="1"/>
  <c r="R29" i="1"/>
  <c r="T29" i="1"/>
  <c r="AV29" i="1"/>
  <c r="K29" i="1" s="1"/>
  <c r="AX29" i="1"/>
  <c r="AY29" i="1"/>
  <c r="AZ29" i="1"/>
  <c r="BE29" i="1"/>
  <c r="BF29" i="1" s="1"/>
  <c r="BH29" i="1"/>
  <c r="K30" i="1"/>
  <c r="N30" i="1"/>
  <c r="R30" i="1"/>
  <c r="AV30" i="1"/>
  <c r="AW30" i="1"/>
  <c r="AX30" i="1"/>
  <c r="AY30" i="1"/>
  <c r="AZ30" i="1"/>
  <c r="BE30" i="1"/>
  <c r="BF30" i="1"/>
  <c r="BI30" i="1" s="1"/>
  <c r="BH30" i="1"/>
  <c r="K31" i="1"/>
  <c r="N31" i="1"/>
  <c r="R31" i="1"/>
  <c r="T31" i="1" s="1"/>
  <c r="AV31" i="1"/>
  <c r="AW31" i="1"/>
  <c r="AX31" i="1"/>
  <c r="AY31" i="1"/>
  <c r="AZ31" i="1"/>
  <c r="BA31" i="1"/>
  <c r="P31" i="1" s="1"/>
  <c r="BB31" i="1" s="1"/>
  <c r="BC31" i="1" s="1"/>
  <c r="BD31" i="1" s="1"/>
  <c r="BG31" i="1" s="1"/>
  <c r="L31" i="1" s="1"/>
  <c r="BJ31" i="1" s="1"/>
  <c r="M31" i="1" s="1"/>
  <c r="BE31" i="1"/>
  <c r="BF31" i="1"/>
  <c r="BH31" i="1"/>
  <c r="BI31" i="1"/>
  <c r="R32" i="1"/>
  <c r="T32" i="1"/>
  <c r="AV32" i="1"/>
  <c r="K32" i="1" s="1"/>
  <c r="AW32" i="1"/>
  <c r="AX32" i="1"/>
  <c r="AY32" i="1"/>
  <c r="AZ32" i="1"/>
  <c r="BE32" i="1"/>
  <c r="BF32" i="1" s="1"/>
  <c r="BH32" i="1"/>
  <c r="BI32" i="1"/>
  <c r="K33" i="1"/>
  <c r="N33" i="1"/>
  <c r="P33" i="1"/>
  <c r="BB33" i="1" s="1"/>
  <c r="R33" i="1"/>
  <c r="BA33" i="1" s="1"/>
  <c r="T33" i="1"/>
  <c r="BN33" i="1" s="1"/>
  <c r="AV33" i="1"/>
  <c r="AW33" i="1"/>
  <c r="AX33" i="1"/>
  <c r="AY33" i="1"/>
  <c r="AZ33" i="1"/>
  <c r="BE33" i="1"/>
  <c r="BF33" i="1"/>
  <c r="BI33" i="1" s="1"/>
  <c r="BH33" i="1"/>
  <c r="K34" i="1"/>
  <c r="R34" i="1"/>
  <c r="T34" i="1" s="1"/>
  <c r="AV34" i="1"/>
  <c r="AW34" i="1"/>
  <c r="N34" i="1" s="1"/>
  <c r="AX34" i="1"/>
  <c r="AY34" i="1"/>
  <c r="BA34" i="1" s="1"/>
  <c r="P34" i="1" s="1"/>
  <c r="BB34" i="1" s="1"/>
  <c r="AZ34" i="1"/>
  <c r="BE34" i="1"/>
  <c r="BF34" i="1"/>
  <c r="BH34" i="1"/>
  <c r="BI34" i="1"/>
  <c r="BN34" i="1"/>
  <c r="R35" i="1"/>
  <c r="T35" i="1"/>
  <c r="AV35" i="1"/>
  <c r="K35" i="1" s="1"/>
  <c r="AW35" i="1"/>
  <c r="AX35" i="1"/>
  <c r="AY35" i="1"/>
  <c r="BA35" i="1" s="1"/>
  <c r="P35" i="1" s="1"/>
  <c r="BB35" i="1" s="1"/>
  <c r="AZ35" i="1"/>
  <c r="BE35" i="1"/>
  <c r="BF35" i="1" s="1"/>
  <c r="BH35" i="1"/>
  <c r="K36" i="1"/>
  <c r="N36" i="1"/>
  <c r="P36" i="1"/>
  <c r="BB36" i="1" s="1"/>
  <c r="R36" i="1"/>
  <c r="BA36" i="1" s="1"/>
  <c r="T36" i="1"/>
  <c r="AV36" i="1"/>
  <c r="AW36" i="1"/>
  <c r="AX36" i="1"/>
  <c r="AY36" i="1"/>
  <c r="AZ36" i="1"/>
  <c r="BE36" i="1"/>
  <c r="BF36" i="1"/>
  <c r="BI36" i="1" s="1"/>
  <c r="BH36" i="1"/>
  <c r="K37" i="1"/>
  <c r="R37" i="1"/>
  <c r="T37" i="1" s="1"/>
  <c r="AV37" i="1"/>
  <c r="AW37" i="1"/>
  <c r="N37" i="1" s="1"/>
  <c r="AX37" i="1"/>
  <c r="AY37" i="1"/>
  <c r="AZ37" i="1"/>
  <c r="BA37" i="1" s="1"/>
  <c r="P37" i="1" s="1"/>
  <c r="BB37" i="1" s="1"/>
  <c r="BE37" i="1"/>
  <c r="BF37" i="1"/>
  <c r="BH37" i="1"/>
  <c r="BI37" i="1"/>
  <c r="BN37" i="1"/>
  <c r="R38" i="1"/>
  <c r="T38" i="1"/>
  <c r="AV38" i="1"/>
  <c r="K38" i="1" s="1"/>
  <c r="AX38" i="1"/>
  <c r="AY38" i="1"/>
  <c r="AZ38" i="1"/>
  <c r="BE38" i="1"/>
  <c r="BF38" i="1" s="1"/>
  <c r="BH38" i="1"/>
  <c r="BI38" i="1"/>
  <c r="K39" i="1"/>
  <c r="N39" i="1"/>
  <c r="R39" i="1"/>
  <c r="BA39" i="1" s="1"/>
  <c r="P39" i="1" s="1"/>
  <c r="BB39" i="1" s="1"/>
  <c r="AV39" i="1"/>
  <c r="AW39" i="1"/>
  <c r="AX39" i="1"/>
  <c r="AY39" i="1"/>
  <c r="AZ39" i="1"/>
  <c r="BE39" i="1"/>
  <c r="BF39" i="1"/>
  <c r="BI39" i="1" s="1"/>
  <c r="BH39" i="1"/>
  <c r="K40" i="1"/>
  <c r="BN40" i="1" s="1"/>
  <c r="R40" i="1"/>
  <c r="T40" i="1" s="1"/>
  <c r="AV40" i="1"/>
  <c r="AW40" i="1"/>
  <c r="N40" i="1" s="1"/>
  <c r="AX40" i="1"/>
  <c r="AY40" i="1"/>
  <c r="AZ40" i="1"/>
  <c r="BA40" i="1" s="1"/>
  <c r="P40" i="1" s="1"/>
  <c r="BB40" i="1"/>
  <c r="BC40" i="1" s="1"/>
  <c r="BD40" i="1" s="1"/>
  <c r="BG40" i="1" s="1"/>
  <c r="L40" i="1" s="1"/>
  <c r="BJ40" i="1" s="1"/>
  <c r="M40" i="1" s="1"/>
  <c r="BE40" i="1"/>
  <c r="BF40" i="1"/>
  <c r="BI40" i="1" s="1"/>
  <c r="BH40" i="1"/>
  <c r="R41" i="1"/>
  <c r="T41" i="1"/>
  <c r="BN41" i="1" s="1"/>
  <c r="AV41" i="1"/>
  <c r="K41" i="1" s="1"/>
  <c r="AX41" i="1"/>
  <c r="AY41" i="1"/>
  <c r="AZ41" i="1"/>
  <c r="BE41" i="1"/>
  <c r="BF41" i="1" s="1"/>
  <c r="BH41" i="1"/>
  <c r="BI41" i="1"/>
  <c r="K42" i="1"/>
  <c r="N42" i="1"/>
  <c r="R42" i="1"/>
  <c r="T42" i="1"/>
  <c r="AV42" i="1"/>
  <c r="AW42" i="1"/>
  <c r="AX42" i="1"/>
  <c r="AY42" i="1"/>
  <c r="AZ42" i="1"/>
  <c r="BE42" i="1"/>
  <c r="BF42" i="1"/>
  <c r="BI42" i="1" s="1"/>
  <c r="BH42" i="1"/>
  <c r="R43" i="1"/>
  <c r="T43" i="1" s="1"/>
  <c r="AV43" i="1"/>
  <c r="K43" i="1" s="1"/>
  <c r="BN43" i="1" s="1"/>
  <c r="AX43" i="1"/>
  <c r="AY43" i="1"/>
  <c r="AZ43" i="1"/>
  <c r="BE43" i="1"/>
  <c r="BF43" i="1"/>
  <c r="BH43" i="1"/>
  <c r="BI43" i="1"/>
  <c r="R44" i="1"/>
  <c r="T44" i="1"/>
  <c r="AV44" i="1"/>
  <c r="K44" i="1" s="1"/>
  <c r="AW44" i="1"/>
  <c r="AX44" i="1"/>
  <c r="AY44" i="1"/>
  <c r="AZ44" i="1"/>
  <c r="BE44" i="1"/>
  <c r="BF44" i="1" s="1"/>
  <c r="BI44" i="1" s="1"/>
  <c r="BH44" i="1"/>
  <c r="BN44" i="1"/>
  <c r="K45" i="1"/>
  <c r="N45" i="1"/>
  <c r="R45" i="1"/>
  <c r="BA45" i="1" s="1"/>
  <c r="P45" i="1" s="1"/>
  <c r="BB45" i="1" s="1"/>
  <c r="AV45" i="1"/>
  <c r="AW45" i="1"/>
  <c r="AX45" i="1"/>
  <c r="AY45" i="1"/>
  <c r="AZ45" i="1"/>
  <c r="BE45" i="1"/>
  <c r="BF45" i="1"/>
  <c r="BI45" i="1" s="1"/>
  <c r="BH45" i="1"/>
  <c r="R46" i="1"/>
  <c r="T46" i="1" s="1"/>
  <c r="AV46" i="1"/>
  <c r="AX46" i="1"/>
  <c r="AY46" i="1"/>
  <c r="AZ46" i="1"/>
  <c r="BE46" i="1"/>
  <c r="BF46" i="1"/>
  <c r="BH46" i="1"/>
  <c r="BI46" i="1" s="1"/>
  <c r="R47" i="1"/>
  <c r="T47" i="1"/>
  <c r="AV47" i="1"/>
  <c r="AX47" i="1"/>
  <c r="AY47" i="1"/>
  <c r="AZ47" i="1"/>
  <c r="BE47" i="1"/>
  <c r="BF47" i="1" s="1"/>
  <c r="BI47" i="1" s="1"/>
  <c r="BH47" i="1"/>
  <c r="K48" i="1"/>
  <c r="N48" i="1"/>
  <c r="R48" i="1"/>
  <c r="T48" i="1" s="1"/>
  <c r="BN48" i="1" s="1"/>
  <c r="AV48" i="1"/>
  <c r="AW48" i="1"/>
  <c r="AX48" i="1"/>
  <c r="AY48" i="1"/>
  <c r="AZ48" i="1"/>
  <c r="BA48" i="1" s="1"/>
  <c r="P48" i="1" s="1"/>
  <c r="BB48" i="1" s="1"/>
  <c r="BE48" i="1"/>
  <c r="BF48" i="1"/>
  <c r="BI48" i="1" s="1"/>
  <c r="BH48" i="1"/>
  <c r="R49" i="1"/>
  <c r="T49" i="1" s="1"/>
  <c r="AV49" i="1"/>
  <c r="K49" i="1" s="1"/>
  <c r="AW49" i="1"/>
  <c r="N49" i="1" s="1"/>
  <c r="AX49" i="1"/>
  <c r="AY49" i="1"/>
  <c r="AZ49" i="1"/>
  <c r="BE49" i="1"/>
  <c r="BF49" i="1"/>
  <c r="BH49" i="1"/>
  <c r="BI49" i="1"/>
  <c r="R50" i="1"/>
  <c r="T50" i="1" s="1"/>
  <c r="AV50" i="1"/>
  <c r="AX50" i="1"/>
  <c r="AY50" i="1"/>
  <c r="AZ50" i="1"/>
  <c r="BE50" i="1"/>
  <c r="BF50" i="1"/>
  <c r="BH50" i="1"/>
  <c r="BI50" i="1" s="1"/>
  <c r="K51" i="1"/>
  <c r="R51" i="1"/>
  <c r="T51" i="1"/>
  <c r="AV51" i="1"/>
  <c r="AW51" i="1"/>
  <c r="N51" i="1" s="1"/>
  <c r="AX51" i="1"/>
  <c r="AY51" i="1"/>
  <c r="AZ51" i="1"/>
  <c r="BE51" i="1"/>
  <c r="BF51" i="1"/>
  <c r="BH51" i="1"/>
  <c r="BI51" i="1"/>
  <c r="BN51" i="1"/>
  <c r="R52" i="1"/>
  <c r="T52" i="1" s="1"/>
  <c r="AV52" i="1"/>
  <c r="AX52" i="1"/>
  <c r="AY52" i="1"/>
  <c r="AZ52" i="1"/>
  <c r="BE52" i="1"/>
  <c r="BF52" i="1"/>
  <c r="BI52" i="1" s="1"/>
  <c r="BH52" i="1"/>
  <c r="R53" i="1"/>
  <c r="T53" i="1" s="1"/>
  <c r="AV53" i="1"/>
  <c r="AX53" i="1"/>
  <c r="AY53" i="1"/>
  <c r="AZ53" i="1"/>
  <c r="BE53" i="1"/>
  <c r="BF53" i="1"/>
  <c r="BH53" i="1"/>
  <c r="BI53" i="1"/>
  <c r="R54" i="1"/>
  <c r="T54" i="1" s="1"/>
  <c r="AV54" i="1"/>
  <c r="K54" i="1" s="1"/>
  <c r="AW54" i="1"/>
  <c r="AX54" i="1"/>
  <c r="AY54" i="1"/>
  <c r="AZ54" i="1"/>
  <c r="BE54" i="1"/>
  <c r="BF54" i="1"/>
  <c r="BH54" i="1"/>
  <c r="BI54" i="1" s="1"/>
  <c r="R55" i="1"/>
  <c r="T55" i="1" s="1"/>
  <c r="AV55" i="1"/>
  <c r="AX55" i="1"/>
  <c r="AY55" i="1"/>
  <c r="AZ55" i="1"/>
  <c r="BE55" i="1"/>
  <c r="BF55" i="1"/>
  <c r="BI55" i="1" s="1"/>
  <c r="BH55" i="1"/>
  <c r="K56" i="1"/>
  <c r="P56" i="1"/>
  <c r="BB56" i="1" s="1"/>
  <c r="R56" i="1"/>
  <c r="T56" i="1" s="1"/>
  <c r="AV56" i="1"/>
  <c r="AW56" i="1" s="1"/>
  <c r="AX56" i="1"/>
  <c r="AY56" i="1"/>
  <c r="AZ56" i="1"/>
  <c r="BA56" i="1" s="1"/>
  <c r="BE56" i="1"/>
  <c r="BF56" i="1" s="1"/>
  <c r="BI56" i="1" s="1"/>
  <c r="BH56" i="1"/>
  <c r="BN56" i="1"/>
  <c r="K57" i="1"/>
  <c r="R57" i="1"/>
  <c r="T57" i="1"/>
  <c r="AV57" i="1"/>
  <c r="AW57" i="1" s="1"/>
  <c r="N57" i="1" s="1"/>
  <c r="AX57" i="1"/>
  <c r="AY57" i="1"/>
  <c r="AZ57" i="1"/>
  <c r="BE57" i="1"/>
  <c r="BF57" i="1"/>
  <c r="BH57" i="1"/>
  <c r="BI57" i="1" s="1"/>
  <c r="R58" i="1"/>
  <c r="T58" i="1" s="1"/>
  <c r="AV58" i="1"/>
  <c r="K58" i="1" s="1"/>
  <c r="AW58" i="1"/>
  <c r="AX58" i="1"/>
  <c r="AY58" i="1"/>
  <c r="AZ58" i="1"/>
  <c r="BE58" i="1"/>
  <c r="BF58" i="1"/>
  <c r="BH58" i="1"/>
  <c r="BI58" i="1"/>
  <c r="K59" i="1"/>
  <c r="R59" i="1"/>
  <c r="T59" i="1" s="1"/>
  <c r="BN59" i="1" s="1"/>
  <c r="AV59" i="1"/>
  <c r="AW59" i="1" s="1"/>
  <c r="AX59" i="1"/>
  <c r="AY59" i="1"/>
  <c r="AZ59" i="1"/>
  <c r="BE59" i="1"/>
  <c r="BF59" i="1"/>
  <c r="BI59" i="1" s="1"/>
  <c r="BH59" i="1"/>
  <c r="K60" i="1"/>
  <c r="R60" i="1"/>
  <c r="T60" i="1"/>
  <c r="AV60" i="1"/>
  <c r="AW60" i="1" s="1"/>
  <c r="N60" i="1" s="1"/>
  <c r="AX60" i="1"/>
  <c r="AY60" i="1"/>
  <c r="AZ60" i="1"/>
  <c r="BA60" i="1"/>
  <c r="P60" i="1" s="1"/>
  <c r="BB60" i="1"/>
  <c r="BE60" i="1"/>
  <c r="BF60" i="1"/>
  <c r="BH60" i="1"/>
  <c r="BI60" i="1" s="1"/>
  <c r="R61" i="1"/>
  <c r="T61" i="1" s="1"/>
  <c r="AV61" i="1"/>
  <c r="K61" i="1" s="1"/>
  <c r="AX61" i="1"/>
  <c r="AY61" i="1"/>
  <c r="AZ61" i="1"/>
  <c r="BE61" i="1"/>
  <c r="BF61" i="1"/>
  <c r="BH61" i="1"/>
  <c r="BI61" i="1"/>
  <c r="K62" i="1"/>
  <c r="R62" i="1"/>
  <c r="T62" i="1" s="1"/>
  <c r="BN62" i="1" s="1"/>
  <c r="AV62" i="1"/>
  <c r="AW62" i="1" s="1"/>
  <c r="AX62" i="1"/>
  <c r="AY62" i="1"/>
  <c r="AZ62" i="1"/>
  <c r="BE62" i="1"/>
  <c r="BF62" i="1"/>
  <c r="BI62" i="1" s="1"/>
  <c r="BH62" i="1"/>
  <c r="R63" i="1"/>
  <c r="T63" i="1"/>
  <c r="AV63" i="1"/>
  <c r="AW63" i="1" s="1"/>
  <c r="AX63" i="1"/>
  <c r="BA63" i="1" s="1"/>
  <c r="P63" i="1" s="1"/>
  <c r="BB63" i="1" s="1"/>
  <c r="AY63" i="1"/>
  <c r="AZ63" i="1"/>
  <c r="BE63" i="1"/>
  <c r="BF63" i="1"/>
  <c r="BH63" i="1"/>
  <c r="BI63" i="1" s="1"/>
  <c r="R64" i="1"/>
  <c r="T64" i="1" s="1"/>
  <c r="AV64" i="1"/>
  <c r="K64" i="1" s="1"/>
  <c r="AW64" i="1"/>
  <c r="AX64" i="1"/>
  <c r="AY64" i="1"/>
  <c r="AZ64" i="1"/>
  <c r="BA64" i="1" s="1"/>
  <c r="P64" i="1" s="1"/>
  <c r="BB64" i="1" s="1"/>
  <c r="BE64" i="1"/>
  <c r="BF64" i="1"/>
  <c r="BH64" i="1"/>
  <c r="BI64" i="1"/>
  <c r="K65" i="1"/>
  <c r="BN65" i="1" s="1"/>
  <c r="R65" i="1"/>
  <c r="T65" i="1" s="1"/>
  <c r="AV65" i="1"/>
  <c r="AW65" i="1" s="1"/>
  <c r="AX65" i="1"/>
  <c r="AY65" i="1"/>
  <c r="AZ65" i="1"/>
  <c r="BA65" i="1" s="1"/>
  <c r="P65" i="1" s="1"/>
  <c r="BB65" i="1" s="1"/>
  <c r="BE65" i="1"/>
  <c r="BF65" i="1" s="1"/>
  <c r="BI65" i="1" s="1"/>
  <c r="BH65" i="1"/>
  <c r="R66" i="1"/>
  <c r="T66" i="1"/>
  <c r="AV66" i="1"/>
  <c r="AW66" i="1" s="1"/>
  <c r="N66" i="1" s="1"/>
  <c r="AX66" i="1"/>
  <c r="BA66" i="1" s="1"/>
  <c r="P66" i="1" s="1"/>
  <c r="BB66" i="1" s="1"/>
  <c r="AY66" i="1"/>
  <c r="AZ66" i="1"/>
  <c r="BE66" i="1"/>
  <c r="BF66" i="1"/>
  <c r="BH66" i="1"/>
  <c r="BI66" i="1" s="1"/>
  <c r="R67" i="1"/>
  <c r="T67" i="1" s="1"/>
  <c r="AV67" i="1"/>
  <c r="K67" i="1" s="1"/>
  <c r="AW67" i="1"/>
  <c r="AX67" i="1"/>
  <c r="AY67" i="1"/>
  <c r="AZ67" i="1"/>
  <c r="BE67" i="1"/>
  <c r="BF67" i="1"/>
  <c r="BH67" i="1"/>
  <c r="K68" i="1"/>
  <c r="R68" i="1"/>
  <c r="T68" i="1" s="1"/>
  <c r="AV68" i="1"/>
  <c r="AW68" i="1" s="1"/>
  <c r="AX68" i="1"/>
  <c r="AY68" i="1"/>
  <c r="AZ68" i="1"/>
  <c r="BA68" i="1" s="1"/>
  <c r="P68" i="1" s="1"/>
  <c r="BB68" i="1"/>
  <c r="BE68" i="1"/>
  <c r="BF68" i="1"/>
  <c r="BI68" i="1" s="1"/>
  <c r="BH68" i="1"/>
  <c r="R69" i="1"/>
  <c r="T69" i="1"/>
  <c r="AV69" i="1"/>
  <c r="AX69" i="1"/>
  <c r="AY69" i="1"/>
  <c r="AZ69" i="1"/>
  <c r="BE69" i="1"/>
  <c r="BF69" i="1"/>
  <c r="BH69" i="1"/>
  <c r="BI69" i="1" s="1"/>
  <c r="N70" i="1"/>
  <c r="R70" i="1"/>
  <c r="T70" i="1" s="1"/>
  <c r="AV70" i="1"/>
  <c r="K70" i="1" s="1"/>
  <c r="AW70" i="1"/>
  <c r="AX70" i="1"/>
  <c r="AY70" i="1"/>
  <c r="AZ70" i="1"/>
  <c r="BE70" i="1"/>
  <c r="BF70" i="1"/>
  <c r="BI70" i="1" s="1"/>
  <c r="BH70" i="1"/>
  <c r="K71" i="1"/>
  <c r="R71" i="1"/>
  <c r="T71" i="1" s="1"/>
  <c r="BN71" i="1" s="1"/>
  <c r="AV71" i="1"/>
  <c r="AW71" i="1" s="1"/>
  <c r="AX71" i="1"/>
  <c r="AY71" i="1"/>
  <c r="AZ71" i="1"/>
  <c r="BE71" i="1"/>
  <c r="BF71" i="1"/>
  <c r="BI71" i="1" s="1"/>
  <c r="BH71" i="1"/>
  <c r="R72" i="1"/>
  <c r="T72" i="1"/>
  <c r="AV72" i="1"/>
  <c r="AX72" i="1"/>
  <c r="AY72" i="1"/>
  <c r="AZ72" i="1"/>
  <c r="BE72" i="1"/>
  <c r="BF72" i="1"/>
  <c r="BH72" i="1"/>
  <c r="BI72" i="1"/>
  <c r="R73" i="1"/>
  <c r="T73" i="1" s="1"/>
  <c r="AV73" i="1"/>
  <c r="K73" i="1" s="1"/>
  <c r="BN73" i="1" s="1"/>
  <c r="AX73" i="1"/>
  <c r="AY73" i="1"/>
  <c r="AZ73" i="1"/>
  <c r="BE73" i="1"/>
  <c r="BF73" i="1" s="1"/>
  <c r="BH73" i="1"/>
  <c r="BI73" i="1"/>
  <c r="K74" i="1"/>
  <c r="R74" i="1"/>
  <c r="T74" i="1" s="1"/>
  <c r="AV74" i="1"/>
  <c r="AW74" i="1" s="1"/>
  <c r="N74" i="1" s="1"/>
  <c r="AX74" i="1"/>
  <c r="AY74" i="1"/>
  <c r="AZ74" i="1"/>
  <c r="BA74" i="1" s="1"/>
  <c r="P74" i="1" s="1"/>
  <c r="BB74" i="1" s="1"/>
  <c r="BE74" i="1"/>
  <c r="BF74" i="1"/>
  <c r="BI74" i="1" s="1"/>
  <c r="BH74" i="1"/>
  <c r="R75" i="1"/>
  <c r="T75" i="1"/>
  <c r="AV75" i="1"/>
  <c r="K75" i="1" s="1"/>
  <c r="AW75" i="1"/>
  <c r="AX75" i="1"/>
  <c r="AY75" i="1"/>
  <c r="AZ75" i="1"/>
  <c r="BE75" i="1"/>
  <c r="BF75" i="1"/>
  <c r="BH75" i="1"/>
  <c r="BI75" i="1" s="1"/>
  <c r="R76" i="1"/>
  <c r="T76" i="1" s="1"/>
  <c r="AV76" i="1"/>
  <c r="AX76" i="1"/>
  <c r="AY76" i="1"/>
  <c r="AZ76" i="1"/>
  <c r="BE76" i="1"/>
  <c r="BF76" i="1"/>
  <c r="BI76" i="1" s="1"/>
  <c r="BH76" i="1"/>
  <c r="K77" i="1"/>
  <c r="R77" i="1"/>
  <c r="AV77" i="1"/>
  <c r="AW77" i="1" s="1"/>
  <c r="N77" i="1" s="1"/>
  <c r="AX77" i="1"/>
  <c r="AY77" i="1"/>
  <c r="AZ77" i="1"/>
  <c r="BE77" i="1"/>
  <c r="BF77" i="1"/>
  <c r="BI77" i="1" s="1"/>
  <c r="BH77" i="1"/>
  <c r="R78" i="1"/>
  <c r="T78" i="1"/>
  <c r="AV78" i="1"/>
  <c r="AX78" i="1"/>
  <c r="AY78" i="1"/>
  <c r="AZ78" i="1"/>
  <c r="BE78" i="1"/>
  <c r="BF78" i="1"/>
  <c r="BI78" i="1" s="1"/>
  <c r="BH78" i="1"/>
  <c r="R79" i="1"/>
  <c r="T79" i="1" s="1"/>
  <c r="AV79" i="1"/>
  <c r="K79" i="1" s="1"/>
  <c r="AX79" i="1"/>
  <c r="AY79" i="1"/>
  <c r="AZ79" i="1"/>
  <c r="BE79" i="1"/>
  <c r="BF79" i="1"/>
  <c r="BH79" i="1"/>
  <c r="BI79" i="1"/>
  <c r="R80" i="1"/>
  <c r="T80" i="1" s="1"/>
  <c r="AV80" i="1"/>
  <c r="K80" i="1" s="1"/>
  <c r="BN80" i="1" s="1"/>
  <c r="AW80" i="1"/>
  <c r="AX80" i="1"/>
  <c r="AY80" i="1"/>
  <c r="AZ80" i="1"/>
  <c r="BE80" i="1"/>
  <c r="BF80" i="1" s="1"/>
  <c r="BI80" i="1" s="1"/>
  <c r="BH80" i="1"/>
  <c r="K81" i="1"/>
  <c r="R81" i="1"/>
  <c r="T81" i="1"/>
  <c r="AV81" i="1"/>
  <c r="AW81" i="1" s="1"/>
  <c r="N81" i="1" s="1"/>
  <c r="AX81" i="1"/>
  <c r="AY81" i="1"/>
  <c r="AZ81" i="1"/>
  <c r="BE81" i="1"/>
  <c r="BF81" i="1" s="1"/>
  <c r="BI81" i="1" s="1"/>
  <c r="BH81" i="1"/>
  <c r="BN81" i="1"/>
  <c r="R82" i="1"/>
  <c r="T82" i="1"/>
  <c r="AV82" i="1"/>
  <c r="K82" i="1" s="1"/>
  <c r="AW82" i="1"/>
  <c r="AX82" i="1"/>
  <c r="AY82" i="1"/>
  <c r="AZ82" i="1"/>
  <c r="BE82" i="1"/>
  <c r="BF82" i="1"/>
  <c r="BH82" i="1"/>
  <c r="BI82" i="1"/>
  <c r="R83" i="1"/>
  <c r="T83" i="1" s="1"/>
  <c r="AV83" i="1"/>
  <c r="K83" i="1" s="1"/>
  <c r="AW83" i="1"/>
  <c r="AX83" i="1"/>
  <c r="AY83" i="1"/>
  <c r="AZ83" i="1"/>
  <c r="BE83" i="1"/>
  <c r="BF83" i="1" s="1"/>
  <c r="BI83" i="1" s="1"/>
  <c r="BH83" i="1"/>
  <c r="K84" i="1"/>
  <c r="R84" i="1"/>
  <c r="T84" i="1"/>
  <c r="AV84" i="1"/>
  <c r="AW84" i="1" s="1"/>
  <c r="AX84" i="1"/>
  <c r="AY84" i="1"/>
  <c r="AZ84" i="1"/>
  <c r="BE84" i="1"/>
  <c r="BF84" i="1" s="1"/>
  <c r="BI84" i="1" s="1"/>
  <c r="BH84" i="1"/>
  <c r="BN84" i="1"/>
  <c r="R85" i="1"/>
  <c r="T85" i="1"/>
  <c r="AV85" i="1"/>
  <c r="AX85" i="1"/>
  <c r="AY85" i="1"/>
  <c r="AZ85" i="1"/>
  <c r="BE85" i="1"/>
  <c r="BF85" i="1"/>
  <c r="BH85" i="1"/>
  <c r="BI85" i="1" s="1"/>
  <c r="R86" i="1"/>
  <c r="T86" i="1" s="1"/>
  <c r="AV86" i="1"/>
  <c r="K86" i="1" s="1"/>
  <c r="BN86" i="1" s="1"/>
  <c r="AW86" i="1"/>
  <c r="AX86" i="1"/>
  <c r="AY86" i="1"/>
  <c r="AZ86" i="1"/>
  <c r="BE86" i="1"/>
  <c r="BF86" i="1" s="1"/>
  <c r="BI86" i="1" s="1"/>
  <c r="BH86" i="1"/>
  <c r="K87" i="1"/>
  <c r="N87" i="1"/>
  <c r="P87" i="1"/>
  <c r="BB87" i="1" s="1"/>
  <c r="R87" i="1"/>
  <c r="T87" i="1"/>
  <c r="AV87" i="1"/>
  <c r="AW87" i="1" s="1"/>
  <c r="AX87" i="1"/>
  <c r="AY87" i="1"/>
  <c r="AZ87" i="1"/>
  <c r="BA87" i="1"/>
  <c r="BE87" i="1"/>
  <c r="BF87" i="1" s="1"/>
  <c r="BI87" i="1" s="1"/>
  <c r="BH87" i="1"/>
  <c r="R88" i="1"/>
  <c r="T88" i="1"/>
  <c r="AV88" i="1"/>
  <c r="K88" i="1" s="1"/>
  <c r="AW88" i="1"/>
  <c r="N88" i="1" s="1"/>
  <c r="AX88" i="1"/>
  <c r="AY88" i="1"/>
  <c r="AZ88" i="1"/>
  <c r="BE88" i="1"/>
  <c r="BF88" i="1"/>
  <c r="BH88" i="1"/>
  <c r="BI88" i="1" s="1"/>
  <c r="N89" i="1"/>
  <c r="R89" i="1"/>
  <c r="T89" i="1" s="1"/>
  <c r="AV89" i="1"/>
  <c r="K89" i="1" s="1"/>
  <c r="AW89" i="1"/>
  <c r="AX89" i="1"/>
  <c r="AY89" i="1"/>
  <c r="AZ89" i="1"/>
  <c r="BE89" i="1"/>
  <c r="BF89" i="1" s="1"/>
  <c r="BI89" i="1" s="1"/>
  <c r="BH89" i="1"/>
  <c r="K90" i="1"/>
  <c r="N90" i="1"/>
  <c r="R90" i="1"/>
  <c r="T90" i="1"/>
  <c r="AV90" i="1"/>
  <c r="AW90" i="1" s="1"/>
  <c r="AX90" i="1"/>
  <c r="AY90" i="1"/>
  <c r="AZ90" i="1"/>
  <c r="BA90" i="1"/>
  <c r="P90" i="1" s="1"/>
  <c r="BB90" i="1"/>
  <c r="BE90" i="1"/>
  <c r="BF90" i="1" s="1"/>
  <c r="BI90" i="1" s="1"/>
  <c r="BH90" i="1"/>
  <c r="R91" i="1"/>
  <c r="T91" i="1"/>
  <c r="AV91" i="1"/>
  <c r="K91" i="1" s="1"/>
  <c r="AW91" i="1"/>
  <c r="AX91" i="1"/>
  <c r="AY91" i="1"/>
  <c r="AZ91" i="1"/>
  <c r="BA91" i="1" s="1"/>
  <c r="P91" i="1" s="1"/>
  <c r="BB91" i="1" s="1"/>
  <c r="BE91" i="1"/>
  <c r="BF91" i="1"/>
  <c r="BH91" i="1"/>
  <c r="BI91" i="1"/>
  <c r="N92" i="1"/>
  <c r="R92" i="1"/>
  <c r="T92" i="1" s="1"/>
  <c r="AV92" i="1"/>
  <c r="K92" i="1" s="1"/>
  <c r="AW92" i="1"/>
  <c r="AX92" i="1"/>
  <c r="AY92" i="1"/>
  <c r="AZ92" i="1"/>
  <c r="BE92" i="1"/>
  <c r="BF92" i="1" s="1"/>
  <c r="BI92" i="1" s="1"/>
  <c r="BH92" i="1"/>
  <c r="K93" i="1"/>
  <c r="N93" i="1"/>
  <c r="P93" i="1"/>
  <c r="BB93" i="1" s="1"/>
  <c r="R93" i="1"/>
  <c r="T93" i="1"/>
  <c r="AV93" i="1"/>
  <c r="AW93" i="1" s="1"/>
  <c r="AX93" i="1"/>
  <c r="AY93" i="1"/>
  <c r="AZ93" i="1"/>
  <c r="BA93" i="1"/>
  <c r="BE93" i="1"/>
  <c r="BF93" i="1" s="1"/>
  <c r="BI93" i="1" s="1"/>
  <c r="BH93" i="1"/>
  <c r="R94" i="1"/>
  <c r="T94" i="1"/>
  <c r="AV94" i="1"/>
  <c r="K94" i="1" s="1"/>
  <c r="AW94" i="1"/>
  <c r="N94" i="1" s="1"/>
  <c r="AX94" i="1"/>
  <c r="AY94" i="1"/>
  <c r="AZ94" i="1"/>
  <c r="BA94" i="1" s="1"/>
  <c r="P94" i="1" s="1"/>
  <c r="BB94" i="1" s="1"/>
  <c r="BE94" i="1"/>
  <c r="BF94" i="1"/>
  <c r="BH94" i="1"/>
  <c r="BI94" i="1"/>
  <c r="R95" i="1"/>
  <c r="T95" i="1"/>
  <c r="AV95" i="1"/>
  <c r="K95" i="1" s="1"/>
  <c r="BN95" i="1" s="1"/>
  <c r="AW95" i="1"/>
  <c r="AX95" i="1"/>
  <c r="AY95" i="1"/>
  <c r="AZ95" i="1"/>
  <c r="BE95" i="1"/>
  <c r="BF95" i="1"/>
  <c r="BH95" i="1"/>
  <c r="BI95" i="1"/>
  <c r="K96" i="1"/>
  <c r="N96" i="1"/>
  <c r="R96" i="1"/>
  <c r="T96" i="1"/>
  <c r="AV96" i="1"/>
  <c r="AW96" i="1" s="1"/>
  <c r="AX96" i="1"/>
  <c r="BA96" i="1" s="1"/>
  <c r="P96" i="1" s="1"/>
  <c r="BB96" i="1" s="1"/>
  <c r="AY96" i="1"/>
  <c r="AZ96" i="1"/>
  <c r="BE96" i="1"/>
  <c r="BF96" i="1" s="1"/>
  <c r="BI96" i="1" s="1"/>
  <c r="BH96" i="1"/>
  <c r="BN96" i="1"/>
  <c r="K97" i="1"/>
  <c r="R97" i="1"/>
  <c r="T97" i="1"/>
  <c r="AV97" i="1"/>
  <c r="AW97" i="1" s="1"/>
  <c r="AX97" i="1"/>
  <c r="AY97" i="1"/>
  <c r="AZ97" i="1"/>
  <c r="BE97" i="1"/>
  <c r="BF97" i="1"/>
  <c r="BI97" i="1" s="1"/>
  <c r="BH97" i="1"/>
  <c r="R98" i="1"/>
  <c r="T98" i="1" s="1"/>
  <c r="BN98" i="1" s="1"/>
  <c r="AV98" i="1"/>
  <c r="K98" i="1" s="1"/>
  <c r="AW98" i="1"/>
  <c r="AX98" i="1"/>
  <c r="AY98" i="1"/>
  <c r="AZ98" i="1"/>
  <c r="BE98" i="1"/>
  <c r="BF98" i="1" s="1"/>
  <c r="BH98" i="1"/>
  <c r="BI98" i="1"/>
  <c r="K99" i="1"/>
  <c r="R99" i="1"/>
  <c r="T99" i="1"/>
  <c r="AV99" i="1"/>
  <c r="AW99" i="1" s="1"/>
  <c r="N99" i="1" s="1"/>
  <c r="AX99" i="1"/>
  <c r="AY99" i="1"/>
  <c r="AZ99" i="1"/>
  <c r="BE99" i="1"/>
  <c r="BF99" i="1" s="1"/>
  <c r="BI99" i="1" s="1"/>
  <c r="BH99" i="1"/>
  <c r="BN99" i="1"/>
  <c r="R100" i="1"/>
  <c r="T100" i="1" s="1"/>
  <c r="AV100" i="1"/>
  <c r="K100" i="1" s="1"/>
  <c r="AX100" i="1"/>
  <c r="AY100" i="1"/>
  <c r="AZ100" i="1"/>
  <c r="BE100" i="1"/>
  <c r="BF100" i="1"/>
  <c r="BI100" i="1" s="1"/>
  <c r="BH100" i="1"/>
  <c r="N101" i="1"/>
  <c r="R101" i="1"/>
  <c r="T101" i="1" s="1"/>
  <c r="BN101" i="1" s="1"/>
  <c r="AV101" i="1"/>
  <c r="K101" i="1" s="1"/>
  <c r="AW101" i="1"/>
  <c r="AX101" i="1"/>
  <c r="AY101" i="1"/>
  <c r="AZ101" i="1"/>
  <c r="BA101" i="1" s="1"/>
  <c r="P101" i="1" s="1"/>
  <c r="BB101" i="1" s="1"/>
  <c r="BE101" i="1"/>
  <c r="BF101" i="1" s="1"/>
  <c r="BI101" i="1" s="1"/>
  <c r="BH101" i="1"/>
  <c r="K102" i="1"/>
  <c r="BN102" i="1" s="1"/>
  <c r="L102" i="1"/>
  <c r="BJ102" i="1" s="1"/>
  <c r="M102" i="1" s="1"/>
  <c r="N102" i="1"/>
  <c r="R102" i="1"/>
  <c r="T102" i="1"/>
  <c r="AV102" i="1"/>
  <c r="AW102" i="1" s="1"/>
  <c r="AX102" i="1"/>
  <c r="AY102" i="1"/>
  <c r="BA102" i="1" s="1"/>
  <c r="P102" i="1" s="1"/>
  <c r="AZ102" i="1"/>
  <c r="BB102" i="1"/>
  <c r="BC102" i="1"/>
  <c r="BD102" i="1" s="1"/>
  <c r="BG102" i="1" s="1"/>
  <c r="BE102" i="1"/>
  <c r="BF102" i="1" s="1"/>
  <c r="BI102" i="1" s="1"/>
  <c r="BH102" i="1"/>
  <c r="K103" i="1"/>
  <c r="N103" i="1"/>
  <c r="R103" i="1"/>
  <c r="AV103" i="1"/>
  <c r="AW103" i="1"/>
  <c r="AX103" i="1"/>
  <c r="AY103" i="1"/>
  <c r="AZ103" i="1"/>
  <c r="BE103" i="1"/>
  <c r="BF103" i="1"/>
  <c r="BI103" i="1" s="1"/>
  <c r="BH103" i="1"/>
  <c r="K104" i="1"/>
  <c r="R104" i="1"/>
  <c r="T104" i="1" s="1"/>
  <c r="AV104" i="1"/>
  <c r="AW104" i="1" s="1"/>
  <c r="AX104" i="1"/>
  <c r="AY104" i="1"/>
  <c r="AZ104" i="1"/>
  <c r="BA104" i="1" s="1"/>
  <c r="P104" i="1" s="1"/>
  <c r="BB104" i="1" s="1"/>
  <c r="BE104" i="1"/>
  <c r="BF104" i="1"/>
  <c r="BI104" i="1" s="1"/>
  <c r="BH104" i="1"/>
  <c r="BN104" i="1"/>
  <c r="K105" i="1"/>
  <c r="BN105" i="1" s="1"/>
  <c r="N105" i="1"/>
  <c r="R105" i="1"/>
  <c r="T105" i="1"/>
  <c r="AV105" i="1"/>
  <c r="AW105" i="1" s="1"/>
  <c r="AX105" i="1"/>
  <c r="AY105" i="1"/>
  <c r="BA105" i="1" s="1"/>
  <c r="P105" i="1" s="1"/>
  <c r="AZ105" i="1"/>
  <c r="BB105" i="1"/>
  <c r="BE105" i="1"/>
  <c r="BF105" i="1" s="1"/>
  <c r="BI105" i="1" s="1"/>
  <c r="BH105" i="1"/>
  <c r="K106" i="1"/>
  <c r="R106" i="1"/>
  <c r="T106" i="1" s="1"/>
  <c r="AV106" i="1"/>
  <c r="AW106" i="1" s="1"/>
  <c r="N106" i="1" s="1"/>
  <c r="AX106" i="1"/>
  <c r="AY106" i="1"/>
  <c r="AZ106" i="1"/>
  <c r="BA106" i="1" s="1"/>
  <c r="P106" i="1" s="1"/>
  <c r="BB106" i="1" s="1"/>
  <c r="BE106" i="1"/>
  <c r="BF106" i="1"/>
  <c r="BI106" i="1" s="1"/>
  <c r="BH106" i="1"/>
  <c r="K107" i="1"/>
  <c r="R107" i="1"/>
  <c r="T107" i="1"/>
  <c r="AV107" i="1"/>
  <c r="AW107" i="1"/>
  <c r="AX107" i="1"/>
  <c r="AY107" i="1"/>
  <c r="AZ107" i="1"/>
  <c r="BE107" i="1"/>
  <c r="BF107" i="1" s="1"/>
  <c r="BH107" i="1"/>
  <c r="BN107" i="1"/>
  <c r="K108" i="1"/>
  <c r="BN108" i="1" s="1"/>
  <c r="R108" i="1"/>
  <c r="T108" i="1"/>
  <c r="AV108" i="1"/>
  <c r="AW108" i="1" s="1"/>
  <c r="N108" i="1" s="1"/>
  <c r="AX108" i="1"/>
  <c r="AY108" i="1"/>
  <c r="AZ108" i="1"/>
  <c r="BE108" i="1"/>
  <c r="BF108" i="1" s="1"/>
  <c r="BH108" i="1"/>
  <c r="K109" i="1"/>
  <c r="N109" i="1"/>
  <c r="R109" i="1"/>
  <c r="T109" i="1"/>
  <c r="AV109" i="1"/>
  <c r="AW109" i="1"/>
  <c r="AX109" i="1"/>
  <c r="BA109" i="1" s="1"/>
  <c r="P109" i="1" s="1"/>
  <c r="BB109" i="1" s="1"/>
  <c r="AY109" i="1"/>
  <c r="AZ109" i="1"/>
  <c r="BC109" i="1"/>
  <c r="BD109" i="1" s="1"/>
  <c r="BG109" i="1" s="1"/>
  <c r="L109" i="1" s="1"/>
  <c r="BJ109" i="1" s="1"/>
  <c r="BE109" i="1"/>
  <c r="BF109" i="1"/>
  <c r="BH109" i="1"/>
  <c r="N110" i="1"/>
  <c r="R110" i="1"/>
  <c r="T110" i="1" s="1"/>
  <c r="AV110" i="1"/>
  <c r="K110" i="1" s="1"/>
  <c r="AW110" i="1"/>
  <c r="AX110" i="1"/>
  <c r="AY110" i="1"/>
  <c r="AZ110" i="1"/>
  <c r="BE110" i="1"/>
  <c r="BF110" i="1" s="1"/>
  <c r="BH110" i="1"/>
  <c r="BI110" i="1"/>
  <c r="BN110" i="1"/>
  <c r="R111" i="1"/>
  <c r="T111" i="1"/>
  <c r="AV111" i="1"/>
  <c r="AW111" i="1" s="1"/>
  <c r="N111" i="1" s="1"/>
  <c r="AX111" i="1"/>
  <c r="BA111" i="1" s="1"/>
  <c r="P111" i="1" s="1"/>
  <c r="BB111" i="1" s="1"/>
  <c r="AY111" i="1"/>
  <c r="AZ111" i="1"/>
  <c r="BE111" i="1"/>
  <c r="BF111" i="1" s="1"/>
  <c r="BH111" i="1"/>
  <c r="K112" i="1"/>
  <c r="L112" i="1"/>
  <c r="O112" i="1"/>
  <c r="R112" i="1"/>
  <c r="T112" i="1"/>
  <c r="AV112" i="1"/>
  <c r="AW112" i="1"/>
  <c r="N112" i="1" s="1"/>
  <c r="AX112" i="1"/>
  <c r="AY112" i="1"/>
  <c r="AZ112" i="1"/>
  <c r="BA112" i="1" s="1"/>
  <c r="P112" i="1" s="1"/>
  <c r="BB112" i="1" s="1"/>
  <c r="BC112" i="1" s="1"/>
  <c r="BD112" i="1" s="1"/>
  <c r="BG112" i="1" s="1"/>
  <c r="BE112" i="1"/>
  <c r="BF112" i="1"/>
  <c r="BI112" i="1" s="1"/>
  <c r="BH112" i="1"/>
  <c r="K113" i="1"/>
  <c r="N113" i="1"/>
  <c r="R113" i="1"/>
  <c r="T113" i="1" s="1"/>
  <c r="AV113" i="1"/>
  <c r="AW113" i="1" s="1"/>
  <c r="AX113" i="1"/>
  <c r="AY113" i="1"/>
  <c r="AZ113" i="1"/>
  <c r="BA113" i="1" s="1"/>
  <c r="P113" i="1" s="1"/>
  <c r="BB113" i="1"/>
  <c r="BE113" i="1"/>
  <c r="BF113" i="1"/>
  <c r="BI113" i="1" s="1"/>
  <c r="BH113" i="1"/>
  <c r="K114" i="1"/>
  <c r="BN114" i="1" s="1"/>
  <c r="N114" i="1"/>
  <c r="P114" i="1"/>
  <c r="BB114" i="1" s="1"/>
  <c r="R114" i="1"/>
  <c r="T114" i="1" s="1"/>
  <c r="AV114" i="1"/>
  <c r="AW114" i="1" s="1"/>
  <c r="AX114" i="1"/>
  <c r="AY114" i="1"/>
  <c r="AZ114" i="1"/>
  <c r="BA114" i="1"/>
  <c r="BE114" i="1"/>
  <c r="BF114" i="1" s="1"/>
  <c r="BH114" i="1"/>
  <c r="K115" i="1"/>
  <c r="R115" i="1"/>
  <c r="AV115" i="1"/>
  <c r="AW115" i="1"/>
  <c r="N115" i="1" s="1"/>
  <c r="AX115" i="1"/>
  <c r="AY115" i="1"/>
  <c r="AZ115" i="1"/>
  <c r="BE115" i="1"/>
  <c r="BF115" i="1"/>
  <c r="BH115" i="1"/>
  <c r="K116" i="1"/>
  <c r="R116" i="1"/>
  <c r="T116" i="1" s="1"/>
  <c r="AV116" i="1"/>
  <c r="AW116" i="1" s="1"/>
  <c r="AX116" i="1"/>
  <c r="AY116" i="1"/>
  <c r="AZ116" i="1"/>
  <c r="BE116" i="1"/>
  <c r="BF116" i="1" s="1"/>
  <c r="BI116" i="1" s="1"/>
  <c r="BH116" i="1"/>
  <c r="K117" i="1"/>
  <c r="M117" i="1"/>
  <c r="N117" i="1"/>
  <c r="O117" i="1"/>
  <c r="P117" i="1"/>
  <c r="BB117" i="1" s="1"/>
  <c r="BC117" i="1" s="1"/>
  <c r="BD117" i="1" s="1"/>
  <c r="BG117" i="1" s="1"/>
  <c r="L117" i="1" s="1"/>
  <c r="BJ117" i="1" s="1"/>
  <c r="R117" i="1"/>
  <c r="T117" i="1" s="1"/>
  <c r="AV117" i="1"/>
  <c r="AW117" i="1" s="1"/>
  <c r="AX117" i="1"/>
  <c r="AY117" i="1"/>
  <c r="AZ117" i="1"/>
  <c r="BA117" i="1"/>
  <c r="BE117" i="1"/>
  <c r="BF117" i="1" s="1"/>
  <c r="BI117" i="1" s="1"/>
  <c r="BH117" i="1"/>
  <c r="BN117" i="1"/>
  <c r="K118" i="1"/>
  <c r="R118" i="1"/>
  <c r="T118" i="1"/>
  <c r="AV118" i="1"/>
  <c r="AW118" i="1"/>
  <c r="N118" i="1" s="1"/>
  <c r="AX118" i="1"/>
  <c r="AY118" i="1"/>
  <c r="AZ118" i="1"/>
  <c r="BA118" i="1" s="1"/>
  <c r="P118" i="1" s="1"/>
  <c r="BB118" i="1"/>
  <c r="BE118" i="1"/>
  <c r="BF118" i="1"/>
  <c r="BI118" i="1" s="1"/>
  <c r="BH118" i="1"/>
  <c r="BN118" i="1"/>
  <c r="K119" i="1"/>
  <c r="BN119" i="1" s="1"/>
  <c r="N119" i="1"/>
  <c r="R119" i="1"/>
  <c r="T119" i="1"/>
  <c r="AV119" i="1"/>
  <c r="AW119" i="1"/>
  <c r="AX119" i="1"/>
  <c r="AY119" i="1"/>
  <c r="AZ119" i="1"/>
  <c r="BA119" i="1"/>
  <c r="P119" i="1" s="1"/>
  <c r="BB119" i="1" s="1"/>
  <c r="BE119" i="1"/>
  <c r="BF119" i="1" s="1"/>
  <c r="BH119" i="1"/>
  <c r="BI119" i="1"/>
  <c r="R120" i="1"/>
  <c r="T120" i="1" s="1"/>
  <c r="AV120" i="1"/>
  <c r="AX120" i="1"/>
  <c r="AY120" i="1"/>
  <c r="AZ120" i="1"/>
  <c r="BE120" i="1"/>
  <c r="BF120" i="1"/>
  <c r="BH120" i="1"/>
  <c r="BI120" i="1"/>
  <c r="R121" i="1"/>
  <c r="T121" i="1" s="1"/>
  <c r="AV121" i="1"/>
  <c r="K121" i="1" s="1"/>
  <c r="AW121" i="1"/>
  <c r="AX121" i="1"/>
  <c r="AY121" i="1"/>
  <c r="BA121" i="1" s="1"/>
  <c r="P121" i="1" s="1"/>
  <c r="BB121" i="1" s="1"/>
  <c r="AZ121" i="1"/>
  <c r="BE121" i="1"/>
  <c r="BF121" i="1"/>
  <c r="BH121" i="1"/>
  <c r="BI121" i="1"/>
  <c r="R122" i="1"/>
  <c r="T122" i="1" s="1"/>
  <c r="AV122" i="1"/>
  <c r="K122" i="1" s="1"/>
  <c r="AX122" i="1"/>
  <c r="AY122" i="1"/>
  <c r="AZ122" i="1"/>
  <c r="BE122" i="1"/>
  <c r="BF122" i="1"/>
  <c r="BI122" i="1" s="1"/>
  <c r="BH122" i="1"/>
  <c r="K123" i="1"/>
  <c r="N123" i="1"/>
  <c r="R123" i="1"/>
  <c r="T123" i="1" s="1"/>
  <c r="AV123" i="1"/>
  <c r="AW123" i="1"/>
  <c r="AX123" i="1"/>
  <c r="AY123" i="1"/>
  <c r="AZ123" i="1"/>
  <c r="BE123" i="1"/>
  <c r="BF123" i="1" s="1"/>
  <c r="BH123" i="1"/>
  <c r="BN123" i="1"/>
  <c r="K124" i="1"/>
  <c r="R124" i="1"/>
  <c r="T124" i="1"/>
  <c r="AV124" i="1"/>
  <c r="AW124" i="1"/>
  <c r="N124" i="1" s="1"/>
  <c r="AX124" i="1"/>
  <c r="AY124" i="1"/>
  <c r="AZ124" i="1"/>
  <c r="BA124" i="1" s="1"/>
  <c r="P124" i="1" s="1"/>
  <c r="BB124" i="1" s="1"/>
  <c r="BE124" i="1"/>
  <c r="BF124" i="1"/>
  <c r="BI124" i="1" s="1"/>
  <c r="BH124" i="1"/>
  <c r="BN124" i="1"/>
  <c r="K125" i="1"/>
  <c r="R125" i="1"/>
  <c r="T125" i="1"/>
  <c r="AV125" i="1"/>
  <c r="AW125" i="1"/>
  <c r="AX125" i="1"/>
  <c r="AY125" i="1"/>
  <c r="AZ125" i="1"/>
  <c r="BE125" i="1"/>
  <c r="BF125" i="1" s="1"/>
  <c r="BH125" i="1"/>
  <c r="BI125" i="1"/>
  <c r="BN125" i="1"/>
  <c r="R126" i="1"/>
  <c r="T126" i="1" s="1"/>
  <c r="AV126" i="1"/>
  <c r="AX126" i="1"/>
  <c r="AY126" i="1"/>
  <c r="AZ126" i="1"/>
  <c r="BE126" i="1"/>
  <c r="BF126" i="1"/>
  <c r="BH126" i="1"/>
  <c r="BI126" i="1"/>
  <c r="R127" i="1"/>
  <c r="T127" i="1" s="1"/>
  <c r="AV127" i="1"/>
  <c r="K127" i="1" s="1"/>
  <c r="AW127" i="1"/>
  <c r="AX127" i="1"/>
  <c r="AY127" i="1"/>
  <c r="AZ127" i="1"/>
  <c r="BE127" i="1"/>
  <c r="BF127" i="1"/>
  <c r="BH127" i="1"/>
  <c r="BI127" i="1"/>
  <c r="R128" i="1"/>
  <c r="T128" i="1"/>
  <c r="AV128" i="1"/>
  <c r="AX128" i="1"/>
  <c r="AY128" i="1"/>
  <c r="AZ128" i="1"/>
  <c r="BE128" i="1"/>
  <c r="BF128" i="1"/>
  <c r="BH128" i="1"/>
  <c r="BI128" i="1"/>
  <c r="K129" i="1"/>
  <c r="N129" i="1"/>
  <c r="O129" i="1"/>
  <c r="R129" i="1"/>
  <c r="T129" i="1"/>
  <c r="AV129" i="1"/>
  <c r="AW129" i="1"/>
  <c r="AX129" i="1"/>
  <c r="AY129" i="1"/>
  <c r="AZ129" i="1"/>
  <c r="BA129" i="1" s="1"/>
  <c r="P129" i="1" s="1"/>
  <c r="BB129" i="1" s="1"/>
  <c r="BE129" i="1"/>
  <c r="BF129" i="1" s="1"/>
  <c r="BI129" i="1" s="1"/>
  <c r="BH129" i="1"/>
  <c r="BN129" i="1"/>
  <c r="K130" i="1"/>
  <c r="R130" i="1"/>
  <c r="T130" i="1"/>
  <c r="AV130" i="1"/>
  <c r="AW130" i="1" s="1"/>
  <c r="N130" i="1" s="1"/>
  <c r="AX130" i="1"/>
  <c r="AY130" i="1"/>
  <c r="AZ130" i="1"/>
  <c r="BA130" i="1"/>
  <c r="P130" i="1" s="1"/>
  <c r="BB130" i="1" s="1"/>
  <c r="BE130" i="1"/>
  <c r="BF130" i="1"/>
  <c r="BH130" i="1"/>
  <c r="BI130" i="1" s="1"/>
  <c r="O131" i="1"/>
  <c r="R131" i="1"/>
  <c r="T131" i="1"/>
  <c r="AV131" i="1"/>
  <c r="K131" i="1" s="1"/>
  <c r="AW131" i="1"/>
  <c r="AX131" i="1"/>
  <c r="AY131" i="1"/>
  <c r="BA131" i="1" s="1"/>
  <c r="P131" i="1" s="1"/>
  <c r="BB131" i="1" s="1"/>
  <c r="BC131" i="1" s="1"/>
  <c r="BD131" i="1" s="1"/>
  <c r="AZ131" i="1"/>
  <c r="BE131" i="1"/>
  <c r="BF131" i="1"/>
  <c r="BG131" i="1"/>
  <c r="L131" i="1" s="1"/>
  <c r="BJ131" i="1" s="1"/>
  <c r="M131" i="1" s="1"/>
  <c r="BH131" i="1"/>
  <c r="BI131" i="1"/>
  <c r="K132" i="1"/>
  <c r="BN132" i="1" s="1"/>
  <c r="N132" i="1"/>
  <c r="R132" i="1"/>
  <c r="T132" i="1"/>
  <c r="AV132" i="1"/>
  <c r="AW132" i="1"/>
  <c r="AX132" i="1"/>
  <c r="AY132" i="1"/>
  <c r="AZ132" i="1"/>
  <c r="BE132" i="1"/>
  <c r="BF132" i="1" s="1"/>
  <c r="BI132" i="1" s="1"/>
  <c r="BH132" i="1"/>
  <c r="R133" i="1"/>
  <c r="T133" i="1"/>
  <c r="AV133" i="1"/>
  <c r="AW133" i="1" s="1"/>
  <c r="N133" i="1" s="1"/>
  <c r="AX133" i="1"/>
  <c r="AY133" i="1"/>
  <c r="AZ133" i="1"/>
  <c r="BE133" i="1"/>
  <c r="BF133" i="1"/>
  <c r="BH133" i="1"/>
  <c r="BI133" i="1" s="1"/>
  <c r="R134" i="1"/>
  <c r="T134" i="1" s="1"/>
  <c r="AV134" i="1"/>
  <c r="K134" i="1" s="1"/>
  <c r="AX134" i="1"/>
  <c r="AY134" i="1"/>
  <c r="AZ134" i="1"/>
  <c r="BE134" i="1"/>
  <c r="BF134" i="1"/>
  <c r="BH134" i="1"/>
  <c r="K135" i="1"/>
  <c r="N135" i="1"/>
  <c r="P135" i="1"/>
  <c r="BB135" i="1" s="1"/>
  <c r="R135" i="1"/>
  <c r="T135" i="1"/>
  <c r="AV135" i="1"/>
  <c r="AW135" i="1"/>
  <c r="AX135" i="1"/>
  <c r="AY135" i="1"/>
  <c r="AZ135" i="1"/>
  <c r="BA135" i="1" s="1"/>
  <c r="BE135" i="1"/>
  <c r="BF135" i="1" s="1"/>
  <c r="BI135" i="1" s="1"/>
  <c r="BH135" i="1"/>
  <c r="BN135" i="1"/>
  <c r="K136" i="1"/>
  <c r="R136" i="1"/>
  <c r="T136" i="1"/>
  <c r="AV136" i="1"/>
  <c r="AW136" i="1" s="1"/>
  <c r="N136" i="1" s="1"/>
  <c r="AX136" i="1"/>
  <c r="AY136" i="1"/>
  <c r="BA136" i="1" s="1"/>
  <c r="P136" i="1" s="1"/>
  <c r="BB136" i="1" s="1"/>
  <c r="AZ136" i="1"/>
  <c r="BE136" i="1"/>
  <c r="BF136" i="1"/>
  <c r="BH136" i="1"/>
  <c r="BI136" i="1" s="1"/>
  <c r="R137" i="1"/>
  <c r="T137" i="1"/>
  <c r="AV137" i="1"/>
  <c r="K137" i="1" s="1"/>
  <c r="AW137" i="1"/>
  <c r="AX137" i="1"/>
  <c r="AY137" i="1"/>
  <c r="AZ137" i="1"/>
  <c r="BE137" i="1"/>
  <c r="BF137" i="1"/>
  <c r="BH137" i="1"/>
  <c r="BI137" i="1"/>
  <c r="K138" i="1"/>
  <c r="BN138" i="1" s="1"/>
  <c r="N138" i="1"/>
  <c r="R138" i="1"/>
  <c r="T138" i="1"/>
  <c r="AV138" i="1"/>
  <c r="AW138" i="1"/>
  <c r="AX138" i="1"/>
  <c r="AY138" i="1"/>
  <c r="AZ138" i="1"/>
  <c r="BE138" i="1"/>
  <c r="BF138" i="1" s="1"/>
  <c r="BI138" i="1" s="1"/>
  <c r="BH138" i="1"/>
  <c r="R139" i="1"/>
  <c r="T139" i="1"/>
  <c r="AV139" i="1"/>
  <c r="AX139" i="1"/>
  <c r="AY139" i="1"/>
  <c r="AZ139" i="1"/>
  <c r="BE139" i="1"/>
  <c r="BF139" i="1"/>
  <c r="BH139" i="1"/>
  <c r="BI139" i="1" s="1"/>
  <c r="R140" i="1"/>
  <c r="T140" i="1" s="1"/>
  <c r="AV140" i="1"/>
  <c r="AX140" i="1"/>
  <c r="AY140" i="1"/>
  <c r="AZ140" i="1"/>
  <c r="BE140" i="1"/>
  <c r="BF140" i="1"/>
  <c r="BI140" i="1" s="1"/>
  <c r="BH140" i="1"/>
  <c r="K141" i="1"/>
  <c r="M141" i="1"/>
  <c r="BL141" i="1" s="1"/>
  <c r="N141" i="1"/>
  <c r="R141" i="1"/>
  <c r="T141" i="1"/>
  <c r="AV141" i="1"/>
  <c r="AW141" i="1"/>
  <c r="AX141" i="1"/>
  <c r="AY141" i="1"/>
  <c r="AZ141" i="1"/>
  <c r="BA141" i="1" s="1"/>
  <c r="P141" i="1" s="1"/>
  <c r="BB141" i="1" s="1"/>
  <c r="BC141" i="1" s="1"/>
  <c r="BD141" i="1" s="1"/>
  <c r="BG141" i="1" s="1"/>
  <c r="L141" i="1" s="1"/>
  <c r="BJ141" i="1" s="1"/>
  <c r="BE141" i="1"/>
  <c r="BF141" i="1" s="1"/>
  <c r="BI141" i="1" s="1"/>
  <c r="BH141" i="1"/>
  <c r="BK141" i="1"/>
  <c r="BN141" i="1"/>
  <c r="R142" i="1"/>
  <c r="T142" i="1"/>
  <c r="AV142" i="1"/>
  <c r="AX142" i="1"/>
  <c r="AY142" i="1"/>
  <c r="AZ142" i="1"/>
  <c r="BE142" i="1"/>
  <c r="BF142" i="1"/>
  <c r="BH142" i="1"/>
  <c r="BI142" i="1" s="1"/>
  <c r="R143" i="1"/>
  <c r="T143" i="1"/>
  <c r="AV143" i="1"/>
  <c r="K143" i="1" s="1"/>
  <c r="BN143" i="1" s="1"/>
  <c r="AW143" i="1"/>
  <c r="AX143" i="1"/>
  <c r="AY143" i="1"/>
  <c r="AZ143" i="1"/>
  <c r="BE143" i="1"/>
  <c r="BF143" i="1"/>
  <c r="BH143" i="1"/>
  <c r="BI143" i="1"/>
  <c r="K144" i="1"/>
  <c r="BN144" i="1" s="1"/>
  <c r="N144" i="1"/>
  <c r="R144" i="1"/>
  <c r="T144" i="1"/>
  <c r="AV144" i="1"/>
  <c r="AW144" i="1"/>
  <c r="AX144" i="1"/>
  <c r="AY144" i="1"/>
  <c r="AZ144" i="1"/>
  <c r="BE144" i="1"/>
  <c r="BF144" i="1" s="1"/>
  <c r="BI144" i="1" s="1"/>
  <c r="BH144" i="1"/>
  <c r="K145" i="1"/>
  <c r="R145" i="1"/>
  <c r="T145" i="1"/>
  <c r="AV145" i="1"/>
  <c r="AW145" i="1" s="1"/>
  <c r="N145" i="1" s="1"/>
  <c r="AX145" i="1"/>
  <c r="AY145" i="1"/>
  <c r="AZ145" i="1"/>
  <c r="BA145" i="1" s="1"/>
  <c r="P145" i="1" s="1"/>
  <c r="BB145" i="1" s="1"/>
  <c r="BE145" i="1"/>
  <c r="BF145" i="1"/>
  <c r="BH145" i="1"/>
  <c r="BI145" i="1" s="1"/>
  <c r="R146" i="1"/>
  <c r="T146" i="1" s="1"/>
  <c r="AV146" i="1"/>
  <c r="AX146" i="1"/>
  <c r="AY146" i="1"/>
  <c r="AZ146" i="1"/>
  <c r="BE146" i="1"/>
  <c r="BF146" i="1"/>
  <c r="BI146" i="1" s="1"/>
  <c r="BH146" i="1"/>
  <c r="K147" i="1"/>
  <c r="BN147" i="1" s="1"/>
  <c r="N147" i="1"/>
  <c r="R147" i="1"/>
  <c r="T147" i="1"/>
  <c r="AV147" i="1"/>
  <c r="AW147" i="1" s="1"/>
  <c r="AX147" i="1"/>
  <c r="AY147" i="1"/>
  <c r="AZ147" i="1"/>
  <c r="BE147" i="1"/>
  <c r="BF147" i="1" s="1"/>
  <c r="BI147" i="1" s="1"/>
  <c r="BH147" i="1"/>
  <c r="R148" i="1"/>
  <c r="T148" i="1"/>
  <c r="AV148" i="1"/>
  <c r="AW148" i="1" s="1"/>
  <c r="N148" i="1" s="1"/>
  <c r="AX148" i="1"/>
  <c r="AY148" i="1"/>
  <c r="AZ148" i="1"/>
  <c r="BA148" i="1" s="1"/>
  <c r="P148" i="1" s="1"/>
  <c r="BB148" i="1" s="1"/>
  <c r="BE148" i="1"/>
  <c r="BF148" i="1"/>
  <c r="BH148" i="1"/>
  <c r="BI148" i="1"/>
  <c r="R149" i="1"/>
  <c r="T149" i="1" s="1"/>
  <c r="AV149" i="1"/>
  <c r="K149" i="1" s="1"/>
  <c r="AX149" i="1"/>
  <c r="AY149" i="1"/>
  <c r="AZ149" i="1"/>
  <c r="BE149" i="1"/>
  <c r="BF149" i="1" s="1"/>
  <c r="BI149" i="1" s="1"/>
  <c r="BH149" i="1"/>
  <c r="K150" i="1"/>
  <c r="R150" i="1"/>
  <c r="T150" i="1"/>
  <c r="AV150" i="1"/>
  <c r="AW150" i="1" s="1"/>
  <c r="AX150" i="1"/>
  <c r="AY150" i="1"/>
  <c r="AZ150" i="1"/>
  <c r="BE150" i="1"/>
  <c r="BF150" i="1" s="1"/>
  <c r="BI150" i="1" s="1"/>
  <c r="BH150" i="1"/>
  <c r="R151" i="1"/>
  <c r="T151" i="1"/>
  <c r="AV151" i="1"/>
  <c r="K151" i="1" s="1"/>
  <c r="AX151" i="1"/>
  <c r="AY151" i="1"/>
  <c r="AZ151" i="1"/>
  <c r="BE151" i="1"/>
  <c r="BF151" i="1"/>
  <c r="BI151" i="1" s="1"/>
  <c r="BH151" i="1"/>
  <c r="R152" i="1"/>
  <c r="T152" i="1"/>
  <c r="BN152" i="1" s="1"/>
  <c r="AV152" i="1"/>
  <c r="K152" i="1" s="1"/>
  <c r="AW152" i="1"/>
  <c r="AX152" i="1"/>
  <c r="AY152" i="1"/>
  <c r="AZ152" i="1"/>
  <c r="BE152" i="1"/>
  <c r="BF152" i="1"/>
  <c r="BH152" i="1"/>
  <c r="BI152" i="1"/>
  <c r="K153" i="1"/>
  <c r="N153" i="1"/>
  <c r="R153" i="1"/>
  <c r="T153" i="1"/>
  <c r="BN153" i="1" s="1"/>
  <c r="AV153" i="1"/>
  <c r="AW153" i="1" s="1"/>
  <c r="AX153" i="1"/>
  <c r="AY153" i="1"/>
  <c r="AZ153" i="1"/>
  <c r="BA153" i="1" s="1"/>
  <c r="P153" i="1" s="1"/>
  <c r="BB153" i="1" s="1"/>
  <c r="BE153" i="1"/>
  <c r="BF153" i="1" s="1"/>
  <c r="BH153" i="1"/>
  <c r="R154" i="1"/>
  <c r="T154" i="1"/>
  <c r="AV154" i="1"/>
  <c r="K154" i="1" s="1"/>
  <c r="AX154" i="1"/>
  <c r="AY154" i="1"/>
  <c r="AZ154" i="1"/>
  <c r="BE154" i="1"/>
  <c r="BF154" i="1" s="1"/>
  <c r="BH154" i="1"/>
  <c r="R155" i="1"/>
  <c r="T155" i="1" s="1"/>
  <c r="AV155" i="1"/>
  <c r="K155" i="1" s="1"/>
  <c r="AW155" i="1"/>
  <c r="AX155" i="1"/>
  <c r="AY155" i="1"/>
  <c r="AZ155" i="1"/>
  <c r="BE155" i="1"/>
  <c r="BF155" i="1"/>
  <c r="BH155" i="1"/>
  <c r="K156" i="1"/>
  <c r="N156" i="1"/>
  <c r="R156" i="1"/>
  <c r="T156" i="1"/>
  <c r="BN156" i="1" s="1"/>
  <c r="AV156" i="1"/>
  <c r="AW156" i="1"/>
  <c r="AX156" i="1"/>
  <c r="AY156" i="1"/>
  <c r="BA156" i="1" s="1"/>
  <c r="P156" i="1" s="1"/>
  <c r="BB156" i="1" s="1"/>
  <c r="AZ156" i="1"/>
  <c r="BE156" i="1"/>
  <c r="BF156" i="1" s="1"/>
  <c r="BH156" i="1"/>
  <c r="K157" i="1"/>
  <c r="BN157" i="1" s="1"/>
  <c r="R157" i="1"/>
  <c r="T157" i="1"/>
  <c r="AV157" i="1"/>
  <c r="AW157" i="1"/>
  <c r="N157" i="1" s="1"/>
  <c r="AX157" i="1"/>
  <c r="AY157" i="1"/>
  <c r="AZ157" i="1"/>
  <c r="BA157" i="1" s="1"/>
  <c r="P157" i="1" s="1"/>
  <c r="BB157" i="1" s="1"/>
  <c r="BE157" i="1"/>
  <c r="BF157" i="1"/>
  <c r="BI157" i="1" s="1"/>
  <c r="BH157" i="1"/>
  <c r="K158" i="1"/>
  <c r="R158" i="1"/>
  <c r="T158" i="1"/>
  <c r="AV158" i="1"/>
  <c r="AW158" i="1"/>
  <c r="N158" i="1" s="1"/>
  <c r="AX158" i="1"/>
  <c r="AY158" i="1"/>
  <c r="AZ158" i="1"/>
  <c r="BA158" i="1" s="1"/>
  <c r="P158" i="1" s="1"/>
  <c r="BB158" i="1" s="1"/>
  <c r="BE158" i="1"/>
  <c r="BF158" i="1" s="1"/>
  <c r="BI158" i="1" s="1"/>
  <c r="BH158" i="1"/>
  <c r="BN158" i="1"/>
  <c r="K159" i="1"/>
  <c r="R159" i="1"/>
  <c r="T159" i="1"/>
  <c r="AV159" i="1"/>
  <c r="AW159" i="1" s="1"/>
  <c r="AX159" i="1"/>
  <c r="AY159" i="1"/>
  <c r="AZ159" i="1"/>
  <c r="BE159" i="1"/>
  <c r="BF159" i="1" s="1"/>
  <c r="BH159" i="1"/>
  <c r="BI159" i="1" s="1"/>
  <c r="R160" i="1"/>
  <c r="T160" i="1"/>
  <c r="AV160" i="1"/>
  <c r="K160" i="1" s="1"/>
  <c r="AW160" i="1"/>
  <c r="AX160" i="1"/>
  <c r="AY160" i="1"/>
  <c r="AZ160" i="1"/>
  <c r="BE160" i="1"/>
  <c r="BF160" i="1"/>
  <c r="BH160" i="1"/>
  <c r="BI160" i="1" s="1"/>
  <c r="K161" i="1"/>
  <c r="N161" i="1"/>
  <c r="O161" i="1"/>
  <c r="R161" i="1"/>
  <c r="T161" i="1"/>
  <c r="AV161" i="1"/>
  <c r="AW161" i="1" s="1"/>
  <c r="AX161" i="1"/>
  <c r="AY161" i="1"/>
  <c r="AZ161" i="1"/>
  <c r="BA161" i="1" s="1"/>
  <c r="P161" i="1" s="1"/>
  <c r="BB161" i="1"/>
  <c r="BC161" i="1" s="1"/>
  <c r="BD161" i="1" s="1"/>
  <c r="BG161" i="1" s="1"/>
  <c r="L161" i="1" s="1"/>
  <c r="BJ161" i="1" s="1"/>
  <c r="M161" i="1" s="1"/>
  <c r="BE161" i="1"/>
  <c r="BF161" i="1" s="1"/>
  <c r="BI161" i="1" s="1"/>
  <c r="BH161" i="1"/>
  <c r="K162" i="1"/>
  <c r="BN162" i="1" s="1"/>
  <c r="N162" i="1"/>
  <c r="O162" i="1"/>
  <c r="R162" i="1"/>
  <c r="T162" i="1"/>
  <c r="AV162" i="1"/>
  <c r="AW162" i="1"/>
  <c r="AX162" i="1"/>
  <c r="AY162" i="1"/>
  <c r="AZ162" i="1"/>
  <c r="BA162" i="1" s="1"/>
  <c r="P162" i="1" s="1"/>
  <c r="BB162" i="1" s="1"/>
  <c r="BE162" i="1"/>
  <c r="BF162" i="1" s="1"/>
  <c r="BI162" i="1" s="1"/>
  <c r="BH162" i="1"/>
  <c r="K163" i="1"/>
  <c r="BN163" i="1" s="1"/>
  <c r="R163" i="1"/>
  <c r="T163" i="1"/>
  <c r="AV163" i="1"/>
  <c r="AW163" i="1"/>
  <c r="N163" i="1" s="1"/>
  <c r="AX163" i="1"/>
  <c r="AY163" i="1"/>
  <c r="AZ163" i="1"/>
  <c r="BE163" i="1"/>
  <c r="BF163" i="1"/>
  <c r="BI163" i="1" s="1"/>
  <c r="BH163" i="1"/>
  <c r="R164" i="1"/>
  <c r="T164" i="1"/>
  <c r="BN164" i="1" s="1"/>
  <c r="AV164" i="1"/>
  <c r="K164" i="1" s="1"/>
  <c r="AX164" i="1"/>
  <c r="AY164" i="1"/>
  <c r="AZ164" i="1"/>
  <c r="BE164" i="1"/>
  <c r="BF164" i="1"/>
  <c r="BH164" i="1"/>
  <c r="BI164" i="1"/>
  <c r="R165" i="1"/>
  <c r="T165" i="1" s="1"/>
  <c r="AV165" i="1"/>
  <c r="AW165" i="1" s="1"/>
  <c r="AX165" i="1"/>
  <c r="AY165" i="1"/>
  <c r="AZ165" i="1"/>
  <c r="BE165" i="1"/>
  <c r="BF165" i="1"/>
  <c r="BH165" i="1"/>
  <c r="R166" i="1"/>
  <c r="T166" i="1" s="1"/>
  <c r="AV166" i="1"/>
  <c r="AW166" i="1" s="1"/>
  <c r="N166" i="1" s="1"/>
  <c r="AX166" i="1"/>
  <c r="AY166" i="1"/>
  <c r="AZ166" i="1"/>
  <c r="BA166" i="1"/>
  <c r="P166" i="1" s="1"/>
  <c r="BB166" i="1" s="1"/>
  <c r="BE166" i="1"/>
  <c r="BF166" i="1"/>
  <c r="BI166" i="1" s="1"/>
  <c r="BH166" i="1"/>
  <c r="K167" i="1"/>
  <c r="R167" i="1"/>
  <c r="T167" i="1" s="1"/>
  <c r="AV167" i="1"/>
  <c r="AW167" i="1"/>
  <c r="AX167" i="1"/>
  <c r="AY167" i="1"/>
  <c r="AZ167" i="1"/>
  <c r="BE167" i="1"/>
  <c r="BF167" i="1"/>
  <c r="BH167" i="1"/>
  <c r="N168" i="1"/>
  <c r="R168" i="1"/>
  <c r="T168" i="1"/>
  <c r="AV168" i="1"/>
  <c r="AW168" i="1" s="1"/>
  <c r="AX168" i="1"/>
  <c r="AY168" i="1"/>
  <c r="AZ168" i="1"/>
  <c r="BE168" i="1"/>
  <c r="BF168" i="1"/>
  <c r="BH168" i="1"/>
  <c r="K169" i="1"/>
  <c r="N169" i="1"/>
  <c r="R169" i="1"/>
  <c r="T169" i="1" s="1"/>
  <c r="AV169" i="1"/>
  <c r="AW169" i="1" s="1"/>
  <c r="AX169" i="1"/>
  <c r="AY169" i="1"/>
  <c r="AZ169" i="1"/>
  <c r="BA169" i="1" s="1"/>
  <c r="P169" i="1" s="1"/>
  <c r="BB169" i="1" s="1"/>
  <c r="BE169" i="1"/>
  <c r="BF169" i="1"/>
  <c r="BH169" i="1"/>
  <c r="O169" i="1" s="1"/>
  <c r="R170" i="1"/>
  <c r="T170" i="1"/>
  <c r="AV170" i="1"/>
  <c r="K170" i="1" s="1"/>
  <c r="AW170" i="1"/>
  <c r="AX170" i="1"/>
  <c r="AY170" i="1"/>
  <c r="AZ170" i="1"/>
  <c r="BE170" i="1"/>
  <c r="BF170" i="1"/>
  <c r="BH170" i="1"/>
  <c r="BI170" i="1"/>
  <c r="BN170" i="1"/>
  <c r="R171" i="1"/>
  <c r="T171" i="1" s="1"/>
  <c r="AV171" i="1"/>
  <c r="AX171" i="1"/>
  <c r="AY171" i="1"/>
  <c r="AZ171" i="1"/>
  <c r="BE171" i="1"/>
  <c r="BF171" i="1"/>
  <c r="BH171" i="1"/>
  <c r="R172" i="1"/>
  <c r="T172" i="1" s="1"/>
  <c r="AV172" i="1"/>
  <c r="AW172" i="1" s="1"/>
  <c r="AX172" i="1"/>
  <c r="AY172" i="1"/>
  <c r="AZ172" i="1"/>
  <c r="BE172" i="1"/>
  <c r="BF172" i="1"/>
  <c r="BH172" i="1"/>
  <c r="BI172" i="1"/>
  <c r="K173" i="1"/>
  <c r="R173" i="1"/>
  <c r="T173" i="1"/>
  <c r="AV173" i="1"/>
  <c r="AW173" i="1" s="1"/>
  <c r="AX173" i="1"/>
  <c r="AY173" i="1"/>
  <c r="AZ173" i="1"/>
  <c r="BA173" i="1" s="1"/>
  <c r="P173" i="1" s="1"/>
  <c r="BB173" i="1" s="1"/>
  <c r="BE173" i="1"/>
  <c r="BF173" i="1" s="1"/>
  <c r="BI173" i="1" s="1"/>
  <c r="BH173" i="1"/>
  <c r="BN173" i="1"/>
  <c r="K174" i="1"/>
  <c r="N174" i="1"/>
  <c r="R174" i="1"/>
  <c r="T174" i="1"/>
  <c r="AV174" i="1"/>
  <c r="AW174" i="1" s="1"/>
  <c r="AX174" i="1"/>
  <c r="AY174" i="1"/>
  <c r="AZ174" i="1"/>
  <c r="BA174" i="1"/>
  <c r="P174" i="1" s="1"/>
  <c r="BB174" i="1" s="1"/>
  <c r="O174" i="1" s="1"/>
  <c r="BC174" i="1"/>
  <c r="BD174" i="1" s="1"/>
  <c r="BG174" i="1" s="1"/>
  <c r="L174" i="1" s="1"/>
  <c r="BJ174" i="1" s="1"/>
  <c r="M174" i="1" s="1"/>
  <c r="BE174" i="1"/>
  <c r="BF174" i="1" s="1"/>
  <c r="BI174" i="1" s="1"/>
  <c r="BH174" i="1"/>
  <c r="BM174" i="1"/>
  <c r="BN174" i="1"/>
  <c r="R175" i="1"/>
  <c r="T175" i="1" s="1"/>
  <c r="AV175" i="1"/>
  <c r="AW175" i="1" s="1"/>
  <c r="N175" i="1" s="1"/>
  <c r="AX175" i="1"/>
  <c r="AY175" i="1"/>
  <c r="BA175" i="1" s="1"/>
  <c r="P175" i="1" s="1"/>
  <c r="BB175" i="1" s="1"/>
  <c r="AZ175" i="1"/>
  <c r="BE175" i="1"/>
  <c r="BF175" i="1"/>
  <c r="BH175" i="1"/>
  <c r="BI175" i="1"/>
  <c r="K176" i="1"/>
  <c r="R176" i="1"/>
  <c r="T176" i="1"/>
  <c r="AV176" i="1"/>
  <c r="AW176" i="1" s="1"/>
  <c r="AX176" i="1"/>
  <c r="AY176" i="1"/>
  <c r="AZ176" i="1"/>
  <c r="BE176" i="1"/>
  <c r="BF176" i="1" s="1"/>
  <c r="BI176" i="1" s="1"/>
  <c r="BH176" i="1"/>
  <c r="R177" i="1"/>
  <c r="T177" i="1" s="1"/>
  <c r="AV177" i="1"/>
  <c r="AW177" i="1" s="1"/>
  <c r="AX177" i="1"/>
  <c r="AY177" i="1"/>
  <c r="AZ177" i="1"/>
  <c r="BA177" i="1"/>
  <c r="P177" i="1" s="1"/>
  <c r="BB177" i="1" s="1"/>
  <c r="BE177" i="1"/>
  <c r="BF177" i="1"/>
  <c r="BI177" i="1" s="1"/>
  <c r="BH177" i="1"/>
  <c r="R178" i="1"/>
  <c r="T178" i="1" s="1"/>
  <c r="AV178" i="1"/>
  <c r="AX178" i="1"/>
  <c r="AY178" i="1"/>
  <c r="AZ178" i="1"/>
  <c r="BE178" i="1"/>
  <c r="BF178" i="1"/>
  <c r="BH178" i="1"/>
  <c r="K179" i="1"/>
  <c r="N179" i="1"/>
  <c r="R179" i="1"/>
  <c r="T179" i="1" s="1"/>
  <c r="BN179" i="1" s="1"/>
  <c r="AV179" i="1"/>
  <c r="AW179" i="1" s="1"/>
  <c r="AX179" i="1"/>
  <c r="AY179" i="1"/>
  <c r="AZ179" i="1"/>
  <c r="BE179" i="1"/>
  <c r="BF179" i="1"/>
  <c r="BI179" i="1" s="1"/>
  <c r="BH179" i="1"/>
  <c r="K180" i="1"/>
  <c r="R180" i="1"/>
  <c r="T180" i="1"/>
  <c r="BN180" i="1" s="1"/>
  <c r="AV180" i="1"/>
  <c r="AW180" i="1" s="1"/>
  <c r="AX180" i="1"/>
  <c r="AY180" i="1"/>
  <c r="AZ180" i="1"/>
  <c r="BA180" i="1" s="1"/>
  <c r="P180" i="1" s="1"/>
  <c r="BB180" i="1" s="1"/>
  <c r="BE180" i="1"/>
  <c r="BF180" i="1"/>
  <c r="BI180" i="1" s="1"/>
  <c r="BH180" i="1"/>
  <c r="R181" i="1"/>
  <c r="T181" i="1"/>
  <c r="AV181" i="1"/>
  <c r="AX181" i="1"/>
  <c r="AY181" i="1"/>
  <c r="AZ181" i="1"/>
  <c r="BE181" i="1"/>
  <c r="BF181" i="1"/>
  <c r="BI181" i="1" s="1"/>
  <c r="BH181" i="1"/>
  <c r="K182" i="1"/>
  <c r="R182" i="1"/>
  <c r="T182" i="1"/>
  <c r="BN182" i="1" s="1"/>
  <c r="AV182" i="1"/>
  <c r="AW182" i="1" s="1"/>
  <c r="AX182" i="1"/>
  <c r="AY182" i="1"/>
  <c r="AZ182" i="1"/>
  <c r="BE182" i="1"/>
  <c r="BF182" i="1"/>
  <c r="BI182" i="1" s="1"/>
  <c r="BH182" i="1"/>
  <c r="K183" i="1"/>
  <c r="R183" i="1"/>
  <c r="T183" i="1"/>
  <c r="AV183" i="1"/>
  <c r="AW183" i="1" s="1"/>
  <c r="AX183" i="1"/>
  <c r="AY183" i="1"/>
  <c r="AZ183" i="1"/>
  <c r="BA183" i="1" s="1"/>
  <c r="P183" i="1" s="1"/>
  <c r="BB183" i="1"/>
  <c r="O183" i="1" s="1"/>
  <c r="BE183" i="1"/>
  <c r="BF183" i="1"/>
  <c r="BI183" i="1" s="1"/>
  <c r="BH183" i="1"/>
  <c r="R184" i="1"/>
  <c r="T184" i="1"/>
  <c r="AV184" i="1"/>
  <c r="AX184" i="1"/>
  <c r="AY184" i="1"/>
  <c r="AZ184" i="1"/>
  <c r="BE184" i="1"/>
  <c r="BF184" i="1"/>
  <c r="BH184" i="1"/>
  <c r="K185" i="1"/>
  <c r="R185" i="1"/>
  <c r="T185" i="1" s="1"/>
  <c r="AV185" i="1"/>
  <c r="AW185" i="1" s="1"/>
  <c r="AX185" i="1"/>
  <c r="AY185" i="1"/>
  <c r="AZ185" i="1"/>
  <c r="BA185" i="1" s="1"/>
  <c r="P185" i="1" s="1"/>
  <c r="BB185" i="1"/>
  <c r="O185" i="1" s="1"/>
  <c r="BC185" i="1"/>
  <c r="BD185" i="1" s="1"/>
  <c r="BE185" i="1"/>
  <c r="BF185" i="1" s="1"/>
  <c r="BI185" i="1" s="1"/>
  <c r="BG185" i="1"/>
  <c r="L185" i="1" s="1"/>
  <c r="BJ185" i="1" s="1"/>
  <c r="M185" i="1" s="1"/>
  <c r="BH185" i="1"/>
  <c r="BN185" i="1"/>
  <c r="K186" i="1"/>
  <c r="BN186" i="1" s="1"/>
  <c r="R186" i="1"/>
  <c r="T186" i="1"/>
  <c r="AV186" i="1"/>
  <c r="AW186" i="1" s="1"/>
  <c r="AX186" i="1"/>
  <c r="AY186" i="1"/>
  <c r="AZ186" i="1"/>
  <c r="BA186" i="1"/>
  <c r="P186" i="1" s="1"/>
  <c r="BB186" i="1"/>
  <c r="BE186" i="1"/>
  <c r="BF186" i="1"/>
  <c r="BI186" i="1" s="1"/>
  <c r="BH186" i="1"/>
  <c r="N187" i="1"/>
  <c r="R187" i="1"/>
  <c r="T187" i="1"/>
  <c r="AV187" i="1"/>
  <c r="K187" i="1" s="1"/>
  <c r="AW187" i="1"/>
  <c r="AX187" i="1"/>
  <c r="AY187" i="1"/>
  <c r="AZ187" i="1"/>
  <c r="BE187" i="1"/>
  <c r="BF187" i="1"/>
  <c r="BH187" i="1"/>
  <c r="BI187" i="1"/>
  <c r="K188" i="1"/>
  <c r="R188" i="1"/>
  <c r="T188" i="1" s="1"/>
  <c r="AV188" i="1"/>
  <c r="AW188" i="1" s="1"/>
  <c r="AX188" i="1"/>
  <c r="AY188" i="1"/>
  <c r="AZ188" i="1"/>
  <c r="BE188" i="1"/>
  <c r="BF188" i="1"/>
  <c r="BH188" i="1"/>
  <c r="BN188" i="1"/>
  <c r="R189" i="1"/>
  <c r="T189" i="1"/>
  <c r="AV189" i="1"/>
  <c r="AX189" i="1"/>
  <c r="AY189" i="1"/>
  <c r="AZ189" i="1"/>
  <c r="BE189" i="1"/>
  <c r="BF189" i="1"/>
  <c r="BH189" i="1"/>
  <c r="R190" i="1"/>
  <c r="T190" i="1"/>
  <c r="AV190" i="1"/>
  <c r="K190" i="1" s="1"/>
  <c r="BN190" i="1" s="1"/>
  <c r="AW190" i="1"/>
  <c r="AX190" i="1"/>
  <c r="AY190" i="1"/>
  <c r="AZ190" i="1"/>
  <c r="BE190" i="1"/>
  <c r="BF190" i="1"/>
  <c r="BI190" i="1" s="1"/>
  <c r="BH190" i="1"/>
  <c r="K191" i="1"/>
  <c r="R191" i="1"/>
  <c r="T191" i="1" s="1"/>
  <c r="BN191" i="1" s="1"/>
  <c r="AV191" i="1"/>
  <c r="AW191" i="1" s="1"/>
  <c r="AX191" i="1"/>
  <c r="AY191" i="1"/>
  <c r="AZ191" i="1"/>
  <c r="BE191" i="1"/>
  <c r="BF191" i="1" s="1"/>
  <c r="BI191" i="1" s="1"/>
  <c r="BH191" i="1"/>
  <c r="K192" i="1"/>
  <c r="R192" i="1"/>
  <c r="T192" i="1"/>
  <c r="AV192" i="1"/>
  <c r="AW192" i="1" s="1"/>
  <c r="N192" i="1" s="1"/>
  <c r="AX192" i="1"/>
  <c r="AY192" i="1"/>
  <c r="AZ192" i="1"/>
  <c r="BA192" i="1"/>
  <c r="P192" i="1" s="1"/>
  <c r="BB192" i="1"/>
  <c r="BC192" i="1"/>
  <c r="BD192" i="1" s="1"/>
  <c r="BG192" i="1" s="1"/>
  <c r="L192" i="1" s="1"/>
  <c r="BJ192" i="1" s="1"/>
  <c r="M192" i="1" s="1"/>
  <c r="BE192" i="1"/>
  <c r="BF192" i="1"/>
  <c r="BH192" i="1"/>
  <c r="K193" i="1"/>
  <c r="R193" i="1"/>
  <c r="T193" i="1"/>
  <c r="AV193" i="1"/>
  <c r="AW193" i="1" s="1"/>
  <c r="AX193" i="1"/>
  <c r="AY193" i="1"/>
  <c r="AZ193" i="1"/>
  <c r="BA193" i="1" s="1"/>
  <c r="P193" i="1" s="1"/>
  <c r="BB193" i="1" s="1"/>
  <c r="BE193" i="1"/>
  <c r="BF193" i="1"/>
  <c r="BH193" i="1"/>
  <c r="BI193" i="1" s="1"/>
  <c r="BN193" i="1"/>
  <c r="R194" i="1"/>
  <c r="T194" i="1"/>
  <c r="AV194" i="1"/>
  <c r="K194" i="1" s="1"/>
  <c r="AW194" i="1"/>
  <c r="AX194" i="1"/>
  <c r="AY194" i="1"/>
  <c r="AZ194" i="1"/>
  <c r="BA194" i="1" s="1"/>
  <c r="P194" i="1" s="1"/>
  <c r="BB194" i="1" s="1"/>
  <c r="BE194" i="1"/>
  <c r="BF194" i="1" s="1"/>
  <c r="BI194" i="1" s="1"/>
  <c r="BH194" i="1"/>
  <c r="K195" i="1"/>
  <c r="N195" i="1"/>
  <c r="R195" i="1"/>
  <c r="T195" i="1" s="1"/>
  <c r="AV195" i="1"/>
  <c r="AW195" i="1" s="1"/>
  <c r="AX195" i="1"/>
  <c r="AY195" i="1"/>
  <c r="AZ195" i="1"/>
  <c r="BA195" i="1" s="1"/>
  <c r="P195" i="1" s="1"/>
  <c r="BB195" i="1" s="1"/>
  <c r="BE195" i="1"/>
  <c r="BF195" i="1" s="1"/>
  <c r="BI195" i="1" s="1"/>
  <c r="BH195" i="1"/>
  <c r="R196" i="1"/>
  <c r="T196" i="1" s="1"/>
  <c r="AV196" i="1"/>
  <c r="K196" i="1" s="1"/>
  <c r="AW196" i="1"/>
  <c r="AX196" i="1"/>
  <c r="AY196" i="1"/>
  <c r="AZ196" i="1"/>
  <c r="BE196" i="1"/>
  <c r="BF196" i="1"/>
  <c r="BH196" i="1"/>
  <c r="BI196" i="1" s="1"/>
  <c r="R197" i="1"/>
  <c r="T197" i="1"/>
  <c r="AV197" i="1"/>
  <c r="K197" i="1" s="1"/>
  <c r="AW197" i="1"/>
  <c r="AX197" i="1"/>
  <c r="AY197" i="1"/>
  <c r="AZ197" i="1"/>
  <c r="BE197" i="1"/>
  <c r="BF197" i="1" s="1"/>
  <c r="BI197" i="1" s="1"/>
  <c r="BH197" i="1"/>
  <c r="K198" i="1"/>
  <c r="BN198" i="1" s="1"/>
  <c r="R198" i="1"/>
  <c r="T198" i="1"/>
  <c r="AV198" i="1"/>
  <c r="AW198" i="1" s="1"/>
  <c r="N198" i="1" s="1"/>
  <c r="AX198" i="1"/>
  <c r="AY198" i="1"/>
  <c r="AZ198" i="1"/>
  <c r="BA198" i="1" s="1"/>
  <c r="P198" i="1" s="1"/>
  <c r="BB198" i="1" s="1"/>
  <c r="BE198" i="1"/>
  <c r="BF198" i="1" s="1"/>
  <c r="BI198" i="1" s="1"/>
  <c r="BH198" i="1"/>
  <c r="K199" i="1"/>
  <c r="R199" i="1"/>
  <c r="T199" i="1" s="1"/>
  <c r="AV199" i="1"/>
  <c r="AW199" i="1" s="1"/>
  <c r="AX199" i="1"/>
  <c r="AY199" i="1"/>
  <c r="AZ199" i="1"/>
  <c r="BA199" i="1" s="1"/>
  <c r="P199" i="1" s="1"/>
  <c r="BB199" i="1" s="1"/>
  <c r="BE199" i="1"/>
  <c r="BF199" i="1"/>
  <c r="BH199" i="1"/>
  <c r="BI199" i="1"/>
  <c r="R200" i="1"/>
  <c r="T200" i="1"/>
  <c r="AV200" i="1"/>
  <c r="AX200" i="1"/>
  <c r="AY200" i="1"/>
  <c r="AZ200" i="1"/>
  <c r="BE200" i="1"/>
  <c r="BF200" i="1" s="1"/>
  <c r="BI200" i="1" s="1"/>
  <c r="BH200" i="1"/>
  <c r="K201" i="1"/>
  <c r="N201" i="1"/>
  <c r="R201" i="1"/>
  <c r="T201" i="1" s="1"/>
  <c r="AV201" i="1"/>
  <c r="AW201" i="1" s="1"/>
  <c r="AX201" i="1"/>
  <c r="AY201" i="1"/>
  <c r="AZ201" i="1"/>
  <c r="BE201" i="1"/>
  <c r="BF201" i="1"/>
  <c r="BH201" i="1"/>
  <c r="R202" i="1"/>
  <c r="T202" i="1" s="1"/>
  <c r="AV202" i="1"/>
  <c r="K202" i="1" s="1"/>
  <c r="AX202" i="1"/>
  <c r="AY202" i="1"/>
  <c r="AZ202" i="1"/>
  <c r="BE202" i="1"/>
  <c r="BF202" i="1"/>
  <c r="BH202" i="1"/>
  <c r="BI202" i="1"/>
  <c r="R203" i="1"/>
  <c r="T203" i="1"/>
  <c r="AV203" i="1"/>
  <c r="AX203" i="1"/>
  <c r="AY203" i="1"/>
  <c r="AZ203" i="1"/>
  <c r="BE203" i="1"/>
  <c r="BF203" i="1" s="1"/>
  <c r="BH203" i="1"/>
  <c r="BI203" i="1" s="1"/>
  <c r="R204" i="1"/>
  <c r="T204" i="1"/>
  <c r="AV204" i="1"/>
  <c r="AX204" i="1"/>
  <c r="AY204" i="1"/>
  <c r="AZ204" i="1"/>
  <c r="BE204" i="1"/>
  <c r="BF204" i="1" s="1"/>
  <c r="BI204" i="1" s="1"/>
  <c r="BH204" i="1"/>
  <c r="K205" i="1"/>
  <c r="R205" i="1"/>
  <c r="T205" i="1" s="1"/>
  <c r="AV205" i="1"/>
  <c r="AW205" i="1"/>
  <c r="N205" i="1" s="1"/>
  <c r="AX205" i="1"/>
  <c r="AY205" i="1"/>
  <c r="AZ205" i="1"/>
  <c r="BA205" i="1" s="1"/>
  <c r="P205" i="1" s="1"/>
  <c r="BB205" i="1" s="1"/>
  <c r="BE205" i="1"/>
  <c r="BF205" i="1"/>
  <c r="BI205" i="1" s="1"/>
  <c r="BH205" i="1"/>
  <c r="BN205" i="1"/>
  <c r="K206" i="1"/>
  <c r="R206" i="1"/>
  <c r="T206" i="1"/>
  <c r="AV206" i="1"/>
  <c r="AW206" i="1"/>
  <c r="AX206" i="1"/>
  <c r="AY206" i="1"/>
  <c r="AZ206" i="1"/>
  <c r="BE206" i="1"/>
  <c r="BF206" i="1" s="1"/>
  <c r="BH206" i="1"/>
  <c r="BI206" i="1"/>
  <c r="R207" i="1"/>
  <c r="T207" i="1" s="1"/>
  <c r="AV207" i="1"/>
  <c r="AW207" i="1" s="1"/>
  <c r="AX207" i="1"/>
  <c r="AY207" i="1"/>
  <c r="AZ207" i="1"/>
  <c r="BA207" i="1"/>
  <c r="P207" i="1" s="1"/>
  <c r="BB207" i="1" s="1"/>
  <c r="O207" i="1" s="1"/>
  <c r="BC207" i="1"/>
  <c r="BD207" i="1" s="1"/>
  <c r="BG207" i="1" s="1"/>
  <c r="L207" i="1" s="1"/>
  <c r="BJ207" i="1" s="1"/>
  <c r="BE207" i="1"/>
  <c r="BF207" i="1" s="1"/>
  <c r="BI207" i="1" s="1"/>
  <c r="BH207" i="1"/>
  <c r="K208" i="1"/>
  <c r="N208" i="1"/>
  <c r="R208" i="1"/>
  <c r="T208" i="1" s="1"/>
  <c r="AV208" i="1"/>
  <c r="AW208" i="1"/>
  <c r="AX208" i="1"/>
  <c r="AY208" i="1"/>
  <c r="AZ208" i="1"/>
  <c r="BE208" i="1"/>
  <c r="BF208" i="1"/>
  <c r="BH208" i="1"/>
  <c r="K209" i="1"/>
  <c r="R209" i="1"/>
  <c r="T209" i="1"/>
  <c r="AV209" i="1"/>
  <c r="AW209" i="1"/>
  <c r="AX209" i="1"/>
  <c r="AY209" i="1"/>
  <c r="AZ209" i="1"/>
  <c r="BE209" i="1"/>
  <c r="BF209" i="1" s="1"/>
  <c r="BH209" i="1"/>
  <c r="R210" i="1"/>
  <c r="T210" i="1"/>
  <c r="AV210" i="1"/>
  <c r="AW210" i="1" s="1"/>
  <c r="N210" i="1" s="1"/>
  <c r="AX210" i="1"/>
  <c r="AY210" i="1"/>
  <c r="AZ210" i="1"/>
  <c r="BA210" i="1" s="1"/>
  <c r="P210" i="1" s="1"/>
  <c r="BB210" i="1" s="1"/>
  <c r="BE210" i="1"/>
  <c r="BF210" i="1"/>
  <c r="BH210" i="1"/>
  <c r="R211" i="1"/>
  <c r="T211" i="1" s="1"/>
  <c r="AV211" i="1"/>
  <c r="K211" i="1" s="1"/>
  <c r="AW211" i="1"/>
  <c r="AX211" i="1"/>
  <c r="AY211" i="1"/>
  <c r="AZ211" i="1"/>
  <c r="BE211" i="1"/>
  <c r="BF211" i="1"/>
  <c r="BH211" i="1"/>
  <c r="BI211" i="1"/>
  <c r="BN211" i="1"/>
  <c r="R212" i="1"/>
  <c r="T212" i="1"/>
  <c r="BN212" i="1" s="1"/>
  <c r="AV212" i="1"/>
  <c r="K212" i="1" s="1"/>
  <c r="AX212" i="1"/>
  <c r="AY212" i="1"/>
  <c r="AZ212" i="1"/>
  <c r="BE212" i="1"/>
  <c r="BF212" i="1" s="1"/>
  <c r="BH212" i="1"/>
  <c r="BI212" i="1"/>
  <c r="K213" i="1"/>
  <c r="BN213" i="1" s="1"/>
  <c r="R213" i="1"/>
  <c r="T213" i="1" s="1"/>
  <c r="AV213" i="1"/>
  <c r="AW213" i="1" s="1"/>
  <c r="N213" i="1" s="1"/>
  <c r="AX213" i="1"/>
  <c r="AY213" i="1"/>
  <c r="AZ213" i="1"/>
  <c r="BA213" i="1"/>
  <c r="P213" i="1" s="1"/>
  <c r="BB213" i="1" s="1"/>
  <c r="BC213" i="1" s="1"/>
  <c r="BD213" i="1" s="1"/>
  <c r="BG213" i="1" s="1"/>
  <c r="L213" i="1" s="1"/>
  <c r="BJ213" i="1" s="1"/>
  <c r="M213" i="1" s="1"/>
  <c r="BE213" i="1"/>
  <c r="BF213" i="1"/>
  <c r="BH213" i="1"/>
  <c r="K214" i="1"/>
  <c r="R214" i="1"/>
  <c r="T214" i="1" s="1"/>
  <c r="AV214" i="1"/>
  <c r="AW214" i="1"/>
  <c r="AX214" i="1"/>
  <c r="AY214" i="1"/>
  <c r="AZ214" i="1"/>
  <c r="BA214" i="1" s="1"/>
  <c r="P214" i="1" s="1"/>
  <c r="BB214" i="1" s="1"/>
  <c r="O214" i="1" s="1"/>
  <c r="BE214" i="1"/>
  <c r="BF214" i="1"/>
  <c r="BI214" i="1" s="1"/>
  <c r="BH214" i="1"/>
  <c r="BN214" i="1"/>
  <c r="K215" i="1"/>
  <c r="R215" i="1"/>
  <c r="T215" i="1"/>
  <c r="AV215" i="1"/>
  <c r="AW215" i="1"/>
  <c r="AX215" i="1"/>
  <c r="AY215" i="1"/>
  <c r="AZ215" i="1"/>
  <c r="BA215" i="1" s="1"/>
  <c r="P215" i="1" s="1"/>
  <c r="BB215" i="1" s="1"/>
  <c r="BE215" i="1"/>
  <c r="BF215" i="1" s="1"/>
  <c r="BI215" i="1" s="1"/>
  <c r="BH215" i="1"/>
  <c r="K216" i="1"/>
  <c r="N216" i="1"/>
  <c r="R216" i="1"/>
  <c r="T216" i="1"/>
  <c r="AV216" i="1"/>
  <c r="AW216" i="1" s="1"/>
  <c r="AX216" i="1"/>
  <c r="AY216" i="1"/>
  <c r="AZ216" i="1"/>
  <c r="BE216" i="1"/>
  <c r="BF216" i="1"/>
  <c r="BH216" i="1"/>
  <c r="K217" i="1"/>
  <c r="R217" i="1"/>
  <c r="T217" i="1" s="1"/>
  <c r="AV217" i="1"/>
  <c r="AW217" i="1" s="1"/>
  <c r="AX217" i="1"/>
  <c r="AY217" i="1"/>
  <c r="AZ217" i="1"/>
  <c r="BE217" i="1"/>
  <c r="BF217" i="1"/>
  <c r="BH217" i="1"/>
  <c r="BI217" i="1"/>
  <c r="R218" i="1"/>
  <c r="T218" i="1"/>
  <c r="AV218" i="1"/>
  <c r="K218" i="1" s="1"/>
  <c r="AW218" i="1"/>
  <c r="AX218" i="1"/>
  <c r="AY218" i="1"/>
  <c r="AZ218" i="1"/>
  <c r="BE218" i="1"/>
  <c r="BF218" i="1" s="1"/>
  <c r="BH218" i="1"/>
  <c r="BI218" i="1" s="1"/>
  <c r="R219" i="1"/>
  <c r="T219" i="1"/>
  <c r="AV219" i="1"/>
  <c r="AX219" i="1"/>
  <c r="AY219" i="1"/>
  <c r="AZ219" i="1"/>
  <c r="BE219" i="1"/>
  <c r="BF219" i="1"/>
  <c r="BI219" i="1" s="1"/>
  <c r="BH219" i="1"/>
  <c r="R220" i="1"/>
  <c r="T220" i="1" s="1"/>
  <c r="AV220" i="1"/>
  <c r="K220" i="1" s="1"/>
  <c r="AX220" i="1"/>
  <c r="AY220" i="1"/>
  <c r="AZ220" i="1"/>
  <c r="BE220" i="1"/>
  <c r="BF220" i="1"/>
  <c r="BH220" i="1"/>
  <c r="BI220" i="1"/>
  <c r="R221" i="1"/>
  <c r="T221" i="1"/>
  <c r="AV221" i="1"/>
  <c r="K221" i="1" s="1"/>
  <c r="AW221" i="1"/>
  <c r="AX221" i="1"/>
  <c r="AY221" i="1"/>
  <c r="AZ221" i="1"/>
  <c r="BE221" i="1"/>
  <c r="BF221" i="1" s="1"/>
  <c r="BI221" i="1" s="1"/>
  <c r="BH221" i="1"/>
  <c r="K222" i="1"/>
  <c r="BN222" i="1" s="1"/>
  <c r="R222" i="1"/>
  <c r="T222" i="1"/>
  <c r="AV222" i="1"/>
  <c r="AW222" i="1"/>
  <c r="N222" i="1" s="1"/>
  <c r="AX222" i="1"/>
  <c r="AY222" i="1"/>
  <c r="AZ222" i="1"/>
  <c r="BA222" i="1" s="1"/>
  <c r="P222" i="1" s="1"/>
  <c r="BB222" i="1" s="1"/>
  <c r="BE222" i="1"/>
  <c r="BF222" i="1" s="1"/>
  <c r="BH222" i="1"/>
  <c r="BI222" i="1"/>
  <c r="K223" i="1"/>
  <c r="R223" i="1"/>
  <c r="T223" i="1"/>
  <c r="AV223" i="1"/>
  <c r="AW223" i="1"/>
  <c r="AX223" i="1"/>
  <c r="AY223" i="1"/>
  <c r="AZ223" i="1"/>
  <c r="BE223" i="1"/>
  <c r="BF223" i="1" s="1"/>
  <c r="BH223" i="1"/>
  <c r="BI223" i="1" s="1"/>
  <c r="R224" i="1"/>
  <c r="T224" i="1"/>
  <c r="AV224" i="1"/>
  <c r="AX224" i="1"/>
  <c r="AY224" i="1"/>
  <c r="AZ224" i="1"/>
  <c r="BE224" i="1"/>
  <c r="BF224" i="1" s="1"/>
  <c r="BH224" i="1"/>
  <c r="BI224" i="1"/>
  <c r="K225" i="1"/>
  <c r="R225" i="1"/>
  <c r="T225" i="1"/>
  <c r="AV225" i="1"/>
  <c r="AW225" i="1"/>
  <c r="N225" i="1" s="1"/>
  <c r="AX225" i="1"/>
  <c r="AY225" i="1"/>
  <c r="AZ225" i="1"/>
  <c r="BA225" i="1" s="1"/>
  <c r="P225" i="1" s="1"/>
  <c r="BB225" i="1" s="1"/>
  <c r="BE225" i="1"/>
  <c r="BF225" i="1" s="1"/>
  <c r="BH225" i="1"/>
  <c r="BI225" i="1"/>
  <c r="K226" i="1"/>
  <c r="R226" i="1"/>
  <c r="T226" i="1"/>
  <c r="AV226" i="1"/>
  <c r="AW226" i="1"/>
  <c r="AX226" i="1"/>
  <c r="AY226" i="1"/>
  <c r="AZ226" i="1"/>
  <c r="BA226" i="1"/>
  <c r="P226" i="1" s="1"/>
  <c r="BB226" i="1" s="1"/>
  <c r="BE226" i="1"/>
  <c r="BF226" i="1" s="1"/>
  <c r="BI226" i="1" s="1"/>
  <c r="BH226" i="1"/>
  <c r="R227" i="1"/>
  <c r="T227" i="1"/>
  <c r="AV227" i="1"/>
  <c r="K227" i="1" s="1"/>
  <c r="AX227" i="1"/>
  <c r="AY227" i="1"/>
  <c r="AZ227" i="1"/>
  <c r="BE227" i="1"/>
  <c r="BF227" i="1" s="1"/>
  <c r="BH227" i="1"/>
  <c r="BI227" i="1"/>
  <c r="K228" i="1"/>
  <c r="R228" i="1"/>
  <c r="T228" i="1"/>
  <c r="AV228" i="1"/>
  <c r="AW228" i="1"/>
  <c r="N228" i="1" s="1"/>
  <c r="AX228" i="1"/>
  <c r="AY228" i="1"/>
  <c r="AZ228" i="1"/>
  <c r="BA228" i="1" s="1"/>
  <c r="P228" i="1" s="1"/>
  <c r="BB228" i="1" s="1"/>
  <c r="BE228" i="1"/>
  <c r="BF228" i="1" s="1"/>
  <c r="BI228" i="1" s="1"/>
  <c r="BH228" i="1"/>
  <c r="BN228" i="1"/>
  <c r="R229" i="1"/>
  <c r="T229" i="1"/>
  <c r="AV229" i="1"/>
  <c r="K229" i="1" s="1"/>
  <c r="BN229" i="1" s="1"/>
  <c r="AW229" i="1"/>
  <c r="N229" i="1" s="1"/>
  <c r="AX229" i="1"/>
  <c r="AY229" i="1"/>
  <c r="BA229" i="1" s="1"/>
  <c r="P229" i="1" s="1"/>
  <c r="BB229" i="1" s="1"/>
  <c r="AZ229" i="1"/>
  <c r="BE229" i="1"/>
  <c r="BF229" i="1" s="1"/>
  <c r="BI229" i="1" s="1"/>
  <c r="BH229" i="1"/>
  <c r="P230" i="1"/>
  <c r="BB230" i="1" s="1"/>
  <c r="R230" i="1"/>
  <c r="T230" i="1" s="1"/>
  <c r="AV230" i="1"/>
  <c r="K230" i="1" s="1"/>
  <c r="AW230" i="1"/>
  <c r="N230" i="1" s="1"/>
  <c r="AX230" i="1"/>
  <c r="AY230" i="1"/>
  <c r="AZ230" i="1"/>
  <c r="BA230" i="1"/>
  <c r="BE230" i="1"/>
  <c r="BF230" i="1" s="1"/>
  <c r="BI230" i="1" s="1"/>
  <c r="BH230" i="1"/>
  <c r="K231" i="1"/>
  <c r="N231" i="1"/>
  <c r="O231" i="1"/>
  <c r="P231" i="1"/>
  <c r="BB231" i="1" s="1"/>
  <c r="BC231" i="1" s="1"/>
  <c r="BD231" i="1" s="1"/>
  <c r="BG231" i="1" s="1"/>
  <c r="L231" i="1" s="1"/>
  <c r="BJ231" i="1" s="1"/>
  <c r="M231" i="1" s="1"/>
  <c r="R231" i="1"/>
  <c r="T231" i="1"/>
  <c r="AV231" i="1"/>
  <c r="AW231" i="1"/>
  <c r="AX231" i="1"/>
  <c r="AY231" i="1"/>
  <c r="AZ231" i="1"/>
  <c r="BA231" i="1" s="1"/>
  <c r="BE231" i="1"/>
  <c r="BF231" i="1" s="1"/>
  <c r="BI231" i="1" s="1"/>
  <c r="BH231" i="1"/>
  <c r="R232" i="1"/>
  <c r="T232" i="1"/>
  <c r="AV232" i="1"/>
  <c r="AX232" i="1"/>
  <c r="AY232" i="1"/>
  <c r="AZ232" i="1"/>
  <c r="BE232" i="1"/>
  <c r="BF232" i="1" s="1"/>
  <c r="BH232" i="1"/>
  <c r="BI232" i="1"/>
  <c r="R233" i="1"/>
  <c r="T233" i="1"/>
  <c r="AV233" i="1"/>
  <c r="K233" i="1" s="1"/>
  <c r="AW233" i="1"/>
  <c r="N233" i="1" s="1"/>
  <c r="AX233" i="1"/>
  <c r="AY233" i="1"/>
  <c r="BA233" i="1" s="1"/>
  <c r="P233" i="1" s="1"/>
  <c r="BB233" i="1" s="1"/>
  <c r="AZ233" i="1"/>
  <c r="BE233" i="1"/>
  <c r="BF233" i="1"/>
  <c r="BH233" i="1"/>
  <c r="BI233" i="1"/>
  <c r="K234" i="1"/>
  <c r="R234" i="1"/>
  <c r="T234" i="1"/>
  <c r="AV234" i="1"/>
  <c r="AW234" i="1"/>
  <c r="N234" i="1" s="1"/>
  <c r="AX234" i="1"/>
  <c r="AY234" i="1"/>
  <c r="AZ234" i="1"/>
  <c r="BA234" i="1" s="1"/>
  <c r="P234" i="1" s="1"/>
  <c r="BB234" i="1" s="1"/>
  <c r="BE234" i="1"/>
  <c r="BF234" i="1" s="1"/>
  <c r="BH234" i="1"/>
  <c r="BI234" i="1"/>
  <c r="BN234" i="1"/>
  <c r="K235" i="1"/>
  <c r="R235" i="1"/>
  <c r="T235" i="1"/>
  <c r="AV235" i="1"/>
  <c r="AW235" i="1" s="1"/>
  <c r="AX235" i="1"/>
  <c r="AY235" i="1"/>
  <c r="AZ235" i="1"/>
  <c r="BA235" i="1" s="1"/>
  <c r="P235" i="1" s="1"/>
  <c r="BB235" i="1" s="1"/>
  <c r="BE235" i="1"/>
  <c r="BF235" i="1" s="1"/>
  <c r="BI235" i="1" s="1"/>
  <c r="BH235" i="1"/>
  <c r="R236" i="1"/>
  <c r="T236" i="1" s="1"/>
  <c r="AV236" i="1"/>
  <c r="K236" i="1" s="1"/>
  <c r="AX236" i="1"/>
  <c r="AY236" i="1"/>
  <c r="AZ236" i="1"/>
  <c r="BE236" i="1"/>
  <c r="BF236" i="1"/>
  <c r="BH236" i="1"/>
  <c r="BI236" i="1"/>
  <c r="K237" i="1"/>
  <c r="R237" i="1"/>
  <c r="T237" i="1"/>
  <c r="BN237" i="1" s="1"/>
  <c r="AV237" i="1"/>
  <c r="AW237" i="1"/>
  <c r="AX237" i="1"/>
  <c r="AY237" i="1"/>
  <c r="AZ237" i="1"/>
  <c r="BA237" i="1" s="1"/>
  <c r="P237" i="1" s="1"/>
  <c r="BB237" i="1" s="1"/>
  <c r="BE237" i="1"/>
  <c r="BF237" i="1" s="1"/>
  <c r="BH237" i="1"/>
  <c r="BI237" i="1"/>
  <c r="R238" i="1"/>
  <c r="T238" i="1"/>
  <c r="AV238" i="1"/>
  <c r="K238" i="1" s="1"/>
  <c r="AW238" i="1"/>
  <c r="AX238" i="1"/>
  <c r="AY238" i="1"/>
  <c r="AZ238" i="1"/>
  <c r="BA238" i="1" s="1"/>
  <c r="P238" i="1" s="1"/>
  <c r="BB238" i="1" s="1"/>
  <c r="BC238" i="1" s="1"/>
  <c r="BD238" i="1" s="1"/>
  <c r="BG238" i="1" s="1"/>
  <c r="L238" i="1" s="1"/>
  <c r="BJ238" i="1" s="1"/>
  <c r="M238" i="1" s="1"/>
  <c r="BE238" i="1"/>
  <c r="BF238" i="1" s="1"/>
  <c r="BH238" i="1"/>
  <c r="BI238" i="1" s="1"/>
  <c r="R239" i="1"/>
  <c r="T239" i="1"/>
  <c r="AV239" i="1"/>
  <c r="AX239" i="1"/>
  <c r="AY239" i="1"/>
  <c r="AZ239" i="1"/>
  <c r="BE239" i="1"/>
  <c r="BF239" i="1" s="1"/>
  <c r="BH239" i="1"/>
  <c r="BI239" i="1"/>
  <c r="K240" i="1"/>
  <c r="R240" i="1"/>
  <c r="T240" i="1"/>
  <c r="BN240" i="1" s="1"/>
  <c r="AV240" i="1"/>
  <c r="AW240" i="1"/>
  <c r="N240" i="1" s="1"/>
  <c r="AX240" i="1"/>
  <c r="AY240" i="1"/>
  <c r="AZ240" i="1"/>
  <c r="BE240" i="1"/>
  <c r="BF240" i="1" s="1"/>
  <c r="BH240" i="1"/>
  <c r="BI240" i="1"/>
  <c r="N241" i="1"/>
  <c r="R241" i="1"/>
  <c r="T241" i="1"/>
  <c r="AV241" i="1"/>
  <c r="K241" i="1" s="1"/>
  <c r="BN241" i="1" s="1"/>
  <c r="AW241" i="1"/>
  <c r="AX241" i="1"/>
  <c r="AY241" i="1"/>
  <c r="AZ241" i="1"/>
  <c r="BA241" i="1" s="1"/>
  <c r="P241" i="1" s="1"/>
  <c r="BB241" i="1" s="1"/>
  <c r="BE241" i="1"/>
  <c r="BF241" i="1" s="1"/>
  <c r="BH241" i="1"/>
  <c r="BI241" i="1"/>
  <c r="R242" i="1"/>
  <c r="T242" i="1"/>
  <c r="AV242" i="1"/>
  <c r="K242" i="1" s="1"/>
  <c r="AW242" i="1"/>
  <c r="AX242" i="1"/>
  <c r="AY242" i="1"/>
  <c r="AZ242" i="1"/>
  <c r="BE242" i="1"/>
  <c r="BF242" i="1" s="1"/>
  <c r="BI242" i="1" s="1"/>
  <c r="BH242" i="1"/>
  <c r="K243" i="1"/>
  <c r="R243" i="1"/>
  <c r="T243" i="1"/>
  <c r="AV243" i="1"/>
  <c r="AW243" i="1"/>
  <c r="AX243" i="1"/>
  <c r="AY243" i="1"/>
  <c r="AZ243" i="1"/>
  <c r="BE243" i="1"/>
  <c r="BF243" i="1" s="1"/>
  <c r="BH243" i="1"/>
  <c r="BI243" i="1"/>
  <c r="K244" i="1"/>
  <c r="R244" i="1"/>
  <c r="T244" i="1" s="1"/>
  <c r="AV244" i="1"/>
  <c r="AW244" i="1"/>
  <c r="AX244" i="1"/>
  <c r="AY244" i="1"/>
  <c r="AZ244" i="1"/>
  <c r="BE244" i="1"/>
  <c r="BF244" i="1"/>
  <c r="BH244" i="1"/>
  <c r="BI244" i="1"/>
  <c r="R245" i="1"/>
  <c r="T245" i="1"/>
  <c r="AV245" i="1"/>
  <c r="K245" i="1" s="1"/>
  <c r="AW245" i="1"/>
  <c r="AX245" i="1"/>
  <c r="AY245" i="1"/>
  <c r="BA245" i="1" s="1"/>
  <c r="P245" i="1" s="1"/>
  <c r="AZ245" i="1"/>
  <c r="BB245" i="1"/>
  <c r="BE245" i="1"/>
  <c r="BF245" i="1"/>
  <c r="BH245" i="1"/>
  <c r="BI245" i="1" s="1"/>
  <c r="K246" i="1"/>
  <c r="N246" i="1"/>
  <c r="P246" i="1"/>
  <c r="BB246" i="1" s="1"/>
  <c r="BC246" i="1" s="1"/>
  <c r="BD246" i="1" s="1"/>
  <c r="R246" i="1"/>
  <c r="T246" i="1"/>
  <c r="AV246" i="1"/>
  <c r="AW246" i="1"/>
  <c r="AX246" i="1"/>
  <c r="AY246" i="1"/>
  <c r="AZ246" i="1"/>
  <c r="BA246" i="1" s="1"/>
  <c r="BE246" i="1"/>
  <c r="BF246" i="1" s="1"/>
  <c r="BI246" i="1" s="1"/>
  <c r="BG246" i="1"/>
  <c r="BH246" i="1"/>
  <c r="K247" i="1"/>
  <c r="R247" i="1"/>
  <c r="T247" i="1" s="1"/>
  <c r="AV247" i="1"/>
  <c r="AW247" i="1" s="1"/>
  <c r="N247" i="1" s="1"/>
  <c r="AX247" i="1"/>
  <c r="AY247" i="1"/>
  <c r="BA247" i="1" s="1"/>
  <c r="P247" i="1" s="1"/>
  <c r="BB247" i="1" s="1"/>
  <c r="O247" i="1" s="1"/>
  <c r="AZ247" i="1"/>
  <c r="BC247" i="1"/>
  <c r="BD247" i="1" s="1"/>
  <c r="BE247" i="1"/>
  <c r="BF247" i="1"/>
  <c r="BI247" i="1" s="1"/>
  <c r="BG247" i="1"/>
  <c r="L247" i="1" s="1"/>
  <c r="BJ247" i="1" s="1"/>
  <c r="M247" i="1" s="1"/>
  <c r="BH247" i="1"/>
  <c r="R248" i="1"/>
  <c r="T248" i="1" s="1"/>
  <c r="BN248" i="1" s="1"/>
  <c r="AV248" i="1"/>
  <c r="K248" i="1" s="1"/>
  <c r="AX248" i="1"/>
  <c r="AY248" i="1"/>
  <c r="AZ248" i="1"/>
  <c r="BE248" i="1"/>
  <c r="BF248" i="1"/>
  <c r="BI248" i="1" s="1"/>
  <c r="BH248" i="1"/>
  <c r="K249" i="1"/>
  <c r="BN249" i="1" s="1"/>
  <c r="N249" i="1"/>
  <c r="R249" i="1"/>
  <c r="T249" i="1"/>
  <c r="AV249" i="1"/>
  <c r="AW249" i="1"/>
  <c r="AX249" i="1"/>
  <c r="AY249" i="1"/>
  <c r="AZ249" i="1"/>
  <c r="BA249" i="1"/>
  <c r="P249" i="1" s="1"/>
  <c r="BB249" i="1" s="1"/>
  <c r="O249" i="1" s="1"/>
  <c r="BC249" i="1"/>
  <c r="BD249" i="1" s="1"/>
  <c r="BG249" i="1" s="1"/>
  <c r="L249" i="1" s="1"/>
  <c r="BE249" i="1"/>
  <c r="BF249" i="1" s="1"/>
  <c r="BI249" i="1" s="1"/>
  <c r="BH249" i="1"/>
  <c r="BJ249" i="1"/>
  <c r="M249" i="1" s="1"/>
  <c r="R250" i="1"/>
  <c r="T250" i="1" s="1"/>
  <c r="AV250" i="1"/>
  <c r="AW250" i="1" s="1"/>
  <c r="N250" i="1" s="1"/>
  <c r="AX250" i="1"/>
  <c r="AY250" i="1"/>
  <c r="AZ250" i="1"/>
  <c r="BA250" i="1"/>
  <c r="P250" i="1" s="1"/>
  <c r="BB250" i="1" s="1"/>
  <c r="BE250" i="1"/>
  <c r="BF250" i="1" s="1"/>
  <c r="BI250" i="1" s="1"/>
  <c r="BH250" i="1"/>
  <c r="R251" i="1"/>
  <c r="T251" i="1" s="1"/>
  <c r="AV251" i="1"/>
  <c r="AX251" i="1"/>
  <c r="AY251" i="1"/>
  <c r="AZ251" i="1"/>
  <c r="BE251" i="1"/>
  <c r="BF251" i="1" s="1"/>
  <c r="BH251" i="1"/>
  <c r="K252" i="1"/>
  <c r="R252" i="1"/>
  <c r="T252" i="1"/>
  <c r="AV252" i="1"/>
  <c r="AW252" i="1"/>
  <c r="N252" i="1" s="1"/>
  <c r="AX252" i="1"/>
  <c r="AY252" i="1"/>
  <c r="AZ252" i="1"/>
  <c r="BA252" i="1" s="1"/>
  <c r="P252" i="1" s="1"/>
  <c r="BB252" i="1" s="1"/>
  <c r="BE252" i="1"/>
  <c r="BF252" i="1"/>
  <c r="BH252" i="1"/>
  <c r="BI252" i="1"/>
  <c r="R253" i="1"/>
  <c r="T253" i="1" s="1"/>
  <c r="AV253" i="1"/>
  <c r="K253" i="1" s="1"/>
  <c r="AW253" i="1"/>
  <c r="AX253" i="1"/>
  <c r="AY253" i="1"/>
  <c r="AZ253" i="1"/>
  <c r="BE253" i="1"/>
  <c r="BF253" i="1"/>
  <c r="BH253" i="1"/>
  <c r="BI253" i="1"/>
  <c r="K254" i="1"/>
  <c r="N254" i="1"/>
  <c r="R254" i="1"/>
  <c r="T254" i="1" s="1"/>
  <c r="AV254" i="1"/>
  <c r="AW254" i="1" s="1"/>
  <c r="AX254" i="1"/>
  <c r="AY254" i="1"/>
  <c r="AZ254" i="1"/>
  <c r="BE254" i="1"/>
  <c r="BF254" i="1" s="1"/>
  <c r="BI254" i="1" s="1"/>
  <c r="BH254" i="1"/>
  <c r="BN254" i="1"/>
  <c r="K255" i="1"/>
  <c r="R255" i="1"/>
  <c r="T255" i="1" s="1"/>
  <c r="AV255" i="1"/>
  <c r="AW255" i="1"/>
  <c r="N255" i="1" s="1"/>
  <c r="AX255" i="1"/>
  <c r="AY255" i="1"/>
  <c r="AZ255" i="1"/>
  <c r="BA255" i="1" s="1"/>
  <c r="P255" i="1" s="1"/>
  <c r="BB255" i="1" s="1"/>
  <c r="BE255" i="1"/>
  <c r="BF255" i="1"/>
  <c r="BI255" i="1" s="1"/>
  <c r="BH255" i="1"/>
  <c r="R256" i="1"/>
  <c r="T256" i="1" s="1"/>
  <c r="AV256" i="1"/>
  <c r="K256" i="1" s="1"/>
  <c r="AW256" i="1"/>
  <c r="AX256" i="1"/>
  <c r="AY256" i="1"/>
  <c r="AZ256" i="1"/>
  <c r="BE256" i="1"/>
  <c r="BF256" i="1" s="1"/>
  <c r="BH256" i="1"/>
  <c r="BI256" i="1"/>
  <c r="K257" i="1"/>
  <c r="R257" i="1"/>
  <c r="T257" i="1" s="1"/>
  <c r="AV257" i="1"/>
  <c r="AW257" i="1" s="1"/>
  <c r="AX257" i="1"/>
  <c r="BA257" i="1" s="1"/>
  <c r="P257" i="1" s="1"/>
  <c r="BB257" i="1" s="1"/>
  <c r="AY257" i="1"/>
  <c r="AZ257" i="1"/>
  <c r="BE257" i="1"/>
  <c r="BF257" i="1" s="1"/>
  <c r="BI257" i="1" s="1"/>
  <c r="BH257" i="1"/>
  <c r="BN257" i="1"/>
  <c r="K258" i="1"/>
  <c r="R258" i="1"/>
  <c r="T258" i="1" s="1"/>
  <c r="AV258" i="1"/>
  <c r="AW258" i="1"/>
  <c r="AX258" i="1"/>
  <c r="AY258" i="1"/>
  <c r="AZ258" i="1"/>
  <c r="BE258" i="1"/>
  <c r="BF258" i="1"/>
  <c r="BI258" i="1" s="1"/>
  <c r="BH258" i="1"/>
  <c r="R259" i="1"/>
  <c r="T259" i="1" s="1"/>
  <c r="AV259" i="1"/>
  <c r="K259" i="1" s="1"/>
  <c r="AW259" i="1"/>
  <c r="AX259" i="1"/>
  <c r="AY259" i="1"/>
  <c r="AZ259" i="1"/>
  <c r="BE259" i="1"/>
  <c r="BF259" i="1"/>
  <c r="BI259" i="1" s="1"/>
  <c r="BH259" i="1"/>
  <c r="K260" i="1"/>
  <c r="R260" i="1"/>
  <c r="T260" i="1" s="1"/>
  <c r="AV260" i="1"/>
  <c r="AW260" i="1" s="1"/>
  <c r="AX260" i="1"/>
  <c r="AY260" i="1"/>
  <c r="AZ260" i="1"/>
  <c r="BE260" i="1"/>
  <c r="BF260" i="1" s="1"/>
  <c r="BI260" i="1" s="1"/>
  <c r="BH260" i="1"/>
  <c r="BN260" i="1"/>
  <c r="K261" i="1"/>
  <c r="R261" i="1"/>
  <c r="T261" i="1" s="1"/>
  <c r="AV261" i="1"/>
  <c r="AW261" i="1"/>
  <c r="N261" i="1" s="1"/>
  <c r="AX261" i="1"/>
  <c r="AY261" i="1"/>
  <c r="AZ261" i="1"/>
  <c r="BE261" i="1"/>
  <c r="BF261" i="1"/>
  <c r="BI261" i="1" s="1"/>
  <c r="BH261" i="1"/>
  <c r="R262" i="1"/>
  <c r="T262" i="1" s="1"/>
  <c r="AV262" i="1"/>
  <c r="K262" i="1" s="1"/>
  <c r="AW262" i="1"/>
  <c r="AX262" i="1"/>
  <c r="AY262" i="1"/>
  <c r="AZ262" i="1"/>
  <c r="BE262" i="1"/>
  <c r="BF262" i="1"/>
  <c r="BH262" i="1"/>
  <c r="BI262" i="1"/>
  <c r="K263" i="1"/>
  <c r="R263" i="1"/>
  <c r="T263" i="1" s="1"/>
  <c r="AV263" i="1"/>
  <c r="AW263" i="1" s="1"/>
  <c r="N263" i="1" s="1"/>
  <c r="AX263" i="1"/>
  <c r="AY263" i="1"/>
  <c r="AZ263" i="1"/>
  <c r="BE263" i="1"/>
  <c r="BF263" i="1" s="1"/>
  <c r="BI263" i="1" s="1"/>
  <c r="BH263" i="1"/>
  <c r="BN263" i="1"/>
  <c r="K264" i="1"/>
  <c r="R264" i="1"/>
  <c r="T264" i="1" s="1"/>
  <c r="AV264" i="1"/>
  <c r="AW264" i="1"/>
  <c r="N264" i="1" s="1"/>
  <c r="AX264" i="1"/>
  <c r="AY264" i="1"/>
  <c r="AZ264" i="1"/>
  <c r="BA264" i="1" s="1"/>
  <c r="P264" i="1" s="1"/>
  <c r="BB264" i="1" s="1"/>
  <c r="BE264" i="1"/>
  <c r="BF264" i="1"/>
  <c r="BH264" i="1"/>
  <c r="BI264" i="1"/>
  <c r="R265" i="1"/>
  <c r="T265" i="1" s="1"/>
  <c r="AV265" i="1"/>
  <c r="K265" i="1" s="1"/>
  <c r="AW265" i="1"/>
  <c r="AX265" i="1"/>
  <c r="AY265" i="1"/>
  <c r="AZ265" i="1"/>
  <c r="BA265" i="1" s="1"/>
  <c r="P265" i="1" s="1"/>
  <c r="BB265" i="1" s="1"/>
  <c r="BE265" i="1"/>
  <c r="BF265" i="1"/>
  <c r="BI265" i="1" s="1"/>
  <c r="BH265" i="1"/>
  <c r="K266" i="1"/>
  <c r="R266" i="1"/>
  <c r="T266" i="1" s="1"/>
  <c r="AV266" i="1"/>
  <c r="AW266" i="1" s="1"/>
  <c r="AX266" i="1"/>
  <c r="AY266" i="1"/>
  <c r="AZ266" i="1"/>
  <c r="BE266" i="1"/>
  <c r="BF266" i="1" s="1"/>
  <c r="BI266" i="1" s="1"/>
  <c r="BH266" i="1"/>
  <c r="BN266" i="1"/>
  <c r="K267" i="1"/>
  <c r="R267" i="1"/>
  <c r="T267" i="1" s="1"/>
  <c r="AV267" i="1"/>
  <c r="AW267" i="1"/>
  <c r="N267" i="1" s="1"/>
  <c r="AX267" i="1"/>
  <c r="AY267" i="1"/>
  <c r="AZ267" i="1"/>
  <c r="BA267" i="1" s="1"/>
  <c r="P267" i="1" s="1"/>
  <c r="BB267" i="1" s="1"/>
  <c r="BE267" i="1"/>
  <c r="BF267" i="1"/>
  <c r="BI267" i="1" s="1"/>
  <c r="BH267" i="1"/>
  <c r="R268" i="1"/>
  <c r="T268" i="1" s="1"/>
  <c r="AV268" i="1"/>
  <c r="K268" i="1" s="1"/>
  <c r="AW268" i="1"/>
  <c r="AX268" i="1"/>
  <c r="AY268" i="1"/>
  <c r="AZ268" i="1"/>
  <c r="BE268" i="1"/>
  <c r="BF268" i="1" s="1"/>
  <c r="BI268" i="1" s="1"/>
  <c r="BH268" i="1"/>
  <c r="K269" i="1"/>
  <c r="R269" i="1"/>
  <c r="T269" i="1" s="1"/>
  <c r="BN269" i="1" s="1"/>
  <c r="AV269" i="1"/>
  <c r="AW269" i="1" s="1"/>
  <c r="N269" i="1" s="1"/>
  <c r="AX269" i="1"/>
  <c r="AY269" i="1"/>
  <c r="AZ269" i="1"/>
  <c r="BE269" i="1"/>
  <c r="BF269" i="1" s="1"/>
  <c r="BI269" i="1" s="1"/>
  <c r="BH269" i="1"/>
  <c r="K270" i="1"/>
  <c r="R270" i="1"/>
  <c r="T270" i="1" s="1"/>
  <c r="AV270" i="1"/>
  <c r="AW270" i="1"/>
  <c r="AX270" i="1"/>
  <c r="AY270" i="1"/>
  <c r="AZ270" i="1"/>
  <c r="BE270" i="1"/>
  <c r="BF270" i="1"/>
  <c r="BH270" i="1"/>
  <c r="BI270" i="1"/>
  <c r="R271" i="1"/>
  <c r="T271" i="1" s="1"/>
  <c r="AV271" i="1"/>
  <c r="K271" i="1" s="1"/>
  <c r="AW271" i="1"/>
  <c r="AX271" i="1"/>
  <c r="AY271" i="1"/>
  <c r="AZ271" i="1"/>
  <c r="BE271" i="1"/>
  <c r="BF271" i="1"/>
  <c r="BI271" i="1" s="1"/>
  <c r="BH271" i="1"/>
  <c r="K272" i="1"/>
  <c r="R272" i="1"/>
  <c r="T272" i="1" s="1"/>
  <c r="AV272" i="1"/>
  <c r="AW272" i="1" s="1"/>
  <c r="AX272" i="1"/>
  <c r="AY272" i="1"/>
  <c r="AZ272" i="1"/>
  <c r="BE272" i="1"/>
  <c r="BF272" i="1" s="1"/>
  <c r="BI272" i="1" s="1"/>
  <c r="BH272" i="1"/>
  <c r="BN272" i="1"/>
  <c r="R273" i="1"/>
  <c r="T273" i="1" s="1"/>
  <c r="AV273" i="1"/>
  <c r="K273" i="1" s="1"/>
  <c r="AW273" i="1"/>
  <c r="AX273" i="1"/>
  <c r="AY273" i="1"/>
  <c r="AZ273" i="1"/>
  <c r="BA273" i="1" s="1"/>
  <c r="P273" i="1" s="1"/>
  <c r="BB273" i="1" s="1"/>
  <c r="BE273" i="1"/>
  <c r="BF273" i="1"/>
  <c r="BI273" i="1" s="1"/>
  <c r="BH273" i="1"/>
  <c r="R274" i="1"/>
  <c r="T274" i="1"/>
  <c r="AV274" i="1"/>
  <c r="AX274" i="1"/>
  <c r="AY274" i="1"/>
  <c r="AZ274" i="1"/>
  <c r="BE274" i="1"/>
  <c r="BF274" i="1"/>
  <c r="BI274" i="1" s="1"/>
  <c r="BH274" i="1"/>
  <c r="K275" i="1"/>
  <c r="O275" i="1"/>
  <c r="P275" i="1"/>
  <c r="BB275" i="1" s="1"/>
  <c r="BC275" i="1" s="1"/>
  <c r="BD275" i="1" s="1"/>
  <c r="BG275" i="1" s="1"/>
  <c r="L275" i="1" s="1"/>
  <c r="BJ275" i="1" s="1"/>
  <c r="M275" i="1" s="1"/>
  <c r="R275" i="1"/>
  <c r="T275" i="1" s="1"/>
  <c r="AV275" i="1"/>
  <c r="AW275" i="1" s="1"/>
  <c r="N275" i="1" s="1"/>
  <c r="AX275" i="1"/>
  <c r="AY275" i="1"/>
  <c r="AZ275" i="1"/>
  <c r="BA275" i="1"/>
  <c r="BE275" i="1"/>
  <c r="BF275" i="1" s="1"/>
  <c r="BI275" i="1" s="1"/>
  <c r="BH275" i="1"/>
  <c r="BM275" i="1"/>
  <c r="BN275" i="1"/>
  <c r="R276" i="1"/>
  <c r="T276" i="1" s="1"/>
  <c r="AV276" i="1"/>
  <c r="K276" i="1" s="1"/>
  <c r="AW276" i="1"/>
  <c r="N276" i="1" s="1"/>
  <c r="AX276" i="1"/>
  <c r="AY276" i="1"/>
  <c r="AZ276" i="1"/>
  <c r="BA276" i="1"/>
  <c r="P276" i="1" s="1"/>
  <c r="BB276" i="1" s="1"/>
  <c r="BE276" i="1"/>
  <c r="BF276" i="1"/>
  <c r="BI276" i="1" s="1"/>
  <c r="BH276" i="1"/>
  <c r="R277" i="1"/>
  <c r="T277" i="1"/>
  <c r="AV277" i="1"/>
  <c r="AX277" i="1"/>
  <c r="AY277" i="1"/>
  <c r="AZ277" i="1"/>
  <c r="BE277" i="1"/>
  <c r="BF277" i="1"/>
  <c r="BI277" i="1" s="1"/>
  <c r="BH277" i="1"/>
  <c r="K278" i="1"/>
  <c r="R278" i="1"/>
  <c r="T278" i="1" s="1"/>
  <c r="AV278" i="1"/>
  <c r="AW278" i="1" s="1"/>
  <c r="N278" i="1" s="1"/>
  <c r="AX278" i="1"/>
  <c r="AY278" i="1"/>
  <c r="AZ278" i="1"/>
  <c r="BA278" i="1"/>
  <c r="P278" i="1" s="1"/>
  <c r="BB278" i="1" s="1"/>
  <c r="BE278" i="1"/>
  <c r="BF278" i="1" s="1"/>
  <c r="BI278" i="1" s="1"/>
  <c r="BH278" i="1"/>
  <c r="BN278" i="1"/>
  <c r="K279" i="1"/>
  <c r="R279" i="1"/>
  <c r="T279" i="1" s="1"/>
  <c r="AV279" i="1"/>
  <c r="AW279" i="1"/>
  <c r="AX279" i="1"/>
  <c r="AY279" i="1"/>
  <c r="AZ279" i="1"/>
  <c r="BA279" i="1" s="1"/>
  <c r="P279" i="1" s="1"/>
  <c r="BB279" i="1" s="1"/>
  <c r="BE279" i="1"/>
  <c r="BF279" i="1"/>
  <c r="BH279" i="1"/>
  <c r="BI279" i="1"/>
  <c r="R280" i="1"/>
  <c r="T280" i="1"/>
  <c r="AV280" i="1"/>
  <c r="K280" i="1" s="1"/>
  <c r="BN280" i="1" s="1"/>
  <c r="AW280" i="1"/>
  <c r="AX280" i="1"/>
  <c r="AY280" i="1"/>
  <c r="AZ280" i="1"/>
  <c r="BE280" i="1"/>
  <c r="BF280" i="1"/>
  <c r="BH280" i="1"/>
  <c r="BI280" i="1"/>
  <c r="K281" i="1"/>
  <c r="N281" i="1"/>
  <c r="R281" i="1"/>
  <c r="T281" i="1" s="1"/>
  <c r="AV281" i="1"/>
  <c r="AW281" i="1" s="1"/>
  <c r="AX281" i="1"/>
  <c r="AY281" i="1"/>
  <c r="AZ281" i="1"/>
  <c r="BA281" i="1"/>
  <c r="P281" i="1" s="1"/>
  <c r="BB281" i="1" s="1"/>
  <c r="BE281" i="1"/>
  <c r="BF281" i="1" s="1"/>
  <c r="BI281" i="1" s="1"/>
  <c r="BH281" i="1"/>
  <c r="BN281" i="1"/>
  <c r="K282" i="1"/>
  <c r="R282" i="1"/>
  <c r="T282" i="1"/>
  <c r="AV282" i="1"/>
  <c r="AW282" i="1" s="1"/>
  <c r="AX282" i="1"/>
  <c r="AY282" i="1"/>
  <c r="AZ282" i="1"/>
  <c r="BA282" i="1"/>
  <c r="P282" i="1" s="1"/>
  <c r="BB282" i="1" s="1"/>
  <c r="BE282" i="1"/>
  <c r="BF282" i="1"/>
  <c r="BH282" i="1"/>
  <c r="R283" i="1"/>
  <c r="T283" i="1" s="1"/>
  <c r="AV283" i="1"/>
  <c r="AX283" i="1"/>
  <c r="AY283" i="1"/>
  <c r="AZ283" i="1"/>
  <c r="BE283" i="1"/>
  <c r="BF283" i="1"/>
  <c r="BI283" i="1" s="1"/>
  <c r="BH283" i="1"/>
  <c r="K284" i="1"/>
  <c r="R284" i="1"/>
  <c r="T284" i="1" s="1"/>
  <c r="AV284" i="1"/>
  <c r="AW284" i="1" s="1"/>
  <c r="AX284" i="1"/>
  <c r="AY284" i="1"/>
  <c r="BA284" i="1" s="1"/>
  <c r="P284" i="1" s="1"/>
  <c r="AZ284" i="1"/>
  <c r="BB284" i="1"/>
  <c r="BE284" i="1"/>
  <c r="BF284" i="1" s="1"/>
  <c r="BI284" i="1" s="1"/>
  <c r="BH284" i="1"/>
  <c r="R285" i="1"/>
  <c r="T285" i="1" s="1"/>
  <c r="AV285" i="1"/>
  <c r="AX285" i="1"/>
  <c r="AY285" i="1"/>
  <c r="AZ285" i="1"/>
  <c r="BE285" i="1"/>
  <c r="BF285" i="1"/>
  <c r="BH285" i="1"/>
  <c r="BI285" i="1" s="1"/>
  <c r="R286" i="1"/>
  <c r="T286" i="1"/>
  <c r="AV286" i="1"/>
  <c r="AX286" i="1"/>
  <c r="AY286" i="1"/>
  <c r="AZ286" i="1"/>
  <c r="BE286" i="1"/>
  <c r="BF286" i="1"/>
  <c r="BI286" i="1" s="1"/>
  <c r="BH286" i="1"/>
  <c r="K287" i="1"/>
  <c r="N287" i="1"/>
  <c r="R287" i="1"/>
  <c r="T287" i="1" s="1"/>
  <c r="BN287" i="1" s="1"/>
  <c r="AV287" i="1"/>
  <c r="AW287" i="1" s="1"/>
  <c r="AX287" i="1"/>
  <c r="AY287" i="1"/>
  <c r="AZ287" i="1"/>
  <c r="BA287" i="1" s="1"/>
  <c r="P287" i="1" s="1"/>
  <c r="BB287" i="1" s="1"/>
  <c r="BE287" i="1"/>
  <c r="BF287" i="1" s="1"/>
  <c r="BI287" i="1" s="1"/>
  <c r="BH287" i="1"/>
  <c r="R288" i="1"/>
  <c r="T288" i="1"/>
  <c r="AV288" i="1"/>
  <c r="K288" i="1" s="1"/>
  <c r="AX288" i="1"/>
  <c r="AY288" i="1"/>
  <c r="AZ288" i="1"/>
  <c r="BE288" i="1"/>
  <c r="BF288" i="1"/>
  <c r="BH288" i="1"/>
  <c r="BI288" i="1" s="1"/>
  <c r="R289" i="1"/>
  <c r="T289" i="1" s="1"/>
  <c r="AV289" i="1"/>
  <c r="AX289" i="1"/>
  <c r="AY289" i="1"/>
  <c r="AZ289" i="1"/>
  <c r="BE289" i="1"/>
  <c r="BF289" i="1"/>
  <c r="BH289" i="1"/>
  <c r="BI289" i="1"/>
  <c r="K290" i="1"/>
  <c r="N290" i="1"/>
  <c r="R290" i="1"/>
  <c r="T290" i="1" s="1"/>
  <c r="AV290" i="1"/>
  <c r="AW290" i="1" s="1"/>
  <c r="AX290" i="1"/>
  <c r="AY290" i="1"/>
  <c r="AZ290" i="1"/>
  <c r="BA290" i="1"/>
  <c r="P290" i="1" s="1"/>
  <c r="BB290" i="1" s="1"/>
  <c r="BE290" i="1"/>
  <c r="BF290" i="1" s="1"/>
  <c r="BI290" i="1" s="1"/>
  <c r="BH290" i="1"/>
  <c r="R291" i="1"/>
  <c r="T291" i="1" s="1"/>
  <c r="AV291" i="1"/>
  <c r="AW291" i="1" s="1"/>
  <c r="AX291" i="1"/>
  <c r="AY291" i="1"/>
  <c r="AZ291" i="1"/>
  <c r="BE291" i="1"/>
  <c r="BF291" i="1"/>
  <c r="BH291" i="1"/>
  <c r="BI291" i="1"/>
  <c r="R292" i="1"/>
  <c r="T292" i="1"/>
  <c r="AV292" i="1"/>
  <c r="K292" i="1" s="1"/>
  <c r="AW292" i="1"/>
  <c r="AX292" i="1"/>
  <c r="AY292" i="1"/>
  <c r="AZ292" i="1"/>
  <c r="BE292" i="1"/>
  <c r="BF292" i="1"/>
  <c r="BH292" i="1"/>
  <c r="BI292" i="1"/>
  <c r="BN292" i="1"/>
  <c r="R293" i="1"/>
  <c r="T293" i="1" s="1"/>
  <c r="AV293" i="1"/>
  <c r="AX293" i="1"/>
  <c r="AY293" i="1"/>
  <c r="AZ293" i="1"/>
  <c r="BE293" i="1"/>
  <c r="BF293" i="1" s="1"/>
  <c r="BI293" i="1" s="1"/>
  <c r="BH293" i="1"/>
  <c r="K294" i="1"/>
  <c r="R294" i="1"/>
  <c r="T294" i="1" s="1"/>
  <c r="AV294" i="1"/>
  <c r="AW294" i="1"/>
  <c r="N294" i="1" s="1"/>
  <c r="AX294" i="1"/>
  <c r="AY294" i="1"/>
  <c r="AZ294" i="1"/>
  <c r="BA294" i="1" s="1"/>
  <c r="P294" i="1" s="1"/>
  <c r="BB294" i="1" s="1"/>
  <c r="BE294" i="1"/>
  <c r="BF294" i="1"/>
  <c r="BH294" i="1"/>
  <c r="BI294" i="1" s="1"/>
  <c r="K295" i="1"/>
  <c r="R295" i="1"/>
  <c r="T295" i="1"/>
  <c r="AV295" i="1"/>
  <c r="AW295" i="1" s="1"/>
  <c r="AX295" i="1"/>
  <c r="AY295" i="1"/>
  <c r="AZ295" i="1"/>
  <c r="BE295" i="1"/>
  <c r="BF295" i="1"/>
  <c r="BH295" i="1"/>
  <c r="BI295" i="1" s="1"/>
  <c r="R296" i="1"/>
  <c r="T296" i="1" s="1"/>
  <c r="AV296" i="1"/>
  <c r="AX296" i="1"/>
  <c r="AY296" i="1"/>
  <c r="AZ296" i="1"/>
  <c r="BE296" i="1"/>
  <c r="BF296" i="1" s="1"/>
  <c r="BH296" i="1"/>
  <c r="BI296" i="1"/>
  <c r="R297" i="1"/>
  <c r="T297" i="1" s="1"/>
  <c r="AV297" i="1"/>
  <c r="AX297" i="1"/>
  <c r="AY297" i="1"/>
  <c r="AZ297" i="1"/>
  <c r="BE297" i="1"/>
  <c r="BF297" i="1" s="1"/>
  <c r="BH297" i="1"/>
  <c r="BI297" i="1"/>
  <c r="R298" i="1"/>
  <c r="T298" i="1" s="1"/>
  <c r="AV298" i="1"/>
  <c r="K298" i="1" s="1"/>
  <c r="BN298" i="1" s="1"/>
  <c r="AX298" i="1"/>
  <c r="AY298" i="1"/>
  <c r="AZ298" i="1"/>
  <c r="BE298" i="1"/>
  <c r="BF298" i="1"/>
  <c r="BH298" i="1"/>
  <c r="BI298" i="1" s="1"/>
  <c r="R299" i="1"/>
  <c r="T299" i="1" s="1"/>
  <c r="AV299" i="1"/>
  <c r="AX299" i="1"/>
  <c r="AY299" i="1"/>
  <c r="AZ299" i="1"/>
  <c r="BE299" i="1"/>
  <c r="BF299" i="1"/>
  <c r="BH299" i="1"/>
  <c r="BI299" i="1" s="1"/>
  <c r="K300" i="1"/>
  <c r="O300" i="1"/>
  <c r="R300" i="1"/>
  <c r="T300" i="1" s="1"/>
  <c r="BN300" i="1" s="1"/>
  <c r="AV300" i="1"/>
  <c r="AW300" i="1"/>
  <c r="AX300" i="1"/>
  <c r="AY300" i="1"/>
  <c r="AZ300" i="1"/>
  <c r="BA300" i="1" s="1"/>
  <c r="P300" i="1" s="1"/>
  <c r="BB300" i="1"/>
  <c r="BC300" i="1" s="1"/>
  <c r="BD300" i="1" s="1"/>
  <c r="BE300" i="1"/>
  <c r="BF300" i="1"/>
  <c r="BI300" i="1" s="1"/>
  <c r="BG300" i="1"/>
  <c r="L300" i="1" s="1"/>
  <c r="BJ300" i="1" s="1"/>
  <c r="M300" i="1" s="1"/>
  <c r="BH300" i="1"/>
  <c r="K301" i="1"/>
  <c r="N301" i="1"/>
  <c r="R301" i="1"/>
  <c r="T301" i="1"/>
  <c r="AV301" i="1"/>
  <c r="AW301" i="1" s="1"/>
  <c r="AX301" i="1"/>
  <c r="AY301" i="1"/>
  <c r="AZ301" i="1"/>
  <c r="BA301" i="1" s="1"/>
  <c r="P301" i="1" s="1"/>
  <c r="BB301" i="1"/>
  <c r="BC301" i="1"/>
  <c r="BD301" i="1" s="1"/>
  <c r="BG301" i="1" s="1"/>
  <c r="L301" i="1" s="1"/>
  <c r="BJ301" i="1" s="1"/>
  <c r="M301" i="1" s="1"/>
  <c r="BE301" i="1"/>
  <c r="BF301" i="1"/>
  <c r="BH301" i="1"/>
  <c r="BI301" i="1" s="1"/>
  <c r="R302" i="1"/>
  <c r="T302" i="1" s="1"/>
  <c r="AV302" i="1"/>
  <c r="AX302" i="1"/>
  <c r="AY302" i="1"/>
  <c r="AZ302" i="1"/>
  <c r="BE302" i="1"/>
  <c r="BF302" i="1" s="1"/>
  <c r="BH302" i="1"/>
  <c r="BI302" i="1"/>
  <c r="R303" i="1"/>
  <c r="T303" i="1" s="1"/>
  <c r="AV303" i="1"/>
  <c r="K303" i="1" s="1"/>
  <c r="AW303" i="1"/>
  <c r="AX303" i="1"/>
  <c r="AY303" i="1"/>
  <c r="AZ303" i="1"/>
  <c r="BE303" i="1"/>
  <c r="BF303" i="1"/>
  <c r="BH303" i="1"/>
  <c r="BI303" i="1"/>
  <c r="R304" i="1"/>
  <c r="T304" i="1" s="1"/>
  <c r="AV304" i="1"/>
  <c r="AX304" i="1"/>
  <c r="AY304" i="1"/>
  <c r="AZ304" i="1"/>
  <c r="BE304" i="1"/>
  <c r="BF304" i="1"/>
  <c r="BH304" i="1"/>
  <c r="BI304" i="1"/>
  <c r="R305" i="1"/>
  <c r="T305" i="1"/>
  <c r="AV305" i="1"/>
  <c r="AX305" i="1"/>
  <c r="AY305" i="1"/>
  <c r="AZ305" i="1"/>
  <c r="BE305" i="1"/>
  <c r="BF305" i="1" s="1"/>
  <c r="BH305" i="1"/>
  <c r="K306" i="1"/>
  <c r="R306" i="1"/>
  <c r="T306" i="1"/>
  <c r="AV306" i="1"/>
  <c r="AW306" i="1"/>
  <c r="AX306" i="1"/>
  <c r="AY306" i="1"/>
  <c r="AZ306" i="1"/>
  <c r="BA306" i="1"/>
  <c r="P306" i="1" s="1"/>
  <c r="BB306" i="1" s="1"/>
  <c r="BE306" i="1"/>
  <c r="BF306" i="1"/>
  <c r="BH306" i="1"/>
  <c r="BI306" i="1" s="1"/>
  <c r="R307" i="1"/>
  <c r="T307" i="1" s="1"/>
  <c r="AV307" i="1"/>
  <c r="AW307" i="1" s="1"/>
  <c r="AX307" i="1"/>
  <c r="AY307" i="1"/>
  <c r="AZ307" i="1"/>
  <c r="BE307" i="1"/>
  <c r="BF307" i="1"/>
  <c r="BH307" i="1"/>
  <c r="BI307" i="1" s="1"/>
  <c r="R308" i="1"/>
  <c r="T308" i="1"/>
  <c r="AV308" i="1"/>
  <c r="AX308" i="1"/>
  <c r="AY308" i="1"/>
  <c r="AZ308" i="1"/>
  <c r="BE308" i="1"/>
  <c r="BF308" i="1" s="1"/>
  <c r="BH308" i="1"/>
  <c r="R309" i="1"/>
  <c r="T309" i="1"/>
  <c r="AV309" i="1"/>
  <c r="K309" i="1" s="1"/>
  <c r="AW309" i="1"/>
  <c r="N309" i="1" s="1"/>
  <c r="AX309" i="1"/>
  <c r="AY309" i="1"/>
  <c r="AZ309" i="1"/>
  <c r="BA309" i="1" s="1"/>
  <c r="P309" i="1" s="1"/>
  <c r="BB309" i="1" s="1"/>
  <c r="BE309" i="1"/>
  <c r="BF309" i="1"/>
  <c r="BH309" i="1"/>
  <c r="BI309" i="1"/>
  <c r="K310" i="1"/>
  <c r="N310" i="1"/>
  <c r="R310" i="1"/>
  <c r="T310" i="1"/>
  <c r="AV310" i="1"/>
  <c r="AW310" i="1"/>
  <c r="AX310" i="1"/>
  <c r="AY310" i="1"/>
  <c r="AZ310" i="1"/>
  <c r="BA310" i="1" s="1"/>
  <c r="P310" i="1" s="1"/>
  <c r="BB310" i="1" s="1"/>
  <c r="O310" i="1" s="1"/>
  <c r="BE310" i="1"/>
  <c r="BF310" i="1" s="1"/>
  <c r="BH310" i="1"/>
  <c r="BI310" i="1"/>
  <c r="K311" i="1"/>
  <c r="N311" i="1"/>
  <c r="P311" i="1"/>
  <c r="BB311" i="1" s="1"/>
  <c r="R311" i="1"/>
  <c r="T311" i="1"/>
  <c r="AV311" i="1"/>
  <c r="AW311" i="1" s="1"/>
  <c r="AX311" i="1"/>
  <c r="AY311" i="1"/>
  <c r="AZ311" i="1"/>
  <c r="BA311" i="1" s="1"/>
  <c r="BE311" i="1"/>
  <c r="BF311" i="1" s="1"/>
  <c r="BI311" i="1" s="1"/>
  <c r="BH311" i="1"/>
  <c r="BN311" i="1"/>
  <c r="R312" i="1"/>
  <c r="T312" i="1"/>
  <c r="AV312" i="1"/>
  <c r="K312" i="1" s="1"/>
  <c r="AW312" i="1"/>
  <c r="AX312" i="1"/>
  <c r="AY312" i="1"/>
  <c r="AZ312" i="1"/>
  <c r="BA312" i="1"/>
  <c r="P312" i="1" s="1"/>
  <c r="BB312" i="1" s="1"/>
  <c r="BE312" i="1"/>
  <c r="BF312" i="1"/>
  <c r="BH312" i="1"/>
  <c r="BI312" i="1" s="1"/>
  <c r="R313" i="1"/>
  <c r="T313" i="1"/>
  <c r="AV313" i="1"/>
  <c r="K313" i="1" s="1"/>
  <c r="AW313" i="1"/>
  <c r="AX313" i="1"/>
  <c r="AY313" i="1"/>
  <c r="AZ313" i="1"/>
  <c r="BE313" i="1"/>
  <c r="BF313" i="1" s="1"/>
  <c r="BI313" i="1" s="1"/>
  <c r="BH313" i="1"/>
  <c r="K314" i="1"/>
  <c r="R314" i="1"/>
  <c r="T314" i="1"/>
  <c r="AV314" i="1"/>
  <c r="AW314" i="1" s="1"/>
  <c r="N314" i="1" s="1"/>
  <c r="AX314" i="1"/>
  <c r="AY314" i="1"/>
  <c r="BA314" i="1" s="1"/>
  <c r="P314" i="1" s="1"/>
  <c r="BB314" i="1" s="1"/>
  <c r="AZ314" i="1"/>
  <c r="BE314" i="1"/>
  <c r="BF314" i="1" s="1"/>
  <c r="BH314" i="1"/>
  <c r="BN314" i="1"/>
  <c r="K315" i="1"/>
  <c r="R315" i="1"/>
  <c r="T315" i="1"/>
  <c r="AV315" i="1"/>
  <c r="AW315" i="1"/>
  <c r="AX315" i="1"/>
  <c r="AY315" i="1"/>
  <c r="AZ315" i="1"/>
  <c r="BA315" i="1"/>
  <c r="P315" i="1" s="1"/>
  <c r="BB315" i="1" s="1"/>
  <c r="BE315" i="1"/>
  <c r="BF315" i="1"/>
  <c r="BH315" i="1"/>
  <c r="BI315" i="1" s="1"/>
  <c r="R316" i="1"/>
  <c r="T316" i="1" s="1"/>
  <c r="AV316" i="1"/>
  <c r="AW316" i="1" s="1"/>
  <c r="AX316" i="1"/>
  <c r="AY316" i="1"/>
  <c r="AZ316" i="1"/>
  <c r="BE316" i="1"/>
  <c r="BF316" i="1"/>
  <c r="BI316" i="1" s="1"/>
  <c r="BH316" i="1"/>
  <c r="R317" i="1"/>
  <c r="T317" i="1"/>
  <c r="AV317" i="1"/>
  <c r="AX317" i="1"/>
  <c r="AY317" i="1"/>
  <c r="AZ317" i="1"/>
  <c r="BE317" i="1"/>
  <c r="BF317" i="1" s="1"/>
  <c r="BH317" i="1"/>
  <c r="O318" i="1"/>
  <c r="R318" i="1"/>
  <c r="T318" i="1"/>
  <c r="AV318" i="1"/>
  <c r="K318" i="1" s="1"/>
  <c r="AW318" i="1"/>
  <c r="N318" i="1" s="1"/>
  <c r="AX318" i="1"/>
  <c r="AY318" i="1"/>
  <c r="BA318" i="1" s="1"/>
  <c r="P318" i="1" s="1"/>
  <c r="BB318" i="1" s="1"/>
  <c r="AZ318" i="1"/>
  <c r="BE318" i="1"/>
  <c r="BF318" i="1"/>
  <c r="BH318" i="1"/>
  <c r="BI318" i="1"/>
  <c r="K319" i="1"/>
  <c r="N319" i="1"/>
  <c r="R319" i="1"/>
  <c r="T319" i="1"/>
  <c r="AV319" i="1"/>
  <c r="AW319" i="1"/>
  <c r="AX319" i="1"/>
  <c r="AY319" i="1"/>
  <c r="AZ319" i="1"/>
  <c r="BA319" i="1" s="1"/>
  <c r="P319" i="1" s="1"/>
  <c r="BB319" i="1" s="1"/>
  <c r="O319" i="1" s="1"/>
  <c r="BC319" i="1"/>
  <c r="BD319" i="1"/>
  <c r="BG319" i="1" s="1"/>
  <c r="L319" i="1" s="1"/>
  <c r="BJ319" i="1" s="1"/>
  <c r="M319" i="1" s="1"/>
  <c r="BE319" i="1"/>
  <c r="BF319" i="1" s="1"/>
  <c r="BI319" i="1" s="1"/>
  <c r="BH319" i="1"/>
  <c r="K320" i="1"/>
  <c r="N320" i="1"/>
  <c r="P320" i="1"/>
  <c r="BB320" i="1" s="1"/>
  <c r="R320" i="1"/>
  <c r="T320" i="1"/>
  <c r="AV320" i="1"/>
  <c r="AW320" i="1" s="1"/>
  <c r="AX320" i="1"/>
  <c r="AY320" i="1"/>
  <c r="AZ320" i="1"/>
  <c r="BA320" i="1" s="1"/>
  <c r="BE320" i="1"/>
  <c r="BF320" i="1" s="1"/>
  <c r="BI320" i="1" s="1"/>
  <c r="BH320" i="1"/>
  <c r="BN320" i="1"/>
  <c r="R321" i="1"/>
  <c r="T321" i="1"/>
  <c r="AV321" i="1"/>
  <c r="K321" i="1" s="1"/>
  <c r="AW321" i="1"/>
  <c r="AX321" i="1"/>
  <c r="AY321" i="1"/>
  <c r="AZ321" i="1"/>
  <c r="BE321" i="1"/>
  <c r="BF321" i="1"/>
  <c r="BH321" i="1"/>
  <c r="BI321" i="1"/>
  <c r="N322" i="1"/>
  <c r="R322" i="1"/>
  <c r="T322" i="1"/>
  <c r="AV322" i="1"/>
  <c r="K322" i="1" s="1"/>
  <c r="BN322" i="1" s="1"/>
  <c r="AW322" i="1"/>
  <c r="AX322" i="1"/>
  <c r="AY322" i="1"/>
  <c r="AZ322" i="1"/>
  <c r="BE322" i="1"/>
  <c r="BF322" i="1" s="1"/>
  <c r="BH322" i="1"/>
  <c r="BI322" i="1"/>
  <c r="K323" i="1"/>
  <c r="BN323" i="1" s="1"/>
  <c r="R323" i="1"/>
  <c r="T323" i="1"/>
  <c r="AV323" i="1"/>
  <c r="AW323" i="1" s="1"/>
  <c r="N323" i="1" s="1"/>
  <c r="AX323" i="1"/>
  <c r="AY323" i="1"/>
  <c r="AZ323" i="1"/>
  <c r="BA323" i="1"/>
  <c r="P323" i="1" s="1"/>
  <c r="BB323" i="1" s="1"/>
  <c r="BE323" i="1"/>
  <c r="BF323" i="1" s="1"/>
  <c r="BH323" i="1"/>
  <c r="K324" i="1"/>
  <c r="R324" i="1"/>
  <c r="T324" i="1"/>
  <c r="AV324" i="1"/>
  <c r="AW324" i="1"/>
  <c r="AX324" i="1"/>
  <c r="AY324" i="1"/>
  <c r="AZ324" i="1"/>
  <c r="BE324" i="1"/>
  <c r="BF324" i="1"/>
  <c r="BH324" i="1"/>
  <c r="BI324" i="1" s="1"/>
  <c r="N325" i="1"/>
  <c r="R325" i="1"/>
  <c r="T325" i="1" s="1"/>
  <c r="AV325" i="1"/>
  <c r="AW325" i="1" s="1"/>
  <c r="AX325" i="1"/>
  <c r="AY325" i="1"/>
  <c r="AZ325" i="1"/>
  <c r="BE325" i="1"/>
  <c r="BF325" i="1"/>
  <c r="BH325" i="1"/>
  <c r="BI325" i="1"/>
  <c r="R326" i="1"/>
  <c r="T326" i="1"/>
  <c r="AV326" i="1"/>
  <c r="AX326" i="1"/>
  <c r="AY326" i="1"/>
  <c r="AZ326" i="1"/>
  <c r="BE326" i="1"/>
  <c r="BF326" i="1" s="1"/>
  <c r="BH326" i="1"/>
  <c r="R327" i="1"/>
  <c r="T327" i="1"/>
  <c r="AV327" i="1"/>
  <c r="K327" i="1" s="1"/>
  <c r="AW327" i="1"/>
  <c r="N327" i="1" s="1"/>
  <c r="AX327" i="1"/>
  <c r="AY327" i="1"/>
  <c r="AZ327" i="1"/>
  <c r="BA327" i="1"/>
  <c r="P327" i="1" s="1"/>
  <c r="BB327" i="1" s="1"/>
  <c r="BE327" i="1"/>
  <c r="BF327" i="1"/>
  <c r="BH327" i="1"/>
  <c r="BI327" i="1"/>
  <c r="K328" i="1"/>
  <c r="N328" i="1"/>
  <c r="R328" i="1"/>
  <c r="T328" i="1"/>
  <c r="AV328" i="1"/>
  <c r="AW328" i="1"/>
  <c r="AX328" i="1"/>
  <c r="AY328" i="1"/>
  <c r="AZ328" i="1"/>
  <c r="BA328" i="1" s="1"/>
  <c r="P328" i="1" s="1"/>
  <c r="BB328" i="1" s="1"/>
  <c r="O328" i="1" s="1"/>
  <c r="BC328" i="1"/>
  <c r="BD328" i="1"/>
  <c r="BG328" i="1" s="1"/>
  <c r="BE328" i="1"/>
  <c r="BF328" i="1" s="1"/>
  <c r="BH328" i="1"/>
  <c r="BI328" i="1"/>
  <c r="K329" i="1"/>
  <c r="L329" i="1"/>
  <c r="BJ329" i="1" s="1"/>
  <c r="M329" i="1" s="1"/>
  <c r="N329" i="1"/>
  <c r="R329" i="1"/>
  <c r="T329" i="1"/>
  <c r="AV329" i="1"/>
  <c r="AW329" i="1" s="1"/>
  <c r="AX329" i="1"/>
  <c r="AY329" i="1"/>
  <c r="AZ329" i="1"/>
  <c r="BA329" i="1" s="1"/>
  <c r="P329" i="1" s="1"/>
  <c r="BB329" i="1"/>
  <c r="BC329" i="1"/>
  <c r="BD329" i="1" s="1"/>
  <c r="BG329" i="1" s="1"/>
  <c r="BE329" i="1"/>
  <c r="BF329" i="1" s="1"/>
  <c r="BI329" i="1" s="1"/>
  <c r="BH329" i="1"/>
  <c r="BN329" i="1"/>
  <c r="R330" i="1"/>
  <c r="T330" i="1"/>
  <c r="AV330" i="1"/>
  <c r="K330" i="1" s="1"/>
  <c r="AW330" i="1"/>
  <c r="AX330" i="1"/>
  <c r="AY330" i="1"/>
  <c r="AZ330" i="1"/>
  <c r="BE330" i="1"/>
  <c r="BF330" i="1"/>
  <c r="BH330" i="1"/>
  <c r="BI330" i="1"/>
  <c r="R331" i="1"/>
  <c r="T331" i="1"/>
  <c r="AV331" i="1"/>
  <c r="AX331" i="1"/>
  <c r="AY331" i="1"/>
  <c r="AZ331" i="1"/>
  <c r="BE331" i="1"/>
  <c r="BF331" i="1" s="1"/>
  <c r="BH331" i="1"/>
  <c r="BI331" i="1"/>
  <c r="K332" i="1"/>
  <c r="P332" i="1"/>
  <c r="BB332" i="1" s="1"/>
  <c r="R332" i="1"/>
  <c r="T332" i="1"/>
  <c r="AV332" i="1"/>
  <c r="AW332" i="1" s="1"/>
  <c r="N332" i="1" s="1"/>
  <c r="AX332" i="1"/>
  <c r="AY332" i="1"/>
  <c r="AZ332" i="1"/>
  <c r="BA332" i="1"/>
  <c r="BE332" i="1"/>
  <c r="BF332" i="1" s="1"/>
  <c r="BH332" i="1"/>
  <c r="BN332" i="1"/>
  <c r="K333" i="1"/>
  <c r="R333" i="1"/>
  <c r="T333" i="1"/>
  <c r="AV333" i="1"/>
  <c r="AW333" i="1"/>
  <c r="AX333" i="1"/>
  <c r="AY333" i="1"/>
  <c r="AZ333" i="1"/>
  <c r="BA333" i="1"/>
  <c r="P333" i="1" s="1"/>
  <c r="BB333" i="1" s="1"/>
  <c r="BE333" i="1"/>
  <c r="BF333" i="1"/>
  <c r="BH333" i="1"/>
  <c r="BI333" i="1" s="1"/>
  <c r="R334" i="1"/>
  <c r="T334" i="1" s="1"/>
  <c r="AV334" i="1"/>
  <c r="AW334" i="1" s="1"/>
  <c r="AX334" i="1"/>
  <c r="AY334" i="1"/>
  <c r="AZ334" i="1"/>
  <c r="BE334" i="1"/>
  <c r="BF334" i="1" s="1"/>
  <c r="BI334" i="1" s="1"/>
  <c r="BH334" i="1"/>
  <c r="R335" i="1"/>
  <c r="T335" i="1"/>
  <c r="AV335" i="1"/>
  <c r="AX335" i="1"/>
  <c r="AY335" i="1"/>
  <c r="AZ335" i="1"/>
  <c r="BE335" i="1"/>
  <c r="BF335" i="1" s="1"/>
  <c r="BH335" i="1"/>
  <c r="O336" i="1"/>
  <c r="R336" i="1"/>
  <c r="T336" i="1"/>
  <c r="AV336" i="1"/>
  <c r="K336" i="1" s="1"/>
  <c r="AW336" i="1"/>
  <c r="N336" i="1" s="1"/>
  <c r="AX336" i="1"/>
  <c r="AY336" i="1"/>
  <c r="AZ336" i="1"/>
  <c r="BA336" i="1"/>
  <c r="P336" i="1" s="1"/>
  <c r="BB336" i="1" s="1"/>
  <c r="BC336" i="1" s="1"/>
  <c r="BD336" i="1" s="1"/>
  <c r="BE336" i="1"/>
  <c r="BF336" i="1"/>
  <c r="BG336" i="1"/>
  <c r="L336" i="1" s="1"/>
  <c r="BJ336" i="1" s="1"/>
  <c r="BH336" i="1"/>
  <c r="BI336" i="1"/>
  <c r="K337" i="1"/>
  <c r="N337" i="1"/>
  <c r="R337" i="1"/>
  <c r="T337" i="1"/>
  <c r="AV337" i="1"/>
  <c r="AW337" i="1"/>
  <c r="AX337" i="1"/>
  <c r="AY337" i="1"/>
  <c r="AZ337" i="1"/>
  <c r="BA337" i="1" s="1"/>
  <c r="P337" i="1" s="1"/>
  <c r="BB337" i="1" s="1"/>
  <c r="BE337" i="1"/>
  <c r="BF337" i="1" s="1"/>
  <c r="BI337" i="1" s="1"/>
  <c r="BH337" i="1"/>
  <c r="K338" i="1"/>
  <c r="N338" i="1"/>
  <c r="P338" i="1"/>
  <c r="BB338" i="1" s="1"/>
  <c r="R338" i="1"/>
  <c r="T338" i="1"/>
  <c r="AV338" i="1"/>
  <c r="AW338" i="1" s="1"/>
  <c r="AX338" i="1"/>
  <c r="AY338" i="1"/>
  <c r="AZ338" i="1"/>
  <c r="BA338" i="1" s="1"/>
  <c r="BE338" i="1"/>
  <c r="BF338" i="1" s="1"/>
  <c r="BI338" i="1" s="1"/>
  <c r="BH338" i="1"/>
  <c r="BN338" i="1"/>
  <c r="R339" i="1"/>
  <c r="T339" i="1"/>
  <c r="AV339" i="1"/>
  <c r="K339" i="1" s="1"/>
  <c r="AX339" i="1"/>
  <c r="AY339" i="1"/>
  <c r="AZ339" i="1"/>
  <c r="BE339" i="1"/>
  <c r="BF339" i="1"/>
  <c r="BH339" i="1"/>
  <c r="BI339" i="1" s="1"/>
  <c r="R340" i="1"/>
  <c r="T340" i="1"/>
  <c r="AV340" i="1"/>
  <c r="K340" i="1" s="1"/>
  <c r="BN340" i="1" s="1"/>
  <c r="AX340" i="1"/>
  <c r="AY340" i="1"/>
  <c r="AZ340" i="1"/>
  <c r="BE340" i="1"/>
  <c r="BF340" i="1" s="1"/>
  <c r="BH340" i="1"/>
  <c r="BI340" i="1"/>
  <c r="K341" i="1"/>
  <c r="BN341" i="1" s="1"/>
  <c r="R341" i="1"/>
  <c r="T341" i="1"/>
  <c r="AV341" i="1"/>
  <c r="AW341" i="1" s="1"/>
  <c r="N341" i="1" s="1"/>
  <c r="AX341" i="1"/>
  <c r="AY341" i="1"/>
  <c r="AZ341" i="1"/>
  <c r="BA341" i="1"/>
  <c r="P341" i="1" s="1"/>
  <c r="BB341" i="1" s="1"/>
  <c r="BE341" i="1"/>
  <c r="BF341" i="1" s="1"/>
  <c r="BH341" i="1"/>
  <c r="K342" i="1"/>
  <c r="R342" i="1"/>
  <c r="T342" i="1"/>
  <c r="AV342" i="1"/>
  <c r="AW342" i="1"/>
  <c r="AX342" i="1"/>
  <c r="AY342" i="1"/>
  <c r="AZ342" i="1"/>
  <c r="BE342" i="1"/>
  <c r="BF342" i="1"/>
  <c r="BI342" i="1" s="1"/>
  <c r="BH342" i="1"/>
  <c r="K343" i="1"/>
  <c r="N343" i="1"/>
  <c r="R343" i="1"/>
  <c r="T343" i="1" s="1"/>
  <c r="BN343" i="1" s="1"/>
  <c r="AV343" i="1"/>
  <c r="AW343" i="1"/>
  <c r="AX343" i="1"/>
  <c r="AY343" i="1"/>
  <c r="AZ343" i="1"/>
  <c r="BE343" i="1"/>
  <c r="BF343" i="1" s="1"/>
  <c r="BI343" i="1" s="1"/>
  <c r="BH343" i="1"/>
  <c r="R344" i="1"/>
  <c r="T344" i="1"/>
  <c r="AV344" i="1"/>
  <c r="AX344" i="1"/>
  <c r="AY344" i="1"/>
  <c r="AZ344" i="1"/>
  <c r="BE344" i="1"/>
  <c r="BF344" i="1" s="1"/>
  <c r="BH344" i="1"/>
  <c r="BI344" i="1"/>
  <c r="K345" i="1"/>
  <c r="R345" i="1"/>
  <c r="T345" i="1" s="1"/>
  <c r="AV345" i="1"/>
  <c r="AW345" i="1" s="1"/>
  <c r="N345" i="1" s="1"/>
  <c r="AX345" i="1"/>
  <c r="AY345" i="1"/>
  <c r="BA345" i="1" s="1"/>
  <c r="P345" i="1" s="1"/>
  <c r="BB345" i="1" s="1"/>
  <c r="AZ345" i="1"/>
  <c r="BE345" i="1"/>
  <c r="BF345" i="1"/>
  <c r="BH345" i="1"/>
  <c r="BI345" i="1"/>
  <c r="R346" i="1"/>
  <c r="T346" i="1" s="1"/>
  <c r="AV346" i="1"/>
  <c r="K346" i="1" s="1"/>
  <c r="AW346" i="1"/>
  <c r="AX346" i="1"/>
  <c r="AY346" i="1"/>
  <c r="AZ346" i="1"/>
  <c r="BE346" i="1"/>
  <c r="BF346" i="1"/>
  <c r="BH346" i="1"/>
  <c r="BI346" i="1" s="1"/>
  <c r="R347" i="1"/>
  <c r="T347" i="1"/>
  <c r="AV347" i="1"/>
  <c r="K347" i="1" s="1"/>
  <c r="AW347" i="1"/>
  <c r="AX347" i="1"/>
  <c r="AY347" i="1"/>
  <c r="AZ347" i="1"/>
  <c r="BA347" i="1"/>
  <c r="P347" i="1" s="1"/>
  <c r="BB347" i="1" s="1"/>
  <c r="BE347" i="1"/>
  <c r="BF347" i="1" s="1"/>
  <c r="BH347" i="1"/>
  <c r="BN347" i="1"/>
  <c r="R348" i="1"/>
  <c r="T348" i="1" s="1"/>
  <c r="AV348" i="1"/>
  <c r="AW348" i="1" s="1"/>
  <c r="AX348" i="1"/>
  <c r="AY348" i="1"/>
  <c r="AZ348" i="1"/>
  <c r="BE348" i="1"/>
  <c r="BF348" i="1"/>
  <c r="BI348" i="1" s="1"/>
  <c r="BH348" i="1"/>
  <c r="K349" i="1"/>
  <c r="N349" i="1"/>
  <c r="P349" i="1"/>
  <c r="BB349" i="1" s="1"/>
  <c r="O349" i="1" s="1"/>
  <c r="R349" i="1"/>
  <c r="T349" i="1" s="1"/>
  <c r="BN349" i="1" s="1"/>
  <c r="AV349" i="1"/>
  <c r="AW349" i="1"/>
  <c r="AX349" i="1"/>
  <c r="AY349" i="1"/>
  <c r="AZ349" i="1"/>
  <c r="BA349" i="1"/>
  <c r="BE349" i="1"/>
  <c r="BF349" i="1" s="1"/>
  <c r="BI349" i="1" s="1"/>
  <c r="BH349" i="1"/>
  <c r="K350" i="1"/>
  <c r="R350" i="1"/>
  <c r="T350" i="1"/>
  <c r="AV350" i="1"/>
  <c r="AW350" i="1" s="1"/>
  <c r="N350" i="1" s="1"/>
  <c r="AX350" i="1"/>
  <c r="AY350" i="1"/>
  <c r="AZ350" i="1"/>
  <c r="BE350" i="1"/>
  <c r="BF350" i="1" s="1"/>
  <c r="BH350" i="1"/>
  <c r="BI350" i="1"/>
  <c r="BN350" i="1"/>
  <c r="R351" i="1"/>
  <c r="T351" i="1" s="1"/>
  <c r="AV351" i="1"/>
  <c r="K351" i="1" s="1"/>
  <c r="AW351" i="1"/>
  <c r="N351" i="1" s="1"/>
  <c r="AX351" i="1"/>
  <c r="AY351" i="1"/>
  <c r="AZ351" i="1"/>
  <c r="BE351" i="1"/>
  <c r="BF351" i="1" s="1"/>
  <c r="BI351" i="1" s="1"/>
  <c r="BH351" i="1"/>
  <c r="R352" i="1"/>
  <c r="T352" i="1" s="1"/>
  <c r="AV352" i="1"/>
  <c r="K352" i="1" s="1"/>
  <c r="AX352" i="1"/>
  <c r="AY352" i="1"/>
  <c r="AZ352" i="1"/>
  <c r="BE352" i="1"/>
  <c r="BF352" i="1"/>
  <c r="BI352" i="1" s="1"/>
  <c r="BH352" i="1"/>
  <c r="R353" i="1"/>
  <c r="T353" i="1"/>
  <c r="AV353" i="1"/>
  <c r="AW353" i="1" s="1"/>
  <c r="AX353" i="1"/>
  <c r="AY353" i="1"/>
  <c r="AZ353" i="1"/>
  <c r="BE353" i="1"/>
  <c r="BF353" i="1" s="1"/>
  <c r="BI353" i="1" s="1"/>
  <c r="BH353" i="1"/>
  <c r="K354" i="1"/>
  <c r="N354" i="1"/>
  <c r="R354" i="1"/>
  <c r="T354" i="1"/>
  <c r="AV354" i="1"/>
  <c r="AW354" i="1"/>
  <c r="AX354" i="1"/>
  <c r="AY354" i="1"/>
  <c r="AZ354" i="1"/>
  <c r="BA354" i="1"/>
  <c r="P354" i="1" s="1"/>
  <c r="BB354" i="1" s="1"/>
  <c r="BC354" i="1" s="1"/>
  <c r="BD354" i="1" s="1"/>
  <c r="BG354" i="1" s="1"/>
  <c r="L354" i="1" s="1"/>
  <c r="BJ354" i="1" s="1"/>
  <c r="M354" i="1" s="1"/>
  <c r="BK354" i="1" s="1"/>
  <c r="BE354" i="1"/>
  <c r="BF354" i="1"/>
  <c r="BH354" i="1"/>
  <c r="BI354" i="1"/>
  <c r="BL354" i="1"/>
  <c r="BN354" i="1"/>
  <c r="N355" i="1"/>
  <c r="R355" i="1"/>
  <c r="T355" i="1"/>
  <c r="AV355" i="1"/>
  <c r="K355" i="1" s="1"/>
  <c r="AW355" i="1"/>
  <c r="AX355" i="1"/>
  <c r="AY355" i="1"/>
  <c r="AZ355" i="1"/>
  <c r="BE355" i="1"/>
  <c r="BF355" i="1" s="1"/>
  <c r="BH355" i="1"/>
  <c r="BI355" i="1" s="1"/>
  <c r="R356" i="1"/>
  <c r="T356" i="1" s="1"/>
  <c r="AV356" i="1"/>
  <c r="AX356" i="1"/>
  <c r="AY356" i="1"/>
  <c r="AZ356" i="1"/>
  <c r="BE356" i="1"/>
  <c r="BF356" i="1" s="1"/>
  <c r="BI356" i="1" s="1"/>
  <c r="BH356" i="1"/>
  <c r="K357" i="1"/>
  <c r="N357" i="1"/>
  <c r="R357" i="1"/>
  <c r="T357" i="1"/>
  <c r="AV357" i="1"/>
  <c r="AW357" i="1"/>
  <c r="AX357" i="1"/>
  <c r="AY357" i="1"/>
  <c r="AZ357" i="1"/>
  <c r="BA357" i="1"/>
  <c r="P357" i="1" s="1"/>
  <c r="BB357" i="1" s="1"/>
  <c r="BE357" i="1"/>
  <c r="BF357" i="1"/>
  <c r="BH357" i="1"/>
  <c r="BI357" i="1"/>
  <c r="K358" i="1"/>
  <c r="N358" i="1"/>
  <c r="R358" i="1"/>
  <c r="T358" i="1"/>
  <c r="AV358" i="1"/>
  <c r="AW358" i="1"/>
  <c r="AX358" i="1"/>
  <c r="AY358" i="1"/>
  <c r="AZ358" i="1"/>
  <c r="BE358" i="1"/>
  <c r="BF358" i="1"/>
  <c r="BI358" i="1" s="1"/>
  <c r="BH358" i="1"/>
  <c r="R359" i="1"/>
  <c r="T359" i="1" s="1"/>
  <c r="AV359" i="1"/>
  <c r="AX359" i="1"/>
  <c r="AY359" i="1"/>
  <c r="AZ359" i="1"/>
  <c r="BE359" i="1"/>
  <c r="BF359" i="1" s="1"/>
  <c r="BI359" i="1" s="1"/>
  <c r="BH359" i="1"/>
  <c r="K360" i="1"/>
  <c r="N360" i="1"/>
  <c r="R360" i="1"/>
  <c r="T360" i="1"/>
  <c r="AV360" i="1"/>
  <c r="AW360" i="1"/>
  <c r="AX360" i="1"/>
  <c r="AY360" i="1"/>
  <c r="AZ360" i="1"/>
  <c r="BA360" i="1" s="1"/>
  <c r="P360" i="1" s="1"/>
  <c r="BB360" i="1"/>
  <c r="BE360" i="1"/>
  <c r="BF360" i="1"/>
  <c r="BH360" i="1"/>
  <c r="BI360" i="1"/>
  <c r="BN360" i="1"/>
  <c r="K361" i="1"/>
  <c r="N361" i="1"/>
  <c r="R361" i="1"/>
  <c r="T361" i="1" s="1"/>
  <c r="AV361" i="1"/>
  <c r="AW361" i="1"/>
  <c r="AX361" i="1"/>
  <c r="AY361" i="1"/>
  <c r="AZ361" i="1"/>
  <c r="BE361" i="1"/>
  <c r="BF361" i="1"/>
  <c r="BH361" i="1"/>
  <c r="BI361" i="1"/>
  <c r="R362" i="1"/>
  <c r="T362" i="1"/>
  <c r="AV362" i="1"/>
  <c r="AX362" i="1"/>
  <c r="AY362" i="1"/>
  <c r="AZ362" i="1"/>
  <c r="BE362" i="1"/>
  <c r="BF362" i="1"/>
  <c r="BI362" i="1" s="1"/>
  <c r="BH362" i="1"/>
  <c r="K363" i="1"/>
  <c r="N363" i="1"/>
  <c r="R363" i="1"/>
  <c r="T363" i="1"/>
  <c r="AV363" i="1"/>
  <c r="AW363" i="1"/>
  <c r="AX363" i="1"/>
  <c r="AY363" i="1"/>
  <c r="BA363" i="1" s="1"/>
  <c r="P363" i="1" s="1"/>
  <c r="BB363" i="1" s="1"/>
  <c r="AZ363" i="1"/>
  <c r="BC363" i="1"/>
  <c r="BD363" i="1" s="1"/>
  <c r="BG363" i="1" s="1"/>
  <c r="L363" i="1" s="1"/>
  <c r="BJ363" i="1" s="1"/>
  <c r="M363" i="1" s="1"/>
  <c r="BE363" i="1"/>
  <c r="BF363" i="1"/>
  <c r="BI363" i="1" s="1"/>
  <c r="BH363" i="1"/>
  <c r="K364" i="1"/>
  <c r="N364" i="1"/>
  <c r="R364" i="1"/>
  <c r="T364" i="1" s="1"/>
  <c r="AV364" i="1"/>
  <c r="AW364" i="1"/>
  <c r="AX364" i="1"/>
  <c r="AY364" i="1"/>
  <c r="AZ364" i="1"/>
  <c r="BE364" i="1"/>
  <c r="BF364" i="1"/>
  <c r="BH364" i="1"/>
  <c r="R365" i="1"/>
  <c r="T365" i="1" s="1"/>
  <c r="AV365" i="1"/>
  <c r="AX365" i="1"/>
  <c r="AY365" i="1"/>
  <c r="AZ365" i="1"/>
  <c r="BE365" i="1"/>
  <c r="BF365" i="1" s="1"/>
  <c r="BI365" i="1" s="1"/>
  <c r="BH365" i="1"/>
  <c r="K366" i="1"/>
  <c r="R366" i="1"/>
  <c r="T366" i="1" s="1"/>
  <c r="AV366" i="1"/>
  <c r="AW366" i="1"/>
  <c r="N366" i="1" s="1"/>
  <c r="AX366" i="1"/>
  <c r="AY366" i="1"/>
  <c r="AZ366" i="1"/>
  <c r="BA366" i="1"/>
  <c r="P366" i="1" s="1"/>
  <c r="BB366" i="1" s="1"/>
  <c r="BE366" i="1"/>
  <c r="BF366" i="1"/>
  <c r="BI366" i="1" s="1"/>
  <c r="BH366" i="1"/>
  <c r="K367" i="1"/>
  <c r="N367" i="1"/>
  <c r="R367" i="1"/>
  <c r="T367" i="1"/>
  <c r="AV367" i="1"/>
  <c r="AW367" i="1"/>
  <c r="AX367" i="1"/>
  <c r="AY367" i="1"/>
  <c r="AZ367" i="1"/>
  <c r="BE367" i="1"/>
  <c r="BF367" i="1" s="1"/>
  <c r="BI367" i="1" s="1"/>
  <c r="BH367" i="1"/>
  <c r="R368" i="1"/>
  <c r="T368" i="1"/>
  <c r="AV368" i="1"/>
  <c r="AX368" i="1"/>
  <c r="AY368" i="1"/>
  <c r="AZ368" i="1"/>
  <c r="BE368" i="1"/>
  <c r="BF368" i="1" s="1"/>
  <c r="BH368" i="1"/>
  <c r="K369" i="1"/>
  <c r="N369" i="1"/>
  <c r="R369" i="1"/>
  <c r="T369" i="1"/>
  <c r="BN369" i="1" s="1"/>
  <c r="AV369" i="1"/>
  <c r="AW369" i="1"/>
  <c r="AX369" i="1"/>
  <c r="AY369" i="1"/>
  <c r="AZ369" i="1"/>
  <c r="BA369" i="1"/>
  <c r="P369" i="1" s="1"/>
  <c r="BB369" i="1"/>
  <c r="O369" i="1" s="1"/>
  <c r="BC369" i="1"/>
  <c r="BD369" i="1"/>
  <c r="BG369" i="1" s="1"/>
  <c r="L369" i="1" s="1"/>
  <c r="BJ369" i="1" s="1"/>
  <c r="M369" i="1" s="1"/>
  <c r="BE369" i="1"/>
  <c r="BF369" i="1"/>
  <c r="BH369" i="1"/>
  <c r="BI369" i="1"/>
  <c r="K370" i="1"/>
  <c r="R370" i="1"/>
  <c r="T370" i="1"/>
  <c r="AV370" i="1"/>
  <c r="AW370" i="1"/>
  <c r="AX370" i="1"/>
  <c r="AY370" i="1"/>
  <c r="AZ370" i="1"/>
  <c r="BE370" i="1"/>
  <c r="BF370" i="1" s="1"/>
  <c r="BI370" i="1" s="1"/>
  <c r="BH370" i="1"/>
  <c r="BN370" i="1"/>
  <c r="R371" i="1"/>
  <c r="T371" i="1"/>
  <c r="AV371" i="1"/>
  <c r="AX371" i="1"/>
  <c r="AY371" i="1"/>
  <c r="AZ371" i="1"/>
  <c r="BE371" i="1"/>
  <c r="BF371" i="1"/>
  <c r="BI371" i="1" s="1"/>
  <c r="BH371" i="1"/>
  <c r="K372" i="1"/>
  <c r="R372" i="1"/>
  <c r="T372" i="1"/>
  <c r="AV372" i="1"/>
  <c r="AW372" i="1"/>
  <c r="N372" i="1" s="1"/>
  <c r="AX372" i="1"/>
  <c r="AY372" i="1"/>
  <c r="AZ372" i="1"/>
  <c r="BE372" i="1"/>
  <c r="BF372" i="1"/>
  <c r="BH372" i="1"/>
  <c r="BI372" i="1"/>
  <c r="BN372" i="1"/>
  <c r="R373" i="1"/>
  <c r="T373" i="1"/>
  <c r="AV373" i="1"/>
  <c r="K373" i="1" s="1"/>
  <c r="BN373" i="1" s="1"/>
  <c r="AW373" i="1"/>
  <c r="AX373" i="1"/>
  <c r="AY373" i="1"/>
  <c r="AZ373" i="1"/>
  <c r="BA373" i="1" s="1"/>
  <c r="P373" i="1" s="1"/>
  <c r="BB373" i="1" s="1"/>
  <c r="BE373" i="1"/>
  <c r="BF373" i="1" s="1"/>
  <c r="BI373" i="1" s="1"/>
  <c r="BH373" i="1"/>
  <c r="R374" i="1"/>
  <c r="T374" i="1"/>
  <c r="AV374" i="1"/>
  <c r="AX374" i="1"/>
  <c r="AY374" i="1"/>
  <c r="AZ374" i="1"/>
  <c r="BE374" i="1"/>
  <c r="BF374" i="1"/>
  <c r="BH374" i="1"/>
  <c r="K375" i="1"/>
  <c r="R375" i="1"/>
  <c r="T375" i="1"/>
  <c r="AV375" i="1"/>
  <c r="AW375" i="1"/>
  <c r="AX375" i="1"/>
  <c r="AY375" i="1"/>
  <c r="AZ375" i="1"/>
  <c r="BE375" i="1"/>
  <c r="BF375" i="1"/>
  <c r="BH375" i="1"/>
  <c r="BI375" i="1"/>
  <c r="R376" i="1"/>
  <c r="T376" i="1" s="1"/>
  <c r="AV376" i="1"/>
  <c r="K376" i="1" s="1"/>
  <c r="AW376" i="1"/>
  <c r="AX376" i="1"/>
  <c r="AY376" i="1"/>
  <c r="AZ376" i="1"/>
  <c r="BE376" i="1"/>
  <c r="BF376" i="1" s="1"/>
  <c r="BH376" i="1"/>
  <c r="BI376" i="1"/>
  <c r="R377" i="1"/>
  <c r="T377" i="1" s="1"/>
  <c r="AV377" i="1"/>
  <c r="AX377" i="1"/>
  <c r="AY377" i="1"/>
  <c r="AZ377" i="1"/>
  <c r="BE377" i="1"/>
  <c r="BF377" i="1"/>
  <c r="BH377" i="1"/>
  <c r="K378" i="1"/>
  <c r="R378" i="1"/>
  <c r="T378" i="1"/>
  <c r="AV378" i="1"/>
  <c r="AW378" i="1"/>
  <c r="N378" i="1" s="1"/>
  <c r="AX378" i="1"/>
  <c r="AY378" i="1"/>
  <c r="AZ378" i="1"/>
  <c r="BA378" i="1"/>
  <c r="P378" i="1" s="1"/>
  <c r="BB378" i="1" s="1"/>
  <c r="BE378" i="1"/>
  <c r="BF378" i="1"/>
  <c r="BI378" i="1" s="1"/>
  <c r="BH378" i="1"/>
  <c r="R379" i="1"/>
  <c r="T379" i="1"/>
  <c r="AV379" i="1"/>
  <c r="AX379" i="1"/>
  <c r="AY379" i="1"/>
  <c r="AZ379" i="1"/>
  <c r="BE379" i="1"/>
  <c r="BF379" i="1"/>
  <c r="BH379" i="1"/>
  <c r="BI379" i="1" s="1"/>
  <c r="R380" i="1"/>
  <c r="T380" i="1" s="1"/>
  <c r="AV380" i="1"/>
  <c r="AX380" i="1"/>
  <c r="AY380" i="1"/>
  <c r="AZ380" i="1"/>
  <c r="BE380" i="1"/>
  <c r="BF380" i="1"/>
  <c r="BH380" i="1"/>
  <c r="K381" i="1"/>
  <c r="N381" i="1"/>
  <c r="R381" i="1"/>
  <c r="T381" i="1" s="1"/>
  <c r="AV381" i="1"/>
  <c r="AW381" i="1"/>
  <c r="AX381" i="1"/>
  <c r="AY381" i="1"/>
  <c r="AZ381" i="1"/>
  <c r="BE381" i="1"/>
  <c r="BF381" i="1"/>
  <c r="BI381" i="1" s="1"/>
  <c r="BH381" i="1"/>
  <c r="K382" i="1"/>
  <c r="N382" i="1"/>
  <c r="R382" i="1"/>
  <c r="T382" i="1" s="1"/>
  <c r="AV382" i="1"/>
  <c r="AW382" i="1"/>
  <c r="AX382" i="1"/>
  <c r="AY382" i="1"/>
  <c r="AZ382" i="1"/>
  <c r="BE382" i="1"/>
  <c r="BF382" i="1"/>
  <c r="BI382" i="1" s="1"/>
  <c r="BH382" i="1"/>
  <c r="R383" i="1"/>
  <c r="T383" i="1" s="1"/>
  <c r="AV383" i="1"/>
  <c r="AX383" i="1"/>
  <c r="AY383" i="1"/>
  <c r="AZ383" i="1"/>
  <c r="BE383" i="1"/>
  <c r="BF383" i="1"/>
  <c r="BI383" i="1" s="1"/>
  <c r="BH383" i="1"/>
  <c r="K384" i="1"/>
  <c r="N384" i="1"/>
  <c r="R384" i="1"/>
  <c r="AV384" i="1"/>
  <c r="AW384" i="1"/>
  <c r="AX384" i="1"/>
  <c r="AY384" i="1"/>
  <c r="AZ384" i="1"/>
  <c r="BE384" i="1"/>
  <c r="BF384" i="1"/>
  <c r="BI384" i="1" s="1"/>
  <c r="BH384" i="1"/>
  <c r="K385" i="1"/>
  <c r="R385" i="1"/>
  <c r="T385" i="1" s="1"/>
  <c r="AV385" i="1"/>
  <c r="AW385" i="1" s="1"/>
  <c r="AX385" i="1"/>
  <c r="AY385" i="1"/>
  <c r="AZ385" i="1"/>
  <c r="BE385" i="1"/>
  <c r="BF385" i="1" s="1"/>
  <c r="BI385" i="1" s="1"/>
  <c r="BH385" i="1"/>
  <c r="BN385" i="1"/>
  <c r="K386" i="1"/>
  <c r="BN386" i="1" s="1"/>
  <c r="L386" i="1"/>
  <c r="BJ386" i="1" s="1"/>
  <c r="M386" i="1" s="1"/>
  <c r="BL386" i="1" s="1"/>
  <c r="R386" i="1"/>
  <c r="T386" i="1" s="1"/>
  <c r="AV386" i="1"/>
  <c r="AW386" i="1" s="1"/>
  <c r="N386" i="1" s="1"/>
  <c r="AX386" i="1"/>
  <c r="AY386" i="1"/>
  <c r="AZ386" i="1"/>
  <c r="BA386" i="1"/>
  <c r="P386" i="1" s="1"/>
  <c r="BB386" i="1"/>
  <c r="BC386" i="1" s="1"/>
  <c r="BD386" i="1" s="1"/>
  <c r="BG386" i="1" s="1"/>
  <c r="BE386" i="1"/>
  <c r="BF386" i="1" s="1"/>
  <c r="BI386" i="1" s="1"/>
  <c r="BH386" i="1"/>
  <c r="BK386" i="1"/>
  <c r="R387" i="1"/>
  <c r="T387" i="1"/>
  <c r="AV387" i="1"/>
  <c r="K387" i="1" s="1"/>
  <c r="BN387" i="1" s="1"/>
  <c r="AW387" i="1"/>
  <c r="AX387" i="1"/>
  <c r="AY387" i="1"/>
  <c r="AZ387" i="1"/>
  <c r="BA387" i="1" s="1"/>
  <c r="P387" i="1" s="1"/>
  <c r="BB387" i="1" s="1"/>
  <c r="BE387" i="1"/>
  <c r="BF387" i="1"/>
  <c r="BH387" i="1"/>
  <c r="BI387" i="1"/>
  <c r="P388" i="1"/>
  <c r="BB388" i="1" s="1"/>
  <c r="R388" i="1"/>
  <c r="T388" i="1"/>
  <c r="AV388" i="1"/>
  <c r="K388" i="1" s="1"/>
  <c r="AW388" i="1"/>
  <c r="AX388" i="1"/>
  <c r="AY388" i="1"/>
  <c r="AZ388" i="1"/>
  <c r="BA388" i="1" s="1"/>
  <c r="BE388" i="1"/>
  <c r="BF388" i="1"/>
  <c r="BI388" i="1" s="1"/>
  <c r="BH388" i="1"/>
  <c r="K389" i="1"/>
  <c r="N389" i="1"/>
  <c r="R389" i="1"/>
  <c r="T389" i="1"/>
  <c r="BN389" i="1" s="1"/>
  <c r="AV389" i="1"/>
  <c r="AW389" i="1" s="1"/>
  <c r="AX389" i="1"/>
  <c r="AY389" i="1"/>
  <c r="AZ389" i="1"/>
  <c r="BE389" i="1"/>
  <c r="BF389" i="1" s="1"/>
  <c r="BI389" i="1" s="1"/>
  <c r="BH389" i="1"/>
  <c r="K390" i="1"/>
  <c r="N390" i="1"/>
  <c r="R390" i="1"/>
  <c r="T390" i="1" s="1"/>
  <c r="AV390" i="1"/>
  <c r="AW390" i="1"/>
  <c r="AX390" i="1"/>
  <c r="AY390" i="1"/>
  <c r="AZ390" i="1"/>
  <c r="BA390" i="1"/>
  <c r="P390" i="1" s="1"/>
  <c r="BB390" i="1"/>
  <c r="BE390" i="1"/>
  <c r="BF390" i="1"/>
  <c r="BH390" i="1"/>
  <c r="BI390" i="1"/>
  <c r="K391" i="1"/>
  <c r="N391" i="1"/>
  <c r="R391" i="1"/>
  <c r="T391" i="1" s="1"/>
  <c r="AV391" i="1"/>
  <c r="AW391" i="1" s="1"/>
  <c r="AX391" i="1"/>
  <c r="AY391" i="1"/>
  <c r="AZ391" i="1"/>
  <c r="BE391" i="1"/>
  <c r="BF391" i="1" s="1"/>
  <c r="BI391" i="1" s="1"/>
  <c r="BH391" i="1"/>
  <c r="R392" i="1"/>
  <c r="T392" i="1" s="1"/>
  <c r="AV392" i="1"/>
  <c r="AW392" i="1" s="1"/>
  <c r="N392" i="1" s="1"/>
  <c r="AX392" i="1"/>
  <c r="AY392" i="1"/>
  <c r="AZ392" i="1"/>
  <c r="BA392" i="1"/>
  <c r="P392" i="1" s="1"/>
  <c r="BB392" i="1"/>
  <c r="BE392" i="1"/>
  <c r="BF392" i="1" s="1"/>
  <c r="BI392" i="1" s="1"/>
  <c r="BH392" i="1"/>
  <c r="R393" i="1"/>
  <c r="T393" i="1" s="1"/>
  <c r="AV393" i="1"/>
  <c r="K393" i="1" s="1"/>
  <c r="AW393" i="1"/>
  <c r="AX393" i="1"/>
  <c r="AY393" i="1"/>
  <c r="AZ393" i="1"/>
  <c r="BE393" i="1"/>
  <c r="BF393" i="1"/>
  <c r="BH393" i="1"/>
  <c r="BI393" i="1"/>
  <c r="K394" i="1"/>
  <c r="R394" i="1"/>
  <c r="T394" i="1" s="1"/>
  <c r="AV394" i="1"/>
  <c r="AW394" i="1"/>
  <c r="N394" i="1" s="1"/>
  <c r="AX394" i="1"/>
  <c r="AY394" i="1"/>
  <c r="AZ394" i="1"/>
  <c r="BA394" i="1"/>
  <c r="P394" i="1" s="1"/>
  <c r="BB394" i="1" s="1"/>
  <c r="BE394" i="1"/>
  <c r="BF394" i="1" s="1"/>
  <c r="BI394" i="1" s="1"/>
  <c r="BH394" i="1"/>
  <c r="BN394" i="1"/>
  <c r="K395" i="1"/>
  <c r="R395" i="1"/>
  <c r="T395" i="1" s="1"/>
  <c r="AV395" i="1"/>
  <c r="AW395" i="1"/>
  <c r="N395" i="1" s="1"/>
  <c r="AX395" i="1"/>
  <c r="AY395" i="1"/>
  <c r="AZ395" i="1"/>
  <c r="BA395" i="1"/>
  <c r="P395" i="1" s="1"/>
  <c r="BB395" i="1"/>
  <c r="BE395" i="1"/>
  <c r="BF395" i="1" s="1"/>
  <c r="BI395" i="1" s="1"/>
  <c r="BH395" i="1"/>
  <c r="R396" i="1"/>
  <c r="T396" i="1" s="1"/>
  <c r="AV396" i="1"/>
  <c r="K396" i="1" s="1"/>
  <c r="AW396" i="1"/>
  <c r="AX396" i="1"/>
  <c r="AY396" i="1"/>
  <c r="AZ396" i="1"/>
  <c r="BE396" i="1"/>
  <c r="BF396" i="1"/>
  <c r="BH396" i="1"/>
  <c r="BI396" i="1"/>
  <c r="K397" i="1"/>
  <c r="R397" i="1"/>
  <c r="T397" i="1" s="1"/>
  <c r="AV397" i="1"/>
  <c r="AW397" i="1"/>
  <c r="N397" i="1" s="1"/>
  <c r="AX397" i="1"/>
  <c r="AY397" i="1"/>
  <c r="AZ397" i="1"/>
  <c r="BA397" i="1"/>
  <c r="P397" i="1" s="1"/>
  <c r="BB397" i="1" s="1"/>
  <c r="BE397" i="1"/>
  <c r="BF397" i="1" s="1"/>
  <c r="BI397" i="1" s="1"/>
  <c r="BH397" i="1"/>
  <c r="BN397" i="1"/>
  <c r="K398" i="1"/>
  <c r="R398" i="1"/>
  <c r="T398" i="1" s="1"/>
  <c r="AV398" i="1"/>
  <c r="AW398" i="1"/>
  <c r="N398" i="1" s="1"/>
  <c r="AX398" i="1"/>
  <c r="AY398" i="1"/>
  <c r="AZ398" i="1"/>
  <c r="BA398" i="1"/>
  <c r="P398" i="1" s="1"/>
  <c r="BB398" i="1"/>
  <c r="BE398" i="1"/>
  <c r="BF398" i="1" s="1"/>
  <c r="BI398" i="1" s="1"/>
  <c r="BH398" i="1"/>
  <c r="R399" i="1"/>
  <c r="T399" i="1" s="1"/>
  <c r="AV399" i="1"/>
  <c r="K399" i="1" s="1"/>
  <c r="AW399" i="1"/>
  <c r="AX399" i="1"/>
  <c r="AY399" i="1"/>
  <c r="AZ399" i="1"/>
  <c r="BE399" i="1"/>
  <c r="BF399" i="1"/>
  <c r="BH399" i="1"/>
  <c r="BI399" i="1"/>
  <c r="K400" i="1"/>
  <c r="R400" i="1"/>
  <c r="T400" i="1" s="1"/>
  <c r="AV400" i="1"/>
  <c r="AW400" i="1"/>
  <c r="N400" i="1" s="1"/>
  <c r="AX400" i="1"/>
  <c r="AY400" i="1"/>
  <c r="AZ400" i="1"/>
  <c r="BA400" i="1"/>
  <c r="P400" i="1" s="1"/>
  <c r="BB400" i="1" s="1"/>
  <c r="BE400" i="1"/>
  <c r="BF400" i="1" s="1"/>
  <c r="BI400" i="1" s="1"/>
  <c r="BH400" i="1"/>
  <c r="BN400" i="1"/>
  <c r="K401" i="1"/>
  <c r="R401" i="1"/>
  <c r="T401" i="1" s="1"/>
  <c r="AV401" i="1"/>
  <c r="AW401" i="1"/>
  <c r="N401" i="1" s="1"/>
  <c r="AX401" i="1"/>
  <c r="AY401" i="1"/>
  <c r="AZ401" i="1"/>
  <c r="BA401" i="1"/>
  <c r="P401" i="1" s="1"/>
  <c r="BB401" i="1"/>
  <c r="BE401" i="1"/>
  <c r="BF401" i="1" s="1"/>
  <c r="BI401" i="1" s="1"/>
  <c r="BH401" i="1"/>
  <c r="R402" i="1"/>
  <c r="T402" i="1" s="1"/>
  <c r="AV402" i="1"/>
  <c r="K402" i="1" s="1"/>
  <c r="AW402" i="1"/>
  <c r="AX402" i="1"/>
  <c r="AY402" i="1"/>
  <c r="AZ402" i="1"/>
  <c r="BE402" i="1"/>
  <c r="BF402" i="1"/>
  <c r="BH402" i="1"/>
  <c r="BI402" i="1"/>
  <c r="K403" i="1"/>
  <c r="R403" i="1"/>
  <c r="T403" i="1" s="1"/>
  <c r="AV403" i="1"/>
  <c r="AW403" i="1"/>
  <c r="N403" i="1" s="1"/>
  <c r="AX403" i="1"/>
  <c r="AY403" i="1"/>
  <c r="AZ403" i="1"/>
  <c r="BA403" i="1"/>
  <c r="P403" i="1" s="1"/>
  <c r="BB403" i="1" s="1"/>
  <c r="BE403" i="1"/>
  <c r="BF403" i="1" s="1"/>
  <c r="BI403" i="1" s="1"/>
  <c r="BH403" i="1"/>
  <c r="BN403" i="1"/>
  <c r="K404" i="1"/>
  <c r="R404" i="1"/>
  <c r="T404" i="1" s="1"/>
  <c r="AV404" i="1"/>
  <c r="AW404" i="1"/>
  <c r="N404" i="1" s="1"/>
  <c r="AX404" i="1"/>
  <c r="AY404" i="1"/>
  <c r="AZ404" i="1"/>
  <c r="BA404" i="1"/>
  <c r="P404" i="1" s="1"/>
  <c r="BB404" i="1"/>
  <c r="BE404" i="1"/>
  <c r="BF404" i="1" s="1"/>
  <c r="BI404" i="1" s="1"/>
  <c r="BH404" i="1"/>
  <c r="R405" i="1"/>
  <c r="T405" i="1"/>
  <c r="AV405" i="1"/>
  <c r="K405" i="1" s="1"/>
  <c r="AW405" i="1"/>
  <c r="AX405" i="1"/>
  <c r="AY405" i="1"/>
  <c r="AZ405" i="1"/>
  <c r="BE405" i="1"/>
  <c r="BF405" i="1"/>
  <c r="BH405" i="1"/>
  <c r="BI405" i="1" s="1"/>
  <c r="K406" i="1"/>
  <c r="R406" i="1"/>
  <c r="T406" i="1" s="1"/>
  <c r="AV406" i="1"/>
  <c r="AW406" i="1"/>
  <c r="AX406" i="1"/>
  <c r="AY406" i="1"/>
  <c r="AZ406" i="1"/>
  <c r="BE406" i="1"/>
  <c r="BF406" i="1" s="1"/>
  <c r="BI406" i="1" s="1"/>
  <c r="BH406" i="1"/>
  <c r="BN406" i="1"/>
  <c r="K407" i="1"/>
  <c r="R407" i="1"/>
  <c r="T407" i="1" s="1"/>
  <c r="AV407" i="1"/>
  <c r="AW407" i="1"/>
  <c r="N407" i="1" s="1"/>
  <c r="AX407" i="1"/>
  <c r="AY407" i="1"/>
  <c r="AZ407" i="1"/>
  <c r="BA407" i="1"/>
  <c r="P407" i="1" s="1"/>
  <c r="BB407" i="1" s="1"/>
  <c r="BE407" i="1"/>
  <c r="BF407" i="1" s="1"/>
  <c r="BI407" i="1" s="1"/>
  <c r="BH407" i="1"/>
  <c r="R408" i="1"/>
  <c r="T408" i="1"/>
  <c r="AV408" i="1"/>
  <c r="K408" i="1" s="1"/>
  <c r="AW408" i="1"/>
  <c r="AX408" i="1"/>
  <c r="AY408" i="1"/>
  <c r="AZ408" i="1"/>
  <c r="BE408" i="1"/>
  <c r="BF408" i="1"/>
  <c r="BH408" i="1"/>
  <c r="BI408" i="1" s="1"/>
  <c r="K409" i="1"/>
  <c r="R409" i="1"/>
  <c r="T409" i="1" s="1"/>
  <c r="AV409" i="1"/>
  <c r="AW409" i="1"/>
  <c r="N409" i="1" s="1"/>
  <c r="AX409" i="1"/>
  <c r="AY409" i="1"/>
  <c r="AZ409" i="1"/>
  <c r="BA409" i="1"/>
  <c r="P409" i="1" s="1"/>
  <c r="BB409" i="1" s="1"/>
  <c r="BE409" i="1"/>
  <c r="BF409" i="1" s="1"/>
  <c r="BI409" i="1" s="1"/>
  <c r="BH409" i="1"/>
  <c r="BN409" i="1"/>
  <c r="K410" i="1"/>
  <c r="R410" i="1"/>
  <c r="T410" i="1" s="1"/>
  <c r="AV410" i="1"/>
  <c r="AW410" i="1"/>
  <c r="N410" i="1" s="1"/>
  <c r="AX410" i="1"/>
  <c r="AY410" i="1"/>
  <c r="AZ410" i="1"/>
  <c r="BA410" i="1"/>
  <c r="P410" i="1" s="1"/>
  <c r="BB410" i="1" s="1"/>
  <c r="BE410" i="1"/>
  <c r="BF410" i="1" s="1"/>
  <c r="BI410" i="1" s="1"/>
  <c r="BH410" i="1"/>
  <c r="R411" i="1"/>
  <c r="T411" i="1"/>
  <c r="AV411" i="1"/>
  <c r="K411" i="1" s="1"/>
  <c r="AW411" i="1"/>
  <c r="AX411" i="1"/>
  <c r="AY411" i="1"/>
  <c r="AZ411" i="1"/>
  <c r="BE411" i="1"/>
  <c r="BF411" i="1" s="1"/>
  <c r="BI411" i="1" s="1"/>
  <c r="BH411" i="1"/>
  <c r="K412" i="1"/>
  <c r="R412" i="1"/>
  <c r="T412" i="1" s="1"/>
  <c r="AV412" i="1"/>
  <c r="AW412" i="1"/>
  <c r="N412" i="1" s="1"/>
  <c r="AX412" i="1"/>
  <c r="AY412" i="1"/>
  <c r="AZ412" i="1"/>
  <c r="BA412" i="1"/>
  <c r="P412" i="1" s="1"/>
  <c r="BB412" i="1" s="1"/>
  <c r="BE412" i="1"/>
  <c r="BF412" i="1" s="1"/>
  <c r="BI412" i="1" s="1"/>
  <c r="BH412" i="1"/>
  <c r="BN412" i="1"/>
  <c r="K413" i="1"/>
  <c r="R413" i="1"/>
  <c r="T413" i="1" s="1"/>
  <c r="AV413" i="1"/>
  <c r="AW413" i="1"/>
  <c r="N413" i="1" s="1"/>
  <c r="AX413" i="1"/>
  <c r="AY413" i="1"/>
  <c r="AZ413" i="1"/>
  <c r="BA413" i="1" s="1"/>
  <c r="P413" i="1" s="1"/>
  <c r="BB413" i="1" s="1"/>
  <c r="BE413" i="1"/>
  <c r="BF413" i="1" s="1"/>
  <c r="BI413" i="1" s="1"/>
  <c r="BH413" i="1"/>
  <c r="R414" i="1"/>
  <c r="T414" i="1"/>
  <c r="AV414" i="1"/>
  <c r="K414" i="1" s="1"/>
  <c r="AW414" i="1"/>
  <c r="AX414" i="1"/>
  <c r="AY414" i="1"/>
  <c r="AZ414" i="1"/>
  <c r="BE414" i="1"/>
  <c r="BF414" i="1" s="1"/>
  <c r="BH414" i="1"/>
  <c r="BI414" i="1"/>
  <c r="K415" i="1"/>
  <c r="R415" i="1"/>
  <c r="T415" i="1" s="1"/>
  <c r="AV415" i="1"/>
  <c r="AW415" i="1"/>
  <c r="N415" i="1" s="1"/>
  <c r="AX415" i="1"/>
  <c r="AY415" i="1"/>
  <c r="AZ415" i="1"/>
  <c r="BA415" i="1"/>
  <c r="P415" i="1" s="1"/>
  <c r="BB415" i="1" s="1"/>
  <c r="BE415" i="1"/>
  <c r="BF415" i="1" s="1"/>
  <c r="BI415" i="1" s="1"/>
  <c r="BH415" i="1"/>
  <c r="BN415" i="1"/>
  <c r="K416" i="1"/>
  <c r="R416" i="1"/>
  <c r="T416" i="1" s="1"/>
  <c r="AV416" i="1"/>
  <c r="AW416" i="1"/>
  <c r="N416" i="1" s="1"/>
  <c r="AX416" i="1"/>
  <c r="AY416" i="1"/>
  <c r="AZ416" i="1"/>
  <c r="BA416" i="1"/>
  <c r="P416" i="1" s="1"/>
  <c r="BB416" i="1"/>
  <c r="BE416" i="1"/>
  <c r="BF416" i="1" s="1"/>
  <c r="BI416" i="1" s="1"/>
  <c r="BH416" i="1"/>
  <c r="R417" i="1"/>
  <c r="T417" i="1"/>
  <c r="AV417" i="1"/>
  <c r="K417" i="1" s="1"/>
  <c r="AW417" i="1"/>
  <c r="AX417" i="1"/>
  <c r="AY417" i="1"/>
  <c r="AZ417" i="1"/>
  <c r="BE417" i="1"/>
  <c r="BF417" i="1" s="1"/>
  <c r="BH417" i="1"/>
  <c r="BI417" i="1"/>
  <c r="K418" i="1"/>
  <c r="R418" i="1"/>
  <c r="T418" i="1" s="1"/>
  <c r="AV418" i="1"/>
  <c r="AW418" i="1"/>
  <c r="AX418" i="1"/>
  <c r="AY418" i="1"/>
  <c r="AZ418" i="1"/>
  <c r="BE418" i="1"/>
  <c r="BF418" i="1" s="1"/>
  <c r="BI418" i="1" s="1"/>
  <c r="BH418" i="1"/>
  <c r="BN418" i="1"/>
  <c r="K419" i="1"/>
  <c r="R419" i="1"/>
  <c r="T419" i="1" s="1"/>
  <c r="AV419" i="1"/>
  <c r="AW419" i="1"/>
  <c r="N419" i="1" s="1"/>
  <c r="AX419" i="1"/>
  <c r="AY419" i="1"/>
  <c r="AZ419" i="1"/>
  <c r="BA419" i="1"/>
  <c r="P419" i="1" s="1"/>
  <c r="BB419" i="1"/>
  <c r="BE419" i="1"/>
  <c r="BF419" i="1" s="1"/>
  <c r="BI419" i="1" s="1"/>
  <c r="BH419" i="1"/>
  <c r="R420" i="1"/>
  <c r="T420" i="1"/>
  <c r="BN420" i="1" s="1"/>
  <c r="AV420" i="1"/>
  <c r="K420" i="1" s="1"/>
  <c r="AW420" i="1"/>
  <c r="AX420" i="1"/>
  <c r="AY420" i="1"/>
  <c r="AZ420" i="1"/>
  <c r="BE420" i="1"/>
  <c r="BF420" i="1" s="1"/>
  <c r="BH420" i="1"/>
  <c r="K421" i="1"/>
  <c r="R421" i="1"/>
  <c r="T421" i="1" s="1"/>
  <c r="AV421" i="1"/>
  <c r="AW421" i="1"/>
  <c r="N421" i="1" s="1"/>
  <c r="AX421" i="1"/>
  <c r="BA421" i="1" s="1"/>
  <c r="P421" i="1" s="1"/>
  <c r="BB421" i="1" s="1"/>
  <c r="AY421" i="1"/>
  <c r="AZ421" i="1"/>
  <c r="BE421" i="1"/>
  <c r="BF421" i="1" s="1"/>
  <c r="BI421" i="1" s="1"/>
  <c r="BH421" i="1"/>
  <c r="BN421" i="1"/>
  <c r="K422" i="1"/>
  <c r="R422" i="1"/>
  <c r="T422" i="1" s="1"/>
  <c r="AV422" i="1"/>
  <c r="AW422" i="1"/>
  <c r="N422" i="1" s="1"/>
  <c r="AX422" i="1"/>
  <c r="AY422" i="1"/>
  <c r="AZ422" i="1"/>
  <c r="BA422" i="1" s="1"/>
  <c r="P422" i="1" s="1"/>
  <c r="BB422" i="1" s="1"/>
  <c r="BE422" i="1"/>
  <c r="BF422" i="1"/>
  <c r="BH422" i="1"/>
  <c r="BI422" i="1"/>
  <c r="BN422" i="1"/>
  <c r="R423" i="1"/>
  <c r="T423" i="1"/>
  <c r="AV423" i="1"/>
  <c r="K423" i="1" s="1"/>
  <c r="AW423" i="1"/>
  <c r="N423" i="1" s="1"/>
  <c r="AX423" i="1"/>
  <c r="AY423" i="1"/>
  <c r="AZ423" i="1"/>
  <c r="BA423" i="1"/>
  <c r="P423" i="1" s="1"/>
  <c r="BB423" i="1"/>
  <c r="BE423" i="1"/>
  <c r="BF423" i="1" s="1"/>
  <c r="BI423" i="1" s="1"/>
  <c r="BH423" i="1"/>
  <c r="BN423" i="1"/>
  <c r="K424" i="1"/>
  <c r="N424" i="1"/>
  <c r="R424" i="1"/>
  <c r="AV424" i="1"/>
  <c r="AW424" i="1"/>
  <c r="AX424" i="1"/>
  <c r="AY424" i="1"/>
  <c r="AZ424" i="1"/>
  <c r="BE424" i="1"/>
  <c r="BF424" i="1" s="1"/>
  <c r="BI424" i="1" s="1"/>
  <c r="BH424" i="1"/>
  <c r="K425" i="1"/>
  <c r="R425" i="1"/>
  <c r="T425" i="1" s="1"/>
  <c r="AV425" i="1"/>
  <c r="AW425" i="1"/>
  <c r="AX425" i="1"/>
  <c r="AY425" i="1"/>
  <c r="AZ425" i="1"/>
  <c r="BE425" i="1"/>
  <c r="BF425" i="1"/>
  <c r="BH425" i="1"/>
  <c r="BI425" i="1"/>
  <c r="R426" i="1"/>
  <c r="T426" i="1"/>
  <c r="AV426" i="1"/>
  <c r="AX426" i="1"/>
  <c r="AY426" i="1"/>
  <c r="AZ426" i="1"/>
  <c r="BE426" i="1"/>
  <c r="BF426" i="1"/>
  <c r="BH426" i="1"/>
  <c r="BI426" i="1"/>
  <c r="K427" i="1"/>
  <c r="R427" i="1"/>
  <c r="T427" i="1" s="1"/>
  <c r="AV427" i="1"/>
  <c r="AW427" i="1"/>
  <c r="N427" i="1" s="1"/>
  <c r="AX427" i="1"/>
  <c r="BA427" i="1" s="1"/>
  <c r="P427" i="1" s="1"/>
  <c r="BB427" i="1" s="1"/>
  <c r="AY427" i="1"/>
  <c r="AZ427" i="1"/>
  <c r="BE427" i="1"/>
  <c r="BF427" i="1"/>
  <c r="BI427" i="1" s="1"/>
  <c r="BH427" i="1"/>
  <c r="BN427" i="1"/>
  <c r="K428" i="1"/>
  <c r="R428" i="1"/>
  <c r="T428" i="1" s="1"/>
  <c r="AV428" i="1"/>
  <c r="AW428" i="1" s="1"/>
  <c r="AX428" i="1"/>
  <c r="AY428" i="1"/>
  <c r="AZ428" i="1"/>
  <c r="BE428" i="1"/>
  <c r="BF428" i="1"/>
  <c r="BI428" i="1" s="1"/>
  <c r="BH428" i="1"/>
  <c r="R429" i="1"/>
  <c r="AV429" i="1"/>
  <c r="K429" i="1" s="1"/>
  <c r="AW429" i="1"/>
  <c r="N429" i="1" s="1"/>
  <c r="AX429" i="1"/>
  <c r="AY429" i="1"/>
  <c r="AZ429" i="1"/>
  <c r="BE429" i="1"/>
  <c r="BF429" i="1" s="1"/>
  <c r="BI429" i="1" s="1"/>
  <c r="BH429" i="1"/>
  <c r="K430" i="1"/>
  <c r="N430" i="1"/>
  <c r="R430" i="1"/>
  <c r="T430" i="1" s="1"/>
  <c r="BN430" i="1" s="1"/>
  <c r="AV430" i="1"/>
  <c r="AW430" i="1"/>
  <c r="AX430" i="1"/>
  <c r="AY430" i="1"/>
  <c r="AZ430" i="1"/>
  <c r="BA430" i="1" s="1"/>
  <c r="P430" i="1" s="1"/>
  <c r="BB430" i="1" s="1"/>
  <c r="BE430" i="1"/>
  <c r="BF430" i="1" s="1"/>
  <c r="BI430" i="1" s="1"/>
  <c r="BH430" i="1"/>
  <c r="R431" i="1"/>
  <c r="T431" i="1" s="1"/>
  <c r="AV431" i="1"/>
  <c r="AX431" i="1"/>
  <c r="AY431" i="1"/>
  <c r="AZ431" i="1"/>
  <c r="BE431" i="1"/>
  <c r="BF431" i="1"/>
  <c r="BH431" i="1"/>
  <c r="BI431" i="1"/>
  <c r="R432" i="1"/>
  <c r="T432" i="1"/>
  <c r="AV432" i="1"/>
  <c r="AX432" i="1"/>
  <c r="AY432" i="1"/>
  <c r="AZ432" i="1"/>
  <c r="BE432" i="1"/>
  <c r="BF432" i="1"/>
  <c r="BH432" i="1"/>
  <c r="BI432" i="1"/>
  <c r="K433" i="1"/>
  <c r="R433" i="1"/>
  <c r="T433" i="1" s="1"/>
  <c r="AV433" i="1"/>
  <c r="AW433" i="1"/>
  <c r="AX433" i="1"/>
  <c r="BA433" i="1" s="1"/>
  <c r="P433" i="1" s="1"/>
  <c r="BB433" i="1" s="1"/>
  <c r="AY433" i="1"/>
  <c r="AZ433" i="1"/>
  <c r="BE433" i="1"/>
  <c r="BF433" i="1"/>
  <c r="BH433" i="1"/>
  <c r="BI433" i="1"/>
  <c r="R434" i="1"/>
  <c r="T434" i="1"/>
  <c r="AV434" i="1"/>
  <c r="K434" i="1" s="1"/>
  <c r="AX434" i="1"/>
  <c r="AY434" i="1"/>
  <c r="AZ434" i="1"/>
  <c r="BE434" i="1"/>
  <c r="BF434" i="1" s="1"/>
  <c r="BH434" i="1"/>
  <c r="BI434" i="1"/>
  <c r="R435" i="1"/>
  <c r="T435" i="1"/>
  <c r="AV435" i="1"/>
  <c r="AX435" i="1"/>
  <c r="AY435" i="1"/>
  <c r="AZ435" i="1"/>
  <c r="BE435" i="1"/>
  <c r="BF435" i="1"/>
  <c r="BH435" i="1"/>
  <c r="BI435" i="1"/>
  <c r="K436" i="1"/>
  <c r="R436" i="1"/>
  <c r="T436" i="1" s="1"/>
  <c r="BN436" i="1" s="1"/>
  <c r="AV436" i="1"/>
  <c r="AW436" i="1"/>
  <c r="AX436" i="1"/>
  <c r="AY436" i="1"/>
  <c r="AZ436" i="1"/>
  <c r="BE436" i="1"/>
  <c r="BF436" i="1"/>
  <c r="BH436" i="1"/>
  <c r="BI436" i="1"/>
  <c r="R437" i="1"/>
  <c r="T437" i="1"/>
  <c r="AV437" i="1"/>
  <c r="K437" i="1" s="1"/>
  <c r="AW437" i="1"/>
  <c r="AX437" i="1"/>
  <c r="AY437" i="1"/>
  <c r="AZ437" i="1"/>
  <c r="BE437" i="1"/>
  <c r="BF437" i="1"/>
  <c r="BH437" i="1"/>
  <c r="BI437" i="1"/>
  <c r="R438" i="1"/>
  <c r="T438" i="1"/>
  <c r="AV438" i="1"/>
  <c r="K438" i="1" s="1"/>
  <c r="BN438" i="1" s="1"/>
  <c r="AW438" i="1"/>
  <c r="AX438" i="1"/>
  <c r="AY438" i="1"/>
  <c r="AZ438" i="1"/>
  <c r="BE438" i="1"/>
  <c r="BF438" i="1"/>
  <c r="BH438" i="1"/>
  <c r="BI438" i="1"/>
  <c r="K439" i="1"/>
  <c r="N439" i="1"/>
  <c r="O439" i="1"/>
  <c r="R439" i="1"/>
  <c r="T439" i="1" s="1"/>
  <c r="BN439" i="1" s="1"/>
  <c r="AV439" i="1"/>
  <c r="AW439" i="1"/>
  <c r="AX439" i="1"/>
  <c r="AY439" i="1"/>
  <c r="AZ439" i="1"/>
  <c r="BA439" i="1" s="1"/>
  <c r="P439" i="1" s="1"/>
  <c r="BB439" i="1" s="1"/>
  <c r="BE439" i="1"/>
  <c r="BF439" i="1" s="1"/>
  <c r="BI439" i="1" s="1"/>
  <c r="BH439" i="1"/>
  <c r="K440" i="1"/>
  <c r="R440" i="1"/>
  <c r="T440" i="1"/>
  <c r="AV440" i="1"/>
  <c r="AW440" i="1" s="1"/>
  <c r="AX440" i="1"/>
  <c r="AY440" i="1"/>
  <c r="AZ440" i="1"/>
  <c r="BE440" i="1"/>
  <c r="BF440" i="1"/>
  <c r="BH440" i="1"/>
  <c r="BI440" i="1" s="1"/>
  <c r="BN440" i="1"/>
  <c r="R441" i="1"/>
  <c r="T441" i="1"/>
  <c r="AV441" i="1"/>
  <c r="K441" i="1" s="1"/>
  <c r="AW441" i="1"/>
  <c r="AX441" i="1"/>
  <c r="AY441" i="1"/>
  <c r="AZ441" i="1"/>
  <c r="BE441" i="1"/>
  <c r="BF441" i="1"/>
  <c r="BH441" i="1"/>
  <c r="BI441" i="1" s="1"/>
  <c r="K442" i="1"/>
  <c r="N442" i="1"/>
  <c r="O442" i="1"/>
  <c r="R442" i="1"/>
  <c r="T442" i="1"/>
  <c r="BN442" i="1" s="1"/>
  <c r="AV442" i="1"/>
  <c r="AW442" i="1"/>
  <c r="AX442" i="1"/>
  <c r="AY442" i="1"/>
  <c r="AZ442" i="1"/>
  <c r="BA442" i="1" s="1"/>
  <c r="P442" i="1" s="1"/>
  <c r="BB442" i="1" s="1"/>
  <c r="BE442" i="1"/>
  <c r="BF442" i="1"/>
  <c r="BI442" i="1" s="1"/>
  <c r="BH442" i="1"/>
  <c r="K443" i="1"/>
  <c r="BN443" i="1" s="1"/>
  <c r="N443" i="1"/>
  <c r="R443" i="1"/>
  <c r="T443" i="1"/>
  <c r="AV443" i="1"/>
  <c r="AW443" i="1" s="1"/>
  <c r="AX443" i="1"/>
  <c r="AY443" i="1"/>
  <c r="BA443" i="1" s="1"/>
  <c r="P443" i="1" s="1"/>
  <c r="BB443" i="1" s="1"/>
  <c r="AZ443" i="1"/>
  <c r="BE443" i="1"/>
  <c r="BF443" i="1"/>
  <c r="BH443" i="1"/>
  <c r="BI443" i="1" s="1"/>
  <c r="R444" i="1"/>
  <c r="T444" i="1"/>
  <c r="AV444" i="1"/>
  <c r="K444" i="1" s="1"/>
  <c r="AW444" i="1"/>
  <c r="AX444" i="1"/>
  <c r="AY444" i="1"/>
  <c r="BA444" i="1" s="1"/>
  <c r="P444" i="1" s="1"/>
  <c r="BB444" i="1" s="1"/>
  <c r="AZ444" i="1"/>
  <c r="BE444" i="1"/>
  <c r="BF444" i="1"/>
  <c r="BH444" i="1"/>
  <c r="BI444" i="1"/>
  <c r="K445" i="1"/>
  <c r="N445" i="1"/>
  <c r="R445" i="1"/>
  <c r="T445" i="1"/>
  <c r="BN445" i="1" s="1"/>
  <c r="AV445" i="1"/>
  <c r="AW445" i="1"/>
  <c r="AX445" i="1"/>
  <c r="AY445" i="1"/>
  <c r="AZ445" i="1"/>
  <c r="BE445" i="1"/>
  <c r="BF445" i="1"/>
  <c r="BI445" i="1" s="1"/>
  <c r="BH445" i="1"/>
  <c r="K446" i="1"/>
  <c r="N446" i="1"/>
  <c r="R446" i="1"/>
  <c r="T446" i="1"/>
  <c r="AV446" i="1"/>
  <c r="AW446" i="1" s="1"/>
  <c r="AX446" i="1"/>
  <c r="AY446" i="1"/>
  <c r="AZ446" i="1"/>
  <c r="BA446" i="1" s="1"/>
  <c r="P446" i="1" s="1"/>
  <c r="BB446" i="1"/>
  <c r="BE446" i="1"/>
  <c r="BF446" i="1"/>
  <c r="BH446" i="1"/>
  <c r="BI446" i="1" s="1"/>
  <c r="BN446" i="1"/>
  <c r="R447" i="1"/>
  <c r="T447" i="1"/>
  <c r="AV447" i="1"/>
  <c r="AX447" i="1"/>
  <c r="AY447" i="1"/>
  <c r="AZ447" i="1"/>
  <c r="BE447" i="1"/>
  <c r="BF447" i="1"/>
  <c r="BH447" i="1"/>
  <c r="BI447" i="1"/>
  <c r="K448" i="1"/>
  <c r="N448" i="1"/>
  <c r="R448" i="1"/>
  <c r="T448" i="1" s="1"/>
  <c r="BN448" i="1" s="1"/>
  <c r="AV448" i="1"/>
  <c r="AW448" i="1"/>
  <c r="AX448" i="1"/>
  <c r="AY448" i="1"/>
  <c r="AZ448" i="1"/>
  <c r="BA448" i="1" s="1"/>
  <c r="P448" i="1" s="1"/>
  <c r="BB448" i="1" s="1"/>
  <c r="BE448" i="1"/>
  <c r="BF448" i="1"/>
  <c r="BI448" i="1" s="1"/>
  <c r="BH448" i="1"/>
  <c r="K449" i="1"/>
  <c r="BN449" i="1" s="1"/>
  <c r="R449" i="1"/>
  <c r="T449" i="1"/>
  <c r="AV449" i="1"/>
  <c r="AW449" i="1" s="1"/>
  <c r="N449" i="1" s="1"/>
  <c r="AX449" i="1"/>
  <c r="AY449" i="1"/>
  <c r="AZ449" i="1"/>
  <c r="BA449" i="1"/>
  <c r="P449" i="1" s="1"/>
  <c r="BB449" i="1" s="1"/>
  <c r="BE449" i="1"/>
  <c r="BF449" i="1"/>
  <c r="BH449" i="1"/>
  <c r="BI449" i="1" s="1"/>
  <c r="R450" i="1"/>
  <c r="T450" i="1"/>
  <c r="AV450" i="1"/>
  <c r="K450" i="1" s="1"/>
  <c r="AW450" i="1"/>
  <c r="AX450" i="1"/>
  <c r="AY450" i="1"/>
  <c r="BA450" i="1" s="1"/>
  <c r="P450" i="1" s="1"/>
  <c r="BB450" i="1" s="1"/>
  <c r="AZ450" i="1"/>
  <c r="BE450" i="1"/>
  <c r="BF450" i="1"/>
  <c r="BH450" i="1"/>
  <c r="BI450" i="1"/>
  <c r="K451" i="1"/>
  <c r="R451" i="1"/>
  <c r="T451" i="1"/>
  <c r="BN451" i="1" s="1"/>
  <c r="AV451" i="1"/>
  <c r="AW451" i="1" s="1"/>
  <c r="AX451" i="1"/>
  <c r="AY451" i="1"/>
  <c r="AZ451" i="1"/>
  <c r="BE451" i="1"/>
  <c r="BF451" i="1"/>
  <c r="BI451" i="1" s="1"/>
  <c r="BH451" i="1"/>
  <c r="K452" i="1"/>
  <c r="R452" i="1"/>
  <c r="T452" i="1"/>
  <c r="AV452" i="1"/>
  <c r="AW452" i="1" s="1"/>
  <c r="AX452" i="1"/>
  <c r="AY452" i="1"/>
  <c r="AZ452" i="1"/>
  <c r="BE452" i="1"/>
  <c r="BF452" i="1"/>
  <c r="BH452" i="1"/>
  <c r="BI452" i="1" s="1"/>
  <c r="R453" i="1"/>
  <c r="T453" i="1"/>
  <c r="AV453" i="1"/>
  <c r="K453" i="1" s="1"/>
  <c r="AX453" i="1"/>
  <c r="AY453" i="1"/>
  <c r="AZ453" i="1"/>
  <c r="BE453" i="1"/>
  <c r="BF453" i="1"/>
  <c r="BH453" i="1"/>
  <c r="BI453" i="1"/>
  <c r="K454" i="1"/>
  <c r="N454" i="1"/>
  <c r="R454" i="1"/>
  <c r="T454" i="1"/>
  <c r="BN454" i="1" s="1"/>
  <c r="AV454" i="1"/>
  <c r="AW454" i="1" s="1"/>
  <c r="AX454" i="1"/>
  <c r="AY454" i="1"/>
  <c r="AZ454" i="1"/>
  <c r="BE454" i="1"/>
  <c r="BF454" i="1"/>
  <c r="BI454" i="1" s="1"/>
  <c r="BH454" i="1"/>
  <c r="K455" i="1"/>
  <c r="R455" i="1"/>
  <c r="T455" i="1"/>
  <c r="AV455" i="1"/>
  <c r="AW455" i="1" s="1"/>
  <c r="N455" i="1" s="1"/>
  <c r="AX455" i="1"/>
  <c r="AY455" i="1"/>
  <c r="AZ455" i="1"/>
  <c r="BA455" i="1"/>
  <c r="P455" i="1" s="1"/>
  <c r="BB455" i="1" s="1"/>
  <c r="BE455" i="1"/>
  <c r="BF455" i="1"/>
  <c r="BH455" i="1"/>
  <c r="BI455" i="1" s="1"/>
  <c r="BN455" i="1"/>
  <c r="R456" i="1"/>
  <c r="T456" i="1"/>
  <c r="AV456" i="1"/>
  <c r="K456" i="1" s="1"/>
  <c r="AW456" i="1"/>
  <c r="AX456" i="1"/>
  <c r="AY456" i="1"/>
  <c r="AZ456" i="1"/>
  <c r="BE456" i="1"/>
  <c r="BF456" i="1"/>
  <c r="BH456" i="1"/>
  <c r="BI456" i="1"/>
  <c r="K457" i="1"/>
  <c r="P457" i="1"/>
  <c r="BB457" i="1" s="1"/>
  <c r="R457" i="1"/>
  <c r="T457" i="1"/>
  <c r="BN457" i="1" s="1"/>
  <c r="AV457" i="1"/>
  <c r="AW457" i="1" s="1"/>
  <c r="AX457" i="1"/>
  <c r="AY457" i="1"/>
  <c r="AZ457" i="1"/>
  <c r="BA457" i="1" s="1"/>
  <c r="BE457" i="1"/>
  <c r="BF457" i="1"/>
  <c r="BI457" i="1" s="1"/>
  <c r="BH457" i="1"/>
  <c r="K458" i="1"/>
  <c r="BN458" i="1" s="1"/>
  <c r="N458" i="1"/>
  <c r="R458" i="1"/>
  <c r="T458" i="1"/>
  <c r="AV458" i="1"/>
  <c r="AW458" i="1" s="1"/>
  <c r="AX458" i="1"/>
  <c r="AY458" i="1"/>
  <c r="AZ458" i="1"/>
  <c r="BA458" i="1"/>
  <c r="P458" i="1" s="1"/>
  <c r="BB458" i="1" s="1"/>
  <c r="BE458" i="1"/>
  <c r="BF458" i="1"/>
  <c r="BH458" i="1"/>
  <c r="BI458" i="1" s="1"/>
  <c r="R459" i="1"/>
  <c r="T459" i="1"/>
  <c r="AV459" i="1"/>
  <c r="K459" i="1" s="1"/>
  <c r="AW459" i="1"/>
  <c r="AX459" i="1"/>
  <c r="AY459" i="1"/>
  <c r="AZ459" i="1"/>
  <c r="BA459" i="1" s="1"/>
  <c r="P459" i="1" s="1"/>
  <c r="BB459" i="1" s="1"/>
  <c r="BE459" i="1"/>
  <c r="BF459" i="1"/>
  <c r="BH459" i="1"/>
  <c r="BI459" i="1"/>
  <c r="K460" i="1"/>
  <c r="R460" i="1"/>
  <c r="T460" i="1" s="1"/>
  <c r="BN460" i="1" s="1"/>
  <c r="AV460" i="1"/>
  <c r="AW460" i="1" s="1"/>
  <c r="AX460" i="1"/>
  <c r="AY460" i="1"/>
  <c r="AZ460" i="1"/>
  <c r="BE460" i="1"/>
  <c r="BF460" i="1"/>
  <c r="BI460" i="1" s="1"/>
  <c r="BH460" i="1"/>
  <c r="K461" i="1"/>
  <c r="N461" i="1"/>
  <c r="R461" i="1"/>
  <c r="T461" i="1"/>
  <c r="AV461" i="1"/>
  <c r="AW461" i="1" s="1"/>
  <c r="AX461" i="1"/>
  <c r="AY461" i="1"/>
  <c r="AZ461" i="1"/>
  <c r="BA461" i="1" s="1"/>
  <c r="P461" i="1" s="1"/>
  <c r="BB461" i="1"/>
  <c r="BE461" i="1"/>
  <c r="BF461" i="1"/>
  <c r="BH461" i="1"/>
  <c r="BI461" i="1" s="1"/>
  <c r="BN461" i="1"/>
  <c r="N462" i="1"/>
  <c r="R462" i="1"/>
  <c r="T462" i="1" s="1"/>
  <c r="AV462" i="1"/>
  <c r="K462" i="1" s="1"/>
  <c r="AW462" i="1"/>
  <c r="AX462" i="1"/>
  <c r="AY462" i="1"/>
  <c r="AZ462" i="1"/>
  <c r="BE462" i="1"/>
  <c r="BF462" i="1"/>
  <c r="BI462" i="1" s="1"/>
  <c r="BH462" i="1"/>
  <c r="K463" i="1"/>
  <c r="R463" i="1"/>
  <c r="T463" i="1"/>
  <c r="BN463" i="1" s="1"/>
  <c r="AV463" i="1"/>
  <c r="AW463" i="1" s="1"/>
  <c r="AX463" i="1"/>
  <c r="AY463" i="1"/>
  <c r="AZ463" i="1"/>
  <c r="BE463" i="1"/>
  <c r="BF463" i="1"/>
  <c r="BI463" i="1" s="1"/>
  <c r="BH463" i="1"/>
  <c r="K464" i="1"/>
  <c r="N464" i="1"/>
  <c r="R464" i="1"/>
  <c r="T464" i="1"/>
  <c r="AV464" i="1"/>
  <c r="AW464" i="1" s="1"/>
  <c r="AX464" i="1"/>
  <c r="AY464" i="1"/>
  <c r="AZ464" i="1"/>
  <c r="BE464" i="1"/>
  <c r="BF464" i="1"/>
  <c r="BH464" i="1"/>
  <c r="BI464" i="1" s="1"/>
  <c r="BN464" i="1"/>
  <c r="R465" i="1"/>
  <c r="T465" i="1"/>
  <c r="AV465" i="1"/>
  <c r="K465" i="1" s="1"/>
  <c r="BN465" i="1" s="1"/>
  <c r="AW465" i="1"/>
  <c r="AX465" i="1"/>
  <c r="AY465" i="1"/>
  <c r="AZ465" i="1"/>
  <c r="BE465" i="1"/>
  <c r="BF465" i="1"/>
  <c r="BH465" i="1"/>
  <c r="K466" i="1"/>
  <c r="R466" i="1"/>
  <c r="T466" i="1" s="1"/>
  <c r="BN466" i="1" s="1"/>
  <c r="AV466" i="1"/>
  <c r="AW466" i="1" s="1"/>
  <c r="AX466" i="1"/>
  <c r="AY466" i="1"/>
  <c r="AZ466" i="1"/>
  <c r="BE466" i="1"/>
  <c r="BF466" i="1"/>
  <c r="BI466" i="1" s="1"/>
  <c r="BH466" i="1"/>
  <c r="K467" i="1"/>
  <c r="R467" i="1"/>
  <c r="T467" i="1"/>
  <c r="BN467" i="1" s="1"/>
  <c r="AV467" i="1"/>
  <c r="AW467" i="1" s="1"/>
  <c r="N467" i="1" s="1"/>
  <c r="AX467" i="1"/>
  <c r="AY467" i="1"/>
  <c r="AZ467" i="1"/>
  <c r="BA467" i="1"/>
  <c r="P467" i="1" s="1"/>
  <c r="BB467" i="1" s="1"/>
  <c r="BE467" i="1"/>
  <c r="BF467" i="1"/>
  <c r="BH467" i="1"/>
  <c r="BI467" i="1" s="1"/>
  <c r="R468" i="1"/>
  <c r="T468" i="1"/>
  <c r="AV468" i="1"/>
  <c r="AX468" i="1"/>
  <c r="AY468" i="1"/>
  <c r="AZ468" i="1"/>
  <c r="BE468" i="1"/>
  <c r="BF468" i="1"/>
  <c r="BI468" i="1" s="1"/>
  <c r="BH468" i="1"/>
  <c r="K469" i="1"/>
  <c r="N469" i="1"/>
  <c r="R469" i="1"/>
  <c r="T469" i="1"/>
  <c r="BN469" i="1" s="1"/>
  <c r="AV469" i="1"/>
  <c r="AW469" i="1" s="1"/>
  <c r="AX469" i="1"/>
  <c r="AY469" i="1"/>
  <c r="AZ469" i="1"/>
  <c r="BA469" i="1" s="1"/>
  <c r="P469" i="1" s="1"/>
  <c r="BB469" i="1" s="1"/>
  <c r="BE469" i="1"/>
  <c r="BF469" i="1"/>
  <c r="BI469" i="1" s="1"/>
  <c r="BH469" i="1"/>
  <c r="K470" i="1"/>
  <c r="R470" i="1"/>
  <c r="T470" i="1"/>
  <c r="AV470" i="1"/>
  <c r="AW470" i="1" s="1"/>
  <c r="AX470" i="1"/>
  <c r="AY470" i="1"/>
  <c r="AZ470" i="1"/>
  <c r="BA470" i="1" s="1"/>
  <c r="P470" i="1" s="1"/>
  <c r="BB470" i="1" s="1"/>
  <c r="BE470" i="1"/>
  <c r="BF470" i="1"/>
  <c r="BH470" i="1"/>
  <c r="BI470" i="1" s="1"/>
  <c r="BN470" i="1"/>
  <c r="R471" i="1"/>
  <c r="T471" i="1"/>
  <c r="AV471" i="1"/>
  <c r="K471" i="1" s="1"/>
  <c r="AW471" i="1"/>
  <c r="AX471" i="1"/>
  <c r="AY471" i="1"/>
  <c r="AZ471" i="1"/>
  <c r="BA471" i="1" s="1"/>
  <c r="P471" i="1" s="1"/>
  <c r="BB471" i="1" s="1"/>
  <c r="BE471" i="1"/>
  <c r="BF471" i="1"/>
  <c r="BI471" i="1" s="1"/>
  <c r="BH471" i="1"/>
  <c r="K472" i="1"/>
  <c r="N472" i="1"/>
  <c r="R472" i="1"/>
  <c r="T472" i="1" s="1"/>
  <c r="AV472" i="1"/>
  <c r="AW472" i="1" s="1"/>
  <c r="AX472" i="1"/>
  <c r="AY472" i="1"/>
  <c r="AZ472" i="1"/>
  <c r="BE472" i="1"/>
  <c r="BF472" i="1" s="1"/>
  <c r="BI472" i="1" s="1"/>
  <c r="BH472" i="1"/>
  <c r="N473" i="1"/>
  <c r="R473" i="1"/>
  <c r="T473" i="1"/>
  <c r="AV473" i="1"/>
  <c r="AW473" i="1" s="1"/>
  <c r="AX473" i="1"/>
  <c r="BA473" i="1" s="1"/>
  <c r="P473" i="1" s="1"/>
  <c r="BB473" i="1" s="1"/>
  <c r="AY473" i="1"/>
  <c r="AZ473" i="1"/>
  <c r="BE473" i="1"/>
  <c r="BF473" i="1"/>
  <c r="BH473" i="1"/>
  <c r="BI473" i="1" s="1"/>
  <c r="R474" i="1"/>
  <c r="T474" i="1"/>
  <c r="AV474" i="1"/>
  <c r="K474" i="1" s="1"/>
  <c r="BN474" i="1" s="1"/>
  <c r="AW474" i="1"/>
  <c r="AX474" i="1"/>
  <c r="AY474" i="1"/>
  <c r="AZ474" i="1"/>
  <c r="BE474" i="1"/>
  <c r="BF474" i="1"/>
  <c r="BI474" i="1" s="1"/>
  <c r="BH474" i="1"/>
  <c r="K475" i="1"/>
  <c r="R475" i="1"/>
  <c r="T475" i="1" s="1"/>
  <c r="BN475" i="1" s="1"/>
  <c r="AV475" i="1"/>
  <c r="AW475" i="1" s="1"/>
  <c r="AX475" i="1"/>
  <c r="AY475" i="1"/>
  <c r="AZ475" i="1"/>
  <c r="BA475" i="1" s="1"/>
  <c r="P475" i="1" s="1"/>
  <c r="BB475" i="1" s="1"/>
  <c r="BE475" i="1"/>
  <c r="BF475" i="1"/>
  <c r="BI475" i="1" s="1"/>
  <c r="BH475" i="1"/>
  <c r="K476" i="1"/>
  <c r="N476" i="1"/>
  <c r="R476" i="1"/>
  <c r="T476" i="1"/>
  <c r="AV476" i="1"/>
  <c r="AW476" i="1" s="1"/>
  <c r="AX476" i="1"/>
  <c r="BA476" i="1" s="1"/>
  <c r="P476" i="1" s="1"/>
  <c r="BB476" i="1" s="1"/>
  <c r="O476" i="1" s="1"/>
  <c r="AY476" i="1"/>
  <c r="AZ476" i="1"/>
  <c r="BE476" i="1"/>
  <c r="BF476" i="1"/>
  <c r="BH476" i="1"/>
  <c r="BI476" i="1" s="1"/>
  <c r="R477" i="1"/>
  <c r="T477" i="1" s="1"/>
  <c r="AV477" i="1"/>
  <c r="AX477" i="1"/>
  <c r="AY477" i="1"/>
  <c r="AZ477" i="1"/>
  <c r="BE477" i="1"/>
  <c r="BF477" i="1"/>
  <c r="BH477" i="1"/>
  <c r="K478" i="1"/>
  <c r="R478" i="1"/>
  <c r="T478" i="1"/>
  <c r="BN478" i="1" s="1"/>
  <c r="AV478" i="1"/>
  <c r="AW478" i="1" s="1"/>
  <c r="AX478" i="1"/>
  <c r="AY478" i="1"/>
  <c r="AZ478" i="1"/>
  <c r="BE478" i="1"/>
  <c r="BF478" i="1"/>
  <c r="BI478" i="1" s="1"/>
  <c r="BH478" i="1"/>
  <c r="N479" i="1"/>
  <c r="R479" i="1"/>
  <c r="T479" i="1"/>
  <c r="AV479" i="1"/>
  <c r="AW479" i="1" s="1"/>
  <c r="AX479" i="1"/>
  <c r="AY479" i="1"/>
  <c r="AZ479" i="1"/>
  <c r="BA479" i="1" s="1"/>
  <c r="P479" i="1" s="1"/>
  <c r="BB479" i="1" s="1"/>
  <c r="BE479" i="1"/>
  <c r="BF479" i="1"/>
  <c r="BH479" i="1"/>
  <c r="BI479" i="1" s="1"/>
  <c r="R480" i="1"/>
  <c r="T480" i="1"/>
  <c r="AV480" i="1"/>
  <c r="AX480" i="1"/>
  <c r="AY480" i="1"/>
  <c r="AZ480" i="1"/>
  <c r="BE480" i="1"/>
  <c r="BF480" i="1"/>
  <c r="BI480" i="1" s="1"/>
  <c r="BH480" i="1"/>
  <c r="K481" i="1"/>
  <c r="N481" i="1"/>
  <c r="R481" i="1"/>
  <c r="T481" i="1" s="1"/>
  <c r="AV481" i="1"/>
  <c r="AW481" i="1" s="1"/>
  <c r="AX481" i="1"/>
  <c r="AY481" i="1"/>
  <c r="BA481" i="1" s="1"/>
  <c r="P481" i="1" s="1"/>
  <c r="BB481" i="1" s="1"/>
  <c r="BC481" i="1" s="1"/>
  <c r="AZ481" i="1"/>
  <c r="BD481" i="1"/>
  <c r="BG481" i="1" s="1"/>
  <c r="L481" i="1" s="1"/>
  <c r="BJ481" i="1" s="1"/>
  <c r="M481" i="1" s="1"/>
  <c r="BE481" i="1"/>
  <c r="BF481" i="1" s="1"/>
  <c r="BI481" i="1" s="1"/>
  <c r="BH481" i="1"/>
  <c r="K482" i="1"/>
  <c r="N482" i="1"/>
  <c r="R482" i="1"/>
  <c r="T482" i="1"/>
  <c r="AV482" i="1"/>
  <c r="AW482" i="1"/>
  <c r="AX482" i="1"/>
  <c r="AY482" i="1"/>
  <c r="BA482" i="1" s="1"/>
  <c r="P482" i="1" s="1"/>
  <c r="BB482" i="1" s="1"/>
  <c r="AZ482" i="1"/>
  <c r="BE482" i="1"/>
  <c r="BF482" i="1"/>
  <c r="BH482" i="1"/>
  <c r="BI482" i="1" s="1"/>
  <c r="N483" i="1"/>
  <c r="R483" i="1"/>
  <c r="T483" i="1"/>
  <c r="AV483" i="1"/>
  <c r="K483" i="1" s="1"/>
  <c r="AW483" i="1"/>
  <c r="AX483" i="1"/>
  <c r="AY483" i="1"/>
  <c r="AZ483" i="1"/>
  <c r="BE483" i="1"/>
  <c r="BF483" i="1"/>
  <c r="BH483" i="1"/>
  <c r="BI483" i="1"/>
  <c r="K484" i="1"/>
  <c r="R484" i="1"/>
  <c r="T484" i="1" s="1"/>
  <c r="AV484" i="1"/>
  <c r="AW484" i="1" s="1"/>
  <c r="AX484" i="1"/>
  <c r="AY484" i="1"/>
  <c r="AZ484" i="1"/>
  <c r="BE484" i="1"/>
  <c r="BF484" i="1"/>
  <c r="BI484" i="1" s="1"/>
  <c r="BH484" i="1"/>
  <c r="R485" i="1"/>
  <c r="T485" i="1"/>
  <c r="AV485" i="1"/>
  <c r="K485" i="1" s="1"/>
  <c r="AW485" i="1"/>
  <c r="AX485" i="1"/>
  <c r="AY485" i="1"/>
  <c r="AZ485" i="1"/>
  <c r="BA485" i="1"/>
  <c r="P485" i="1" s="1"/>
  <c r="BB485" i="1" s="1"/>
  <c r="BE485" i="1"/>
  <c r="BF485" i="1"/>
  <c r="BH485" i="1"/>
  <c r="BI485" i="1" s="1"/>
  <c r="R486" i="1"/>
  <c r="T486" i="1" s="1"/>
  <c r="AV486" i="1"/>
  <c r="K486" i="1" s="1"/>
  <c r="AW486" i="1"/>
  <c r="AX486" i="1"/>
  <c r="AY486" i="1"/>
  <c r="AZ486" i="1"/>
  <c r="BE486" i="1"/>
  <c r="BF486" i="1"/>
  <c r="BH486" i="1"/>
  <c r="BI486" i="1" s="1"/>
  <c r="K487" i="1"/>
  <c r="R487" i="1"/>
  <c r="T487" i="1"/>
  <c r="AV487" i="1"/>
  <c r="AW487" i="1" s="1"/>
  <c r="N487" i="1" s="1"/>
  <c r="AX487" i="1"/>
  <c r="AY487" i="1"/>
  <c r="BA487" i="1" s="1"/>
  <c r="P487" i="1" s="1"/>
  <c r="BB487" i="1" s="1"/>
  <c r="O487" i="1" s="1"/>
  <c r="AZ487" i="1"/>
  <c r="BC487" i="1"/>
  <c r="BD487" i="1" s="1"/>
  <c r="BG487" i="1" s="1"/>
  <c r="L487" i="1" s="1"/>
  <c r="BJ487" i="1" s="1"/>
  <c r="M487" i="1" s="1"/>
  <c r="BE487" i="1"/>
  <c r="BF487" i="1"/>
  <c r="BI487" i="1" s="1"/>
  <c r="BH487" i="1"/>
  <c r="R488" i="1"/>
  <c r="T488" i="1"/>
  <c r="AV488" i="1"/>
  <c r="K488" i="1" s="1"/>
  <c r="AW488" i="1"/>
  <c r="AX488" i="1"/>
  <c r="AY488" i="1"/>
  <c r="BA488" i="1" s="1"/>
  <c r="P488" i="1" s="1"/>
  <c r="BB488" i="1" s="1"/>
  <c r="AZ488" i="1"/>
  <c r="BE488" i="1"/>
  <c r="BF488" i="1"/>
  <c r="BH488" i="1"/>
  <c r="BI488" i="1"/>
  <c r="R489" i="1"/>
  <c r="T489" i="1" s="1"/>
  <c r="AV489" i="1"/>
  <c r="K489" i="1" s="1"/>
  <c r="AW489" i="1"/>
  <c r="AX489" i="1"/>
  <c r="AY489" i="1"/>
  <c r="AZ489" i="1"/>
  <c r="BE489" i="1"/>
  <c r="BF489" i="1" s="1"/>
  <c r="BI489" i="1" s="1"/>
  <c r="BH489" i="1"/>
  <c r="K490" i="1"/>
  <c r="BN490" i="1" s="1"/>
  <c r="R490" i="1"/>
  <c r="T490" i="1"/>
  <c r="AV490" i="1"/>
  <c r="AW490" i="1" s="1"/>
  <c r="N490" i="1" s="1"/>
  <c r="AX490" i="1"/>
  <c r="AY490" i="1"/>
  <c r="BA490" i="1" s="1"/>
  <c r="P490" i="1" s="1"/>
  <c r="BB490" i="1" s="1"/>
  <c r="AZ490" i="1"/>
  <c r="BE490" i="1"/>
  <c r="BF490" i="1" s="1"/>
  <c r="BI490" i="1" s="1"/>
  <c r="BH490" i="1"/>
  <c r="R491" i="1"/>
  <c r="T491" i="1"/>
  <c r="AV491" i="1"/>
  <c r="K491" i="1" s="1"/>
  <c r="AX491" i="1"/>
  <c r="AY491" i="1"/>
  <c r="AZ491" i="1"/>
  <c r="BE491" i="1"/>
  <c r="BF491" i="1"/>
  <c r="BH491" i="1"/>
  <c r="BI491" i="1"/>
  <c r="R492" i="1"/>
  <c r="T492" i="1"/>
  <c r="AV492" i="1"/>
  <c r="K492" i="1" s="1"/>
  <c r="BN492" i="1" s="1"/>
  <c r="AX492" i="1"/>
  <c r="AY492" i="1"/>
  <c r="AZ492" i="1"/>
  <c r="BE492" i="1"/>
  <c r="BF492" i="1"/>
  <c r="BI492" i="1" s="1"/>
  <c r="BH492" i="1"/>
  <c r="K493" i="1"/>
  <c r="R493" i="1"/>
  <c r="T493" i="1" s="1"/>
  <c r="AV493" i="1"/>
  <c r="AW493" i="1" s="1"/>
  <c r="N493" i="1" s="1"/>
  <c r="AX493" i="1"/>
  <c r="AY493" i="1"/>
  <c r="AZ493" i="1"/>
  <c r="BA493" i="1" s="1"/>
  <c r="P493" i="1" s="1"/>
  <c r="BB493" i="1" s="1"/>
  <c r="BE493" i="1"/>
  <c r="BF493" i="1"/>
  <c r="BI493" i="1" s="1"/>
  <c r="BH493" i="1"/>
  <c r="BN493" i="1"/>
  <c r="K494" i="1"/>
  <c r="R494" i="1"/>
  <c r="T494" i="1"/>
  <c r="AV494" i="1"/>
  <c r="AW494" i="1"/>
  <c r="N494" i="1" s="1"/>
  <c r="AX494" i="1"/>
  <c r="AY494" i="1"/>
  <c r="AZ494" i="1"/>
  <c r="BA494" i="1" s="1"/>
  <c r="P494" i="1" s="1"/>
  <c r="BB494" i="1" s="1"/>
  <c r="BE494" i="1"/>
  <c r="BF494" i="1"/>
  <c r="BH494" i="1"/>
  <c r="BI494" i="1" s="1"/>
  <c r="BN494" i="1"/>
  <c r="R495" i="1"/>
  <c r="T495" i="1" s="1"/>
  <c r="BN495" i="1" s="1"/>
  <c r="AV495" i="1"/>
  <c r="K495" i="1" s="1"/>
  <c r="AW495" i="1"/>
  <c r="AX495" i="1"/>
  <c r="AY495" i="1"/>
  <c r="AZ495" i="1"/>
  <c r="BA495" i="1" s="1"/>
  <c r="P495" i="1" s="1"/>
  <c r="BB495" i="1" s="1"/>
  <c r="O495" i="1" s="1"/>
  <c r="BE495" i="1"/>
  <c r="BF495" i="1"/>
  <c r="BI495" i="1" s="1"/>
  <c r="BH495" i="1"/>
  <c r="K496" i="1"/>
  <c r="R496" i="1"/>
  <c r="T496" i="1"/>
  <c r="AV496" i="1"/>
  <c r="AW496" i="1" s="1"/>
  <c r="N496" i="1" s="1"/>
  <c r="AX496" i="1"/>
  <c r="AY496" i="1"/>
  <c r="AZ496" i="1"/>
  <c r="BE496" i="1"/>
  <c r="BF496" i="1"/>
  <c r="BI496" i="1" s="1"/>
  <c r="BH496" i="1"/>
  <c r="BN496" i="1"/>
  <c r="R497" i="1"/>
  <c r="T497" i="1"/>
  <c r="AV497" i="1"/>
  <c r="K497" i="1" s="1"/>
  <c r="AX497" i="1"/>
  <c r="AY497" i="1"/>
  <c r="AZ497" i="1"/>
  <c r="BE497" i="1"/>
  <c r="BF497" i="1"/>
  <c r="BI497" i="1" s="1"/>
  <c r="BH497" i="1"/>
  <c r="R498" i="1"/>
  <c r="T498" i="1"/>
  <c r="AV498" i="1"/>
  <c r="K498" i="1" s="1"/>
  <c r="BN498" i="1" s="1"/>
  <c r="AW498" i="1"/>
  <c r="AX498" i="1"/>
  <c r="AY498" i="1"/>
  <c r="AZ498" i="1"/>
  <c r="BA498" i="1" s="1"/>
  <c r="P498" i="1" s="1"/>
  <c r="BB498" i="1" s="1"/>
  <c r="BE498" i="1"/>
  <c r="BF498" i="1" s="1"/>
  <c r="BI498" i="1" s="1"/>
  <c r="BH498" i="1"/>
  <c r="K499" i="1"/>
  <c r="R499" i="1"/>
  <c r="T499" i="1" s="1"/>
  <c r="BN499" i="1" s="1"/>
  <c r="AV499" i="1"/>
  <c r="AW499" i="1" s="1"/>
  <c r="N499" i="1" s="1"/>
  <c r="AX499" i="1"/>
  <c r="AY499" i="1"/>
  <c r="AZ499" i="1"/>
  <c r="BA499" i="1" s="1"/>
  <c r="P499" i="1" s="1"/>
  <c r="BB499" i="1" s="1"/>
  <c r="BE499" i="1"/>
  <c r="BF499" i="1"/>
  <c r="BI499" i="1" s="1"/>
  <c r="BH499" i="1"/>
  <c r="R500" i="1"/>
  <c r="T500" i="1" s="1"/>
  <c r="AV500" i="1"/>
  <c r="K500" i="1" s="1"/>
  <c r="AW500" i="1"/>
  <c r="AX500" i="1"/>
  <c r="AY500" i="1"/>
  <c r="AZ500" i="1"/>
  <c r="BE500" i="1"/>
  <c r="BF500" i="1"/>
  <c r="BH500" i="1"/>
  <c r="BI500" i="1"/>
  <c r="R501" i="1"/>
  <c r="T501" i="1"/>
  <c r="AV501" i="1"/>
  <c r="AX501" i="1"/>
  <c r="AY501" i="1"/>
  <c r="AZ501" i="1"/>
  <c r="BE501" i="1"/>
  <c r="BF501" i="1"/>
  <c r="BH501" i="1"/>
  <c r="BI501" i="1"/>
  <c r="K502" i="1"/>
  <c r="N502" i="1"/>
  <c r="R502" i="1"/>
  <c r="T502" i="1"/>
  <c r="BN502" i="1" s="1"/>
  <c r="AV502" i="1"/>
  <c r="AW502" i="1"/>
  <c r="AX502" i="1"/>
  <c r="AY502" i="1"/>
  <c r="BA502" i="1" s="1"/>
  <c r="P502" i="1" s="1"/>
  <c r="BB502" i="1" s="1"/>
  <c r="AZ502" i="1"/>
  <c r="BE502" i="1"/>
  <c r="BF502" i="1" s="1"/>
  <c r="BI502" i="1" s="1"/>
  <c r="BH502" i="1"/>
  <c r="K503" i="1"/>
  <c r="N503" i="1"/>
  <c r="R503" i="1"/>
  <c r="T503" i="1"/>
  <c r="AV503" i="1"/>
  <c r="AW503" i="1"/>
  <c r="AX503" i="1"/>
  <c r="AY503" i="1"/>
  <c r="AZ503" i="1"/>
  <c r="BA503" i="1"/>
  <c r="P503" i="1" s="1"/>
  <c r="BB503" i="1" s="1"/>
  <c r="O503" i="1" s="1"/>
  <c r="BE503" i="1"/>
  <c r="BF503" i="1"/>
  <c r="BI503" i="1" s="1"/>
  <c r="BH503" i="1"/>
  <c r="N504" i="1"/>
  <c r="R504" i="1"/>
  <c r="T504" i="1" s="1"/>
  <c r="AV504" i="1"/>
  <c r="K504" i="1" s="1"/>
  <c r="AW504" i="1"/>
  <c r="AX504" i="1"/>
  <c r="AY504" i="1"/>
  <c r="AZ504" i="1"/>
  <c r="BE504" i="1"/>
  <c r="BF504" i="1"/>
  <c r="BH504" i="1"/>
  <c r="BI504" i="1"/>
  <c r="K505" i="1"/>
  <c r="N505" i="1"/>
  <c r="R505" i="1"/>
  <c r="T505" i="1"/>
  <c r="BN505" i="1" s="1"/>
  <c r="AV505" i="1"/>
  <c r="AW505" i="1"/>
  <c r="AX505" i="1"/>
  <c r="AY505" i="1"/>
  <c r="BA505" i="1" s="1"/>
  <c r="P505" i="1" s="1"/>
  <c r="BB505" i="1" s="1"/>
  <c r="AZ505" i="1"/>
  <c r="BE505" i="1"/>
  <c r="BF505" i="1" s="1"/>
  <c r="BI505" i="1" s="1"/>
  <c r="BH505" i="1"/>
  <c r="K506" i="1"/>
  <c r="N506" i="1"/>
  <c r="R506" i="1"/>
  <c r="T506" i="1"/>
  <c r="AV506" i="1"/>
  <c r="AW506" i="1"/>
  <c r="AX506" i="1"/>
  <c r="AY506" i="1"/>
  <c r="AZ506" i="1"/>
  <c r="BA506" i="1" s="1"/>
  <c r="P506" i="1" s="1"/>
  <c r="BB506" i="1" s="1"/>
  <c r="BE506" i="1"/>
  <c r="BF506" i="1"/>
  <c r="BI506" i="1" s="1"/>
  <c r="BH506" i="1"/>
  <c r="R507" i="1"/>
  <c r="T507" i="1" s="1"/>
  <c r="AV507" i="1"/>
  <c r="K507" i="1" s="1"/>
  <c r="BN507" i="1" s="1"/>
  <c r="AX507" i="1"/>
  <c r="AY507" i="1"/>
  <c r="AZ507" i="1"/>
  <c r="BE507" i="1"/>
  <c r="BF507" i="1"/>
  <c r="BH507" i="1"/>
  <c r="BI507" i="1"/>
  <c r="K508" i="1"/>
  <c r="N508" i="1"/>
  <c r="R508" i="1"/>
  <c r="T508" i="1"/>
  <c r="BN508" i="1" s="1"/>
  <c r="AV508" i="1"/>
  <c r="AW508" i="1"/>
  <c r="AX508" i="1"/>
  <c r="AY508" i="1"/>
  <c r="BA508" i="1" s="1"/>
  <c r="P508" i="1" s="1"/>
  <c r="BB508" i="1" s="1"/>
  <c r="AZ508" i="1"/>
  <c r="BE508" i="1"/>
  <c r="BF508" i="1" s="1"/>
  <c r="BI508" i="1" s="1"/>
  <c r="BH508" i="1"/>
  <c r="K509" i="1"/>
  <c r="N509" i="1"/>
  <c r="R509" i="1"/>
  <c r="T509" i="1"/>
  <c r="AV509" i="1"/>
  <c r="AW509" i="1"/>
  <c r="AX509" i="1"/>
  <c r="AY509" i="1"/>
  <c r="AZ509" i="1"/>
  <c r="BA509" i="1" s="1"/>
  <c r="P509" i="1" s="1"/>
  <c r="BB509" i="1" s="1"/>
  <c r="BE509" i="1"/>
  <c r="BF509" i="1"/>
  <c r="BI509" i="1" s="1"/>
  <c r="BH509" i="1"/>
  <c r="R510" i="1"/>
  <c r="T510" i="1" s="1"/>
  <c r="AV510" i="1"/>
  <c r="K510" i="1" s="1"/>
  <c r="AX510" i="1"/>
  <c r="AY510" i="1"/>
  <c r="AZ510" i="1"/>
  <c r="BE510" i="1"/>
  <c r="BF510" i="1"/>
  <c r="BH510" i="1"/>
  <c r="BI510" i="1"/>
  <c r="K511" i="1"/>
  <c r="N511" i="1"/>
  <c r="R511" i="1"/>
  <c r="T511" i="1"/>
  <c r="BN511" i="1" s="1"/>
  <c r="AV511" i="1"/>
  <c r="AW511" i="1"/>
  <c r="AX511" i="1"/>
  <c r="AY511" i="1"/>
  <c r="BA511" i="1" s="1"/>
  <c r="P511" i="1" s="1"/>
  <c r="BB511" i="1" s="1"/>
  <c r="AZ511" i="1"/>
  <c r="BE511" i="1"/>
  <c r="BF511" i="1" s="1"/>
  <c r="BI511" i="1" s="1"/>
  <c r="BH511" i="1"/>
  <c r="K512" i="1"/>
  <c r="N512" i="1"/>
  <c r="R512" i="1"/>
  <c r="T512" i="1"/>
  <c r="AV512" i="1"/>
  <c r="AW512" i="1"/>
  <c r="AX512" i="1"/>
  <c r="AY512" i="1"/>
  <c r="AZ512" i="1"/>
  <c r="BA512" i="1"/>
  <c r="P512" i="1" s="1"/>
  <c r="BB512" i="1" s="1"/>
  <c r="O512" i="1" s="1"/>
  <c r="BE512" i="1"/>
  <c r="BF512" i="1"/>
  <c r="BI512" i="1" s="1"/>
  <c r="BH512" i="1"/>
  <c r="N513" i="1"/>
  <c r="R513" i="1"/>
  <c r="T513" i="1" s="1"/>
  <c r="AV513" i="1"/>
  <c r="K513" i="1" s="1"/>
  <c r="AW513" i="1"/>
  <c r="AX513" i="1"/>
  <c r="AY513" i="1"/>
  <c r="BA513" i="1" s="1"/>
  <c r="P513" i="1" s="1"/>
  <c r="BB513" i="1" s="1"/>
  <c r="AZ513" i="1"/>
  <c r="BC513" i="1"/>
  <c r="BD513" i="1" s="1"/>
  <c r="BG513" i="1" s="1"/>
  <c r="L513" i="1" s="1"/>
  <c r="BJ513" i="1" s="1"/>
  <c r="M513" i="1" s="1"/>
  <c r="BL513" i="1" s="1"/>
  <c r="BE513" i="1"/>
  <c r="BF513" i="1"/>
  <c r="BH513" i="1"/>
  <c r="BI513" i="1" s="1"/>
  <c r="BK513" i="1"/>
  <c r="K514" i="1"/>
  <c r="N514" i="1"/>
  <c r="R514" i="1"/>
  <c r="T514" i="1"/>
  <c r="BN514" i="1" s="1"/>
  <c r="AV514" i="1"/>
  <c r="AW514" i="1"/>
  <c r="AX514" i="1"/>
  <c r="AY514" i="1"/>
  <c r="BA514" i="1" s="1"/>
  <c r="P514" i="1" s="1"/>
  <c r="BB514" i="1" s="1"/>
  <c r="AZ514" i="1"/>
  <c r="BE514" i="1"/>
  <c r="BF514" i="1" s="1"/>
  <c r="BI514" i="1" s="1"/>
  <c r="BH514" i="1"/>
  <c r="K515" i="1"/>
  <c r="N515" i="1"/>
  <c r="R515" i="1"/>
  <c r="T515" i="1"/>
  <c r="AV515" i="1"/>
  <c r="AW515" i="1"/>
  <c r="AX515" i="1"/>
  <c r="AY515" i="1"/>
  <c r="AZ515" i="1"/>
  <c r="BA515" i="1" s="1"/>
  <c r="P515" i="1" s="1"/>
  <c r="BB515" i="1" s="1"/>
  <c r="BE515" i="1"/>
  <c r="BF515" i="1"/>
  <c r="BI515" i="1" s="1"/>
  <c r="BH515" i="1"/>
  <c r="R516" i="1"/>
  <c r="T516" i="1" s="1"/>
  <c r="AV516" i="1"/>
  <c r="K516" i="1" s="1"/>
  <c r="BN516" i="1" s="1"/>
  <c r="AX516" i="1"/>
  <c r="AY516" i="1"/>
  <c r="AZ516" i="1"/>
  <c r="BE516" i="1"/>
  <c r="BF516" i="1"/>
  <c r="BH516" i="1"/>
  <c r="BI516" i="1"/>
  <c r="K517" i="1"/>
  <c r="N517" i="1"/>
  <c r="R517" i="1"/>
  <c r="T517" i="1"/>
  <c r="BN517" i="1" s="1"/>
  <c r="AV517" i="1"/>
  <c r="AW517" i="1"/>
  <c r="AX517" i="1"/>
  <c r="AY517" i="1"/>
  <c r="BA517" i="1" s="1"/>
  <c r="P517" i="1" s="1"/>
  <c r="BB517" i="1" s="1"/>
  <c r="AZ517" i="1"/>
  <c r="BE517" i="1"/>
  <c r="BF517" i="1" s="1"/>
  <c r="BI517" i="1" s="1"/>
  <c r="BH517" i="1"/>
  <c r="K518" i="1"/>
  <c r="BN518" i="1" s="1"/>
  <c r="N518" i="1"/>
  <c r="R518" i="1"/>
  <c r="T518" i="1"/>
  <c r="AV518" i="1"/>
  <c r="AW518" i="1"/>
  <c r="AX518" i="1"/>
  <c r="AY518" i="1"/>
  <c r="AZ518" i="1"/>
  <c r="BA518" i="1"/>
  <c r="P518" i="1" s="1"/>
  <c r="BB518" i="1" s="1"/>
  <c r="O518" i="1" s="1"/>
  <c r="BE518" i="1"/>
  <c r="BF518" i="1"/>
  <c r="BI518" i="1" s="1"/>
  <c r="BH518" i="1"/>
  <c r="R519" i="1"/>
  <c r="T519" i="1" s="1"/>
  <c r="AV519" i="1"/>
  <c r="K519" i="1" s="1"/>
  <c r="AW519" i="1"/>
  <c r="AX519" i="1"/>
  <c r="AY519" i="1"/>
  <c r="BA519" i="1" s="1"/>
  <c r="P519" i="1" s="1"/>
  <c r="BB519" i="1" s="1"/>
  <c r="AZ519" i="1"/>
  <c r="BC519" i="1"/>
  <c r="BD519" i="1" s="1"/>
  <c r="BG519" i="1" s="1"/>
  <c r="L519" i="1" s="1"/>
  <c r="BJ519" i="1" s="1"/>
  <c r="M519" i="1" s="1"/>
  <c r="BE519" i="1"/>
  <c r="BF519" i="1"/>
  <c r="BH519" i="1"/>
  <c r="BI519" i="1" s="1"/>
  <c r="K520" i="1"/>
  <c r="N520" i="1"/>
  <c r="P520" i="1"/>
  <c r="BB520" i="1" s="1"/>
  <c r="BC520" i="1" s="1"/>
  <c r="BD520" i="1" s="1"/>
  <c r="BG520" i="1" s="1"/>
  <c r="R520" i="1"/>
  <c r="T520" i="1"/>
  <c r="BN520" i="1" s="1"/>
  <c r="AV520" i="1"/>
  <c r="AW520" i="1"/>
  <c r="AX520" i="1"/>
  <c r="AY520" i="1"/>
  <c r="BA520" i="1" s="1"/>
  <c r="AZ520" i="1"/>
  <c r="BE520" i="1"/>
  <c r="BF520" i="1" s="1"/>
  <c r="BI520" i="1" s="1"/>
  <c r="BH520" i="1"/>
  <c r="K521" i="1"/>
  <c r="L521" i="1"/>
  <c r="BJ521" i="1" s="1"/>
  <c r="M521" i="1" s="1"/>
  <c r="N521" i="1"/>
  <c r="R521" i="1"/>
  <c r="T521" i="1"/>
  <c r="AV521" i="1"/>
  <c r="AW521" i="1"/>
  <c r="AX521" i="1"/>
  <c r="AY521" i="1"/>
  <c r="AZ521" i="1"/>
  <c r="BA521" i="1"/>
  <c r="P521" i="1" s="1"/>
  <c r="BB521" i="1" s="1"/>
  <c r="O521" i="1" s="1"/>
  <c r="BC521" i="1"/>
  <c r="BD521" i="1" s="1"/>
  <c r="BG521" i="1" s="1"/>
  <c r="BE521" i="1"/>
  <c r="BF521" i="1"/>
  <c r="BI521" i="1" s="1"/>
  <c r="BH521" i="1"/>
  <c r="R522" i="1"/>
  <c r="T522" i="1" s="1"/>
  <c r="AV522" i="1"/>
  <c r="K522" i="1" s="1"/>
  <c r="BN522" i="1" s="1"/>
  <c r="AW522" i="1"/>
  <c r="N522" i="1" s="1"/>
  <c r="AX522" i="1"/>
  <c r="AY522" i="1"/>
  <c r="BA522" i="1" s="1"/>
  <c r="P522" i="1" s="1"/>
  <c r="BB522" i="1" s="1"/>
  <c r="AZ522" i="1"/>
  <c r="BE522" i="1"/>
  <c r="BF522" i="1"/>
  <c r="BH522" i="1"/>
  <c r="BI522" i="1" s="1"/>
  <c r="K523" i="1"/>
  <c r="N523" i="1"/>
  <c r="O523" i="1"/>
  <c r="P523" i="1"/>
  <c r="R523" i="1"/>
  <c r="T523" i="1"/>
  <c r="AV523" i="1"/>
  <c r="AW523" i="1"/>
  <c r="AX523" i="1"/>
  <c r="AY523" i="1"/>
  <c r="BA523" i="1" s="1"/>
  <c r="AZ523" i="1"/>
  <c r="BB523" i="1"/>
  <c r="BC523" i="1" s="1"/>
  <c r="BD523" i="1"/>
  <c r="BE523" i="1"/>
  <c r="BF523" i="1" s="1"/>
  <c r="BI523" i="1" s="1"/>
  <c r="BG523" i="1"/>
  <c r="L523" i="1" s="1"/>
  <c r="BJ523" i="1" s="1"/>
  <c r="M523" i="1" s="1"/>
  <c r="BH523" i="1"/>
  <c r="BN523" i="1"/>
  <c r="K524" i="1"/>
  <c r="R524" i="1"/>
  <c r="T524" i="1"/>
  <c r="AV524" i="1"/>
  <c r="AW524" i="1" s="1"/>
  <c r="N524" i="1" s="1"/>
  <c r="AX524" i="1"/>
  <c r="AY524" i="1"/>
  <c r="AZ524" i="1"/>
  <c r="BA524" i="1" s="1"/>
  <c r="P524" i="1" s="1"/>
  <c r="BB524" i="1" s="1"/>
  <c r="BE524" i="1"/>
  <c r="BF524" i="1"/>
  <c r="BI524" i="1" s="1"/>
  <c r="BH524" i="1"/>
  <c r="N525" i="1"/>
  <c r="R525" i="1"/>
  <c r="T525" i="1" s="1"/>
  <c r="BN525" i="1" s="1"/>
  <c r="AV525" i="1"/>
  <c r="K525" i="1" s="1"/>
  <c r="AW525" i="1"/>
  <c r="AX525" i="1"/>
  <c r="AY525" i="1"/>
  <c r="AZ525" i="1"/>
  <c r="BE525" i="1"/>
  <c r="BF525" i="1"/>
  <c r="BH525" i="1"/>
  <c r="BI525" i="1"/>
  <c r="K526" i="1"/>
  <c r="N526" i="1"/>
  <c r="R526" i="1"/>
  <c r="T526" i="1"/>
  <c r="AV526" i="1"/>
  <c r="AW526" i="1"/>
  <c r="AX526" i="1"/>
  <c r="AY526" i="1"/>
  <c r="AZ526" i="1"/>
  <c r="BE526" i="1"/>
  <c r="BF526" i="1" s="1"/>
  <c r="BI526" i="1" s="1"/>
  <c r="BH526" i="1"/>
  <c r="BN526" i="1"/>
  <c r="K527" i="1"/>
  <c r="N527" i="1"/>
  <c r="R527" i="1"/>
  <c r="BA527" i="1" s="1"/>
  <c r="P527" i="1" s="1"/>
  <c r="BB527" i="1" s="1"/>
  <c r="T527" i="1"/>
  <c r="AV527" i="1"/>
  <c r="AW527" i="1" s="1"/>
  <c r="AX527" i="1"/>
  <c r="AY527" i="1"/>
  <c r="AZ527" i="1"/>
  <c r="BE527" i="1"/>
  <c r="BF527" i="1"/>
  <c r="BI527" i="1" s="1"/>
  <c r="BH527" i="1"/>
  <c r="R528" i="1"/>
  <c r="T528" i="1" s="1"/>
  <c r="BN528" i="1" s="1"/>
  <c r="AV528" i="1"/>
  <c r="K528" i="1" s="1"/>
  <c r="AW528" i="1"/>
  <c r="AX528" i="1"/>
  <c r="AY528" i="1"/>
  <c r="BA528" i="1" s="1"/>
  <c r="P528" i="1" s="1"/>
  <c r="BB528" i="1" s="1"/>
  <c r="AZ528" i="1"/>
  <c r="BE528" i="1"/>
  <c r="BF528" i="1"/>
  <c r="BH528" i="1"/>
  <c r="BI528" i="1" s="1"/>
  <c r="K529" i="1"/>
  <c r="N529" i="1"/>
  <c r="P529" i="1"/>
  <c r="BB529" i="1" s="1"/>
  <c r="R529" i="1"/>
  <c r="T529" i="1"/>
  <c r="AV529" i="1"/>
  <c r="AW529" i="1"/>
  <c r="AX529" i="1"/>
  <c r="AY529" i="1"/>
  <c r="AZ529" i="1"/>
  <c r="BA529" i="1" s="1"/>
  <c r="BE529" i="1"/>
  <c r="BF529" i="1" s="1"/>
  <c r="BI529" i="1" s="1"/>
  <c r="BH529" i="1"/>
  <c r="BN529" i="1"/>
  <c r="K530" i="1"/>
  <c r="R530" i="1"/>
  <c r="T530" i="1"/>
  <c r="AV530" i="1"/>
  <c r="AW530" i="1" s="1"/>
  <c r="N530" i="1" s="1"/>
  <c r="AX530" i="1"/>
  <c r="AY530" i="1"/>
  <c r="AZ530" i="1"/>
  <c r="BA530" i="1" s="1"/>
  <c r="P530" i="1" s="1"/>
  <c r="BB530" i="1" s="1"/>
  <c r="BE530" i="1"/>
  <c r="BF530" i="1"/>
  <c r="BI530" i="1" s="1"/>
  <c r="BH530" i="1"/>
  <c r="N531" i="1"/>
  <c r="R531" i="1"/>
  <c r="T531" i="1" s="1"/>
  <c r="AV531" i="1"/>
  <c r="K531" i="1" s="1"/>
  <c r="AW531" i="1"/>
  <c r="AX531" i="1"/>
  <c r="AY531" i="1"/>
  <c r="BA531" i="1" s="1"/>
  <c r="P531" i="1" s="1"/>
  <c r="AZ531" i="1"/>
  <c r="BB531" i="1"/>
  <c r="BC531" i="1"/>
  <c r="BD531" i="1" s="1"/>
  <c r="BG531" i="1" s="1"/>
  <c r="L531" i="1" s="1"/>
  <c r="BJ531" i="1" s="1"/>
  <c r="M531" i="1" s="1"/>
  <c r="BE531" i="1"/>
  <c r="BF531" i="1"/>
  <c r="BI531" i="1" s="1"/>
  <c r="BH531" i="1"/>
  <c r="BN531" i="1"/>
  <c r="K532" i="1"/>
  <c r="N532" i="1"/>
  <c r="R532" i="1"/>
  <c r="T532" i="1"/>
  <c r="BN532" i="1" s="1"/>
  <c r="AV532" i="1"/>
  <c r="AW532" i="1"/>
  <c r="AX532" i="1"/>
  <c r="AY532" i="1"/>
  <c r="AZ532" i="1"/>
  <c r="BE532" i="1"/>
  <c r="BF532" i="1" s="1"/>
  <c r="BI532" i="1" s="1"/>
  <c r="BH532" i="1"/>
  <c r="K533" i="1"/>
  <c r="R533" i="1"/>
  <c r="T533" i="1"/>
  <c r="AV533" i="1"/>
  <c r="AW533" i="1" s="1"/>
  <c r="N533" i="1" s="1"/>
  <c r="AX533" i="1"/>
  <c r="AY533" i="1"/>
  <c r="BA533" i="1" s="1"/>
  <c r="P533" i="1" s="1"/>
  <c r="BB533" i="1" s="1"/>
  <c r="AZ533" i="1"/>
  <c r="BE533" i="1"/>
  <c r="BF533" i="1"/>
  <c r="BI533" i="1" s="1"/>
  <c r="BH533" i="1"/>
  <c r="R534" i="1"/>
  <c r="T534" i="1" s="1"/>
  <c r="AV534" i="1"/>
  <c r="K534" i="1" s="1"/>
  <c r="BN534" i="1" s="1"/>
  <c r="AX534" i="1"/>
  <c r="AY534" i="1"/>
  <c r="AZ534" i="1"/>
  <c r="BE534" i="1"/>
  <c r="BF534" i="1"/>
  <c r="BI534" i="1" s="1"/>
  <c r="BH534" i="1"/>
  <c r="K535" i="1"/>
  <c r="N535" i="1"/>
  <c r="P535" i="1"/>
  <c r="BB535" i="1" s="1"/>
  <c r="BC535" i="1" s="1"/>
  <c r="BD535" i="1" s="1"/>
  <c r="R535" i="1"/>
  <c r="T535" i="1"/>
  <c r="BN535" i="1" s="1"/>
  <c r="AV535" i="1"/>
  <c r="AW535" i="1"/>
  <c r="AX535" i="1"/>
  <c r="AY535" i="1"/>
  <c r="AZ535" i="1"/>
  <c r="BA535" i="1" s="1"/>
  <c r="BE535" i="1"/>
  <c r="BF535" i="1" s="1"/>
  <c r="BI535" i="1" s="1"/>
  <c r="BG535" i="1"/>
  <c r="L535" i="1" s="1"/>
  <c r="BJ535" i="1" s="1"/>
  <c r="M535" i="1" s="1"/>
  <c r="BH535" i="1"/>
  <c r="K536" i="1"/>
  <c r="R536" i="1"/>
  <c r="T536" i="1"/>
  <c r="AV536" i="1"/>
  <c r="AW536" i="1" s="1"/>
  <c r="N536" i="1" s="1"/>
  <c r="AX536" i="1"/>
  <c r="AY536" i="1"/>
  <c r="AZ536" i="1"/>
  <c r="BA536" i="1" s="1"/>
  <c r="P536" i="1" s="1"/>
  <c r="BB536" i="1" s="1"/>
  <c r="BE536" i="1"/>
  <c r="BF536" i="1"/>
  <c r="BI536" i="1" s="1"/>
  <c r="BH536" i="1"/>
  <c r="R537" i="1"/>
  <c r="T537" i="1"/>
  <c r="AV537" i="1"/>
  <c r="K537" i="1" s="1"/>
  <c r="AW537" i="1"/>
  <c r="AX537" i="1"/>
  <c r="AY537" i="1"/>
  <c r="BA537" i="1" s="1"/>
  <c r="P537" i="1" s="1"/>
  <c r="AZ537" i="1"/>
  <c r="BB537" i="1"/>
  <c r="O537" i="1" s="1"/>
  <c r="BE537" i="1"/>
  <c r="BF537" i="1"/>
  <c r="BI537" i="1" s="1"/>
  <c r="BH537" i="1"/>
  <c r="BN537" i="1"/>
  <c r="K538" i="1"/>
  <c r="N538" i="1"/>
  <c r="R538" i="1"/>
  <c r="T538" i="1"/>
  <c r="AV538" i="1"/>
  <c r="AW538" i="1"/>
  <c r="AX538" i="1"/>
  <c r="AY538" i="1"/>
  <c r="AZ538" i="1"/>
  <c r="BE538" i="1"/>
  <c r="BF538" i="1" s="1"/>
  <c r="BI538" i="1" s="1"/>
  <c r="BH538" i="1"/>
  <c r="BN538" i="1"/>
  <c r="K539" i="1"/>
  <c r="R539" i="1"/>
  <c r="T539" i="1"/>
  <c r="AV539" i="1"/>
  <c r="AW539" i="1" s="1"/>
  <c r="AX539" i="1"/>
  <c r="AY539" i="1"/>
  <c r="AZ539" i="1"/>
  <c r="BE539" i="1"/>
  <c r="BF539" i="1"/>
  <c r="BI539" i="1" s="1"/>
  <c r="BH539" i="1"/>
  <c r="R540" i="1"/>
  <c r="T540" i="1" s="1"/>
  <c r="BN540" i="1" s="1"/>
  <c r="AV540" i="1"/>
  <c r="K540" i="1" s="1"/>
  <c r="AW540" i="1"/>
  <c r="AX540" i="1"/>
  <c r="AY540" i="1"/>
  <c r="BA540" i="1" s="1"/>
  <c r="P540" i="1" s="1"/>
  <c r="BB540" i="1" s="1"/>
  <c r="AZ540" i="1"/>
  <c r="BE540" i="1"/>
  <c r="BF540" i="1"/>
  <c r="BI540" i="1" s="1"/>
  <c r="BH540" i="1"/>
  <c r="K541" i="1"/>
  <c r="N541" i="1"/>
  <c r="R541" i="1"/>
  <c r="T541" i="1"/>
  <c r="AV541" i="1"/>
  <c r="AW541" i="1"/>
  <c r="AX541" i="1"/>
  <c r="AY541" i="1"/>
  <c r="AZ541" i="1"/>
  <c r="BA541" i="1" s="1"/>
  <c r="P541" i="1" s="1"/>
  <c r="BB541" i="1" s="1"/>
  <c r="BE541" i="1"/>
  <c r="BF541" i="1"/>
  <c r="BI541" i="1" s="1"/>
  <c r="BH541" i="1"/>
  <c r="BN541" i="1"/>
  <c r="K542" i="1"/>
  <c r="R542" i="1"/>
  <c r="T542" i="1"/>
  <c r="AV542" i="1"/>
  <c r="AW542" i="1" s="1"/>
  <c r="N542" i="1" s="1"/>
  <c r="AX542" i="1"/>
  <c r="AY542" i="1"/>
  <c r="AZ542" i="1"/>
  <c r="BA542" i="1"/>
  <c r="P542" i="1" s="1"/>
  <c r="BB542" i="1"/>
  <c r="O542" i="1" s="1"/>
  <c r="BC542" i="1"/>
  <c r="BD542" i="1" s="1"/>
  <c r="BG542" i="1" s="1"/>
  <c r="L542" i="1" s="1"/>
  <c r="BJ542" i="1" s="1"/>
  <c r="BE542" i="1"/>
  <c r="BF542" i="1"/>
  <c r="BI542" i="1" s="1"/>
  <c r="BH542" i="1"/>
  <c r="R543" i="1"/>
  <c r="T543" i="1"/>
  <c r="BN543" i="1" s="1"/>
  <c r="AV543" i="1"/>
  <c r="K543" i="1" s="1"/>
  <c r="AX543" i="1"/>
  <c r="AY543" i="1"/>
  <c r="AZ543" i="1"/>
  <c r="BE543" i="1"/>
  <c r="BF543" i="1"/>
  <c r="BI543" i="1" s="1"/>
  <c r="BH543" i="1"/>
  <c r="K544" i="1"/>
  <c r="N544" i="1"/>
  <c r="R544" i="1"/>
  <c r="T544" i="1" s="1"/>
  <c r="BN544" i="1" s="1"/>
  <c r="AV544" i="1"/>
  <c r="AW544" i="1"/>
  <c r="AX544" i="1"/>
  <c r="AY544" i="1"/>
  <c r="AZ544" i="1"/>
  <c r="BE544" i="1"/>
  <c r="BF544" i="1"/>
  <c r="BI544" i="1" s="1"/>
  <c r="BH544" i="1"/>
  <c r="K545" i="1"/>
  <c r="BN545" i="1" s="1"/>
  <c r="R545" i="1"/>
  <c r="T545" i="1"/>
  <c r="AV545" i="1"/>
  <c r="AW545" i="1" s="1"/>
  <c r="AX545" i="1"/>
  <c r="AY545" i="1"/>
  <c r="AZ545" i="1"/>
  <c r="BA545" i="1" s="1"/>
  <c r="P545" i="1" s="1"/>
  <c r="BB545" i="1" s="1"/>
  <c r="BE545" i="1"/>
  <c r="BF545" i="1"/>
  <c r="BI545" i="1" s="1"/>
  <c r="BH545" i="1"/>
  <c r="R546" i="1"/>
  <c r="T546" i="1" s="1"/>
  <c r="BN546" i="1" s="1"/>
  <c r="AV546" i="1"/>
  <c r="K546" i="1" s="1"/>
  <c r="AW546" i="1"/>
  <c r="AX546" i="1"/>
  <c r="AY546" i="1"/>
  <c r="BA546" i="1" s="1"/>
  <c r="P546" i="1" s="1"/>
  <c r="BB546" i="1" s="1"/>
  <c r="AZ546" i="1"/>
  <c r="BE546" i="1"/>
  <c r="BF546" i="1"/>
  <c r="BH546" i="1"/>
  <c r="BI546" i="1"/>
  <c r="K547" i="1"/>
  <c r="N547" i="1"/>
  <c r="R547" i="1"/>
  <c r="T547" i="1" s="1"/>
  <c r="AV547" i="1"/>
  <c r="AW547" i="1"/>
  <c r="AX547" i="1"/>
  <c r="AY547" i="1"/>
  <c r="AZ547" i="1"/>
  <c r="BE547" i="1"/>
  <c r="BF547" i="1" s="1"/>
  <c r="BI547" i="1" s="1"/>
  <c r="BH547" i="1"/>
  <c r="BN547" i="1"/>
  <c r="K548" i="1"/>
  <c r="N548" i="1"/>
  <c r="R548" i="1"/>
  <c r="T548" i="1"/>
  <c r="AV548" i="1"/>
  <c r="AW548" i="1" s="1"/>
  <c r="AX548" i="1"/>
  <c r="AY548" i="1"/>
  <c r="AZ548" i="1"/>
  <c r="BA548" i="1"/>
  <c r="P548" i="1" s="1"/>
  <c r="BB548" i="1" s="1"/>
  <c r="BC548" i="1"/>
  <c r="BD548" i="1" s="1"/>
  <c r="BG548" i="1" s="1"/>
  <c r="L548" i="1" s="1"/>
  <c r="BJ548" i="1" s="1"/>
  <c r="BE548" i="1"/>
  <c r="BF548" i="1"/>
  <c r="BH548" i="1"/>
  <c r="BN548" i="1"/>
  <c r="N549" i="1"/>
  <c r="R549" i="1"/>
  <c r="T549" i="1"/>
  <c r="AV549" i="1"/>
  <c r="K549" i="1" s="1"/>
  <c r="AW549" i="1"/>
  <c r="AX549" i="1"/>
  <c r="AY549" i="1"/>
  <c r="BA549" i="1" s="1"/>
  <c r="P549" i="1" s="1"/>
  <c r="AZ549" i="1"/>
  <c r="BB549" i="1"/>
  <c r="BC549" i="1"/>
  <c r="BD549" i="1" s="1"/>
  <c r="BG549" i="1" s="1"/>
  <c r="L549" i="1" s="1"/>
  <c r="BJ549" i="1" s="1"/>
  <c r="M549" i="1" s="1"/>
  <c r="BE549" i="1"/>
  <c r="BF549" i="1"/>
  <c r="BH549" i="1"/>
  <c r="BI549" i="1" s="1"/>
  <c r="BN549" i="1"/>
  <c r="K550" i="1"/>
  <c r="N550" i="1"/>
  <c r="R550" i="1"/>
  <c r="T550" i="1" s="1"/>
  <c r="BN550" i="1" s="1"/>
  <c r="AV550" i="1"/>
  <c r="AW550" i="1"/>
  <c r="AX550" i="1"/>
  <c r="AY550" i="1"/>
  <c r="AZ550" i="1"/>
  <c r="BA550" i="1" s="1"/>
  <c r="P550" i="1" s="1"/>
  <c r="BB550" i="1" s="1"/>
  <c r="BE550" i="1"/>
  <c r="BF550" i="1" s="1"/>
  <c r="BI550" i="1" s="1"/>
  <c r="BH550" i="1"/>
  <c r="K551" i="1"/>
  <c r="R551" i="1"/>
  <c r="T551" i="1"/>
  <c r="AV551" i="1"/>
  <c r="AW551" i="1" s="1"/>
  <c r="N551" i="1" s="1"/>
  <c r="AX551" i="1"/>
  <c r="AY551" i="1"/>
  <c r="AZ551" i="1"/>
  <c r="BA551" i="1"/>
  <c r="P551" i="1" s="1"/>
  <c r="BB551" i="1" s="1"/>
  <c r="O551" i="1" s="1"/>
  <c r="BE551" i="1"/>
  <c r="BF551" i="1" s="1"/>
  <c r="BI551" i="1" s="1"/>
  <c r="BH551" i="1"/>
  <c r="BN551" i="1"/>
  <c r="R552" i="1"/>
  <c r="T552" i="1" s="1"/>
  <c r="AV552" i="1"/>
  <c r="K552" i="1" s="1"/>
  <c r="AW552" i="1"/>
  <c r="N552" i="1" s="1"/>
  <c r="AX552" i="1"/>
  <c r="AY552" i="1"/>
  <c r="AZ552" i="1"/>
  <c r="BA552" i="1"/>
  <c r="P552" i="1" s="1"/>
  <c r="BB552" i="1" s="1"/>
  <c r="BE552" i="1"/>
  <c r="BF552" i="1"/>
  <c r="BH552" i="1"/>
  <c r="BI552" i="1"/>
  <c r="BN552" i="1"/>
  <c r="K553" i="1"/>
  <c r="N553" i="1"/>
  <c r="R553" i="1"/>
  <c r="T553" i="1"/>
  <c r="BN553" i="1" s="1"/>
  <c r="AV553" i="1"/>
  <c r="AW553" i="1"/>
  <c r="AX553" i="1"/>
  <c r="BA553" i="1" s="1"/>
  <c r="P553" i="1" s="1"/>
  <c r="BB553" i="1" s="1"/>
  <c r="AY553" i="1"/>
  <c r="AZ553" i="1"/>
  <c r="BE553" i="1"/>
  <c r="BF553" i="1"/>
  <c r="BI553" i="1" s="1"/>
  <c r="BH553" i="1"/>
  <c r="K554" i="1"/>
  <c r="R554" i="1"/>
  <c r="T554" i="1"/>
  <c r="BN554" i="1" s="1"/>
  <c r="AV554" i="1"/>
  <c r="AW554" i="1" s="1"/>
  <c r="AX554" i="1"/>
  <c r="AY554" i="1"/>
  <c r="AZ554" i="1"/>
  <c r="BA554" i="1" s="1"/>
  <c r="P554" i="1" s="1"/>
  <c r="BB554" i="1" s="1"/>
  <c r="BE554" i="1"/>
  <c r="BF554" i="1"/>
  <c r="BI554" i="1" s="1"/>
  <c r="BH554" i="1"/>
  <c r="R555" i="1"/>
  <c r="T555" i="1" s="1"/>
  <c r="BN555" i="1" s="1"/>
  <c r="AV555" i="1"/>
  <c r="K555" i="1" s="1"/>
  <c r="AX555" i="1"/>
  <c r="AY555" i="1"/>
  <c r="AZ555" i="1"/>
  <c r="BE555" i="1"/>
  <c r="BF555" i="1" s="1"/>
  <c r="BI555" i="1" s="1"/>
  <c r="BH555" i="1"/>
  <c r="K556" i="1"/>
  <c r="BN556" i="1" s="1"/>
  <c r="R556" i="1"/>
  <c r="T556" i="1"/>
  <c r="AV556" i="1"/>
  <c r="AW556" i="1"/>
  <c r="N556" i="1" s="1"/>
  <c r="AX556" i="1"/>
  <c r="AY556" i="1"/>
  <c r="AZ556" i="1"/>
  <c r="BA556" i="1" s="1"/>
  <c r="P556" i="1" s="1"/>
  <c r="BB556" i="1"/>
  <c r="BE556" i="1"/>
  <c r="BF556" i="1" s="1"/>
  <c r="BI556" i="1" s="1"/>
  <c r="BH556" i="1"/>
  <c r="R557" i="1"/>
  <c r="T557" i="1"/>
  <c r="AV557" i="1"/>
  <c r="K557" i="1" s="1"/>
  <c r="AX557" i="1"/>
  <c r="AY557" i="1"/>
  <c r="AZ557" i="1"/>
  <c r="BE557" i="1"/>
  <c r="BF557" i="1" s="1"/>
  <c r="BH557" i="1"/>
  <c r="BI557" i="1"/>
  <c r="R558" i="1"/>
  <c r="T558" i="1"/>
  <c r="AV558" i="1"/>
  <c r="K558" i="1" s="1"/>
  <c r="BN558" i="1" s="1"/>
  <c r="AW558" i="1"/>
  <c r="AX558" i="1"/>
  <c r="AY558" i="1"/>
  <c r="AZ558" i="1"/>
  <c r="BE558" i="1"/>
  <c r="BF558" i="1"/>
  <c r="BH558" i="1"/>
  <c r="BI558" i="1"/>
  <c r="K559" i="1"/>
  <c r="N559" i="1"/>
  <c r="R559" i="1"/>
  <c r="AV559" i="1"/>
  <c r="AW559" i="1"/>
  <c r="AX559" i="1"/>
  <c r="AY559" i="1"/>
  <c r="AZ559" i="1"/>
  <c r="BE559" i="1"/>
  <c r="BF559" i="1"/>
  <c r="BI559" i="1" s="1"/>
  <c r="BH559" i="1"/>
  <c r="K560" i="1"/>
  <c r="R560" i="1"/>
  <c r="T560" i="1" s="1"/>
  <c r="AV560" i="1"/>
  <c r="AW560" i="1" s="1"/>
  <c r="N560" i="1" s="1"/>
  <c r="AX560" i="1"/>
  <c r="AY560" i="1"/>
  <c r="AZ560" i="1"/>
  <c r="BA560" i="1" s="1"/>
  <c r="P560" i="1" s="1"/>
  <c r="BB560" i="1" s="1"/>
  <c r="BE560" i="1"/>
  <c r="BF560" i="1"/>
  <c r="BI560" i="1" s="1"/>
  <c r="BH560" i="1"/>
  <c r="R561" i="1"/>
  <c r="T561" i="1"/>
  <c r="AV561" i="1"/>
  <c r="K561" i="1" s="1"/>
  <c r="AW561" i="1"/>
  <c r="AX561" i="1"/>
  <c r="AY561" i="1"/>
  <c r="AZ561" i="1"/>
  <c r="BE561" i="1"/>
  <c r="BF561" i="1"/>
  <c r="BH561" i="1"/>
  <c r="BI561" i="1"/>
  <c r="K562" i="1"/>
  <c r="R562" i="1"/>
  <c r="T562" i="1"/>
  <c r="BN562" i="1" s="1"/>
  <c r="AV562" i="1"/>
  <c r="AW562" i="1" s="1"/>
  <c r="AX562" i="1"/>
  <c r="AY562" i="1"/>
  <c r="AZ562" i="1"/>
  <c r="BA562" i="1" s="1"/>
  <c r="P562" i="1" s="1"/>
  <c r="BB562" i="1" s="1"/>
  <c r="BE562" i="1"/>
  <c r="BF562" i="1" s="1"/>
  <c r="BI562" i="1" s="1"/>
  <c r="BH562" i="1"/>
  <c r="K563" i="1"/>
  <c r="N563" i="1"/>
  <c r="R563" i="1"/>
  <c r="T563" i="1" s="1"/>
  <c r="AV563" i="1"/>
  <c r="AW563" i="1" s="1"/>
  <c r="AX563" i="1"/>
  <c r="AY563" i="1"/>
  <c r="AZ563" i="1"/>
  <c r="BA563" i="1" s="1"/>
  <c r="P563" i="1" s="1"/>
  <c r="BB563" i="1" s="1"/>
  <c r="BE563" i="1"/>
  <c r="BF563" i="1"/>
  <c r="BI563" i="1" s="1"/>
  <c r="BH563" i="1"/>
  <c r="R564" i="1"/>
  <c r="T564" i="1"/>
  <c r="AV564" i="1"/>
  <c r="K564" i="1" s="1"/>
  <c r="AW564" i="1"/>
  <c r="AX564" i="1"/>
  <c r="AY564" i="1"/>
  <c r="AZ564" i="1"/>
  <c r="BA564" i="1" s="1"/>
  <c r="P564" i="1" s="1"/>
  <c r="BB564" i="1" s="1"/>
  <c r="BE564" i="1"/>
  <c r="BF564" i="1"/>
  <c r="BH564" i="1"/>
  <c r="BI564" i="1"/>
  <c r="K565" i="1"/>
  <c r="R565" i="1"/>
  <c r="T565" i="1"/>
  <c r="BN565" i="1" s="1"/>
  <c r="AV565" i="1"/>
  <c r="AW565" i="1" s="1"/>
  <c r="AX565" i="1"/>
  <c r="AY565" i="1"/>
  <c r="AZ565" i="1"/>
  <c r="BE565" i="1"/>
  <c r="BF565" i="1" s="1"/>
  <c r="BI565" i="1" s="1"/>
  <c r="BH565" i="1"/>
  <c r="K566" i="1"/>
  <c r="R566" i="1"/>
  <c r="T566" i="1" s="1"/>
  <c r="AV566" i="1"/>
  <c r="AW566" i="1" s="1"/>
  <c r="N566" i="1" s="1"/>
  <c r="AX566" i="1"/>
  <c r="AY566" i="1"/>
  <c r="AZ566" i="1"/>
  <c r="BA566" i="1" s="1"/>
  <c r="P566" i="1" s="1"/>
  <c r="BB566" i="1" s="1"/>
  <c r="BE566" i="1"/>
  <c r="BF566" i="1"/>
  <c r="BI566" i="1" s="1"/>
  <c r="BH566" i="1"/>
  <c r="R567" i="1"/>
  <c r="T567" i="1"/>
  <c r="AV567" i="1"/>
  <c r="K567" i="1" s="1"/>
  <c r="AX567" i="1"/>
  <c r="AY567" i="1"/>
  <c r="AZ567" i="1"/>
  <c r="BE567" i="1"/>
  <c r="BF567" i="1"/>
  <c r="BH567" i="1"/>
  <c r="BI567" i="1"/>
  <c r="K568" i="1"/>
  <c r="R568" i="1"/>
  <c r="T568" i="1"/>
  <c r="BN568" i="1" s="1"/>
  <c r="AV568" i="1"/>
  <c r="AW568" i="1" s="1"/>
  <c r="AX568" i="1"/>
  <c r="AY568" i="1"/>
  <c r="AZ568" i="1"/>
  <c r="BE568" i="1"/>
  <c r="BF568" i="1" s="1"/>
  <c r="BI568" i="1" s="1"/>
  <c r="BH568" i="1"/>
  <c r="K569" i="1"/>
  <c r="BN569" i="1" s="1"/>
  <c r="L569" i="1"/>
  <c r="BJ569" i="1" s="1"/>
  <c r="M569" i="1" s="1"/>
  <c r="BK569" i="1" s="1"/>
  <c r="R569" i="1"/>
  <c r="T569" i="1" s="1"/>
  <c r="AV569" i="1"/>
  <c r="AW569" i="1" s="1"/>
  <c r="N569" i="1" s="1"/>
  <c r="AX569" i="1"/>
  <c r="AY569" i="1"/>
  <c r="AZ569" i="1"/>
  <c r="BA569" i="1"/>
  <c r="P569" i="1" s="1"/>
  <c r="BB569" i="1" s="1"/>
  <c r="O569" i="1" s="1"/>
  <c r="BC569" i="1"/>
  <c r="BD569" i="1" s="1"/>
  <c r="BG569" i="1" s="1"/>
  <c r="BE569" i="1"/>
  <c r="BF569" i="1"/>
  <c r="BI569" i="1" s="1"/>
  <c r="BH569" i="1"/>
  <c r="R570" i="1"/>
  <c r="T570" i="1"/>
  <c r="AV570" i="1"/>
  <c r="K570" i="1" s="1"/>
  <c r="AX570" i="1"/>
  <c r="AY570" i="1"/>
  <c r="AZ570" i="1"/>
  <c r="BE570" i="1"/>
  <c r="BF570" i="1"/>
  <c r="BH570" i="1"/>
  <c r="BI570" i="1" s="1"/>
  <c r="K571" i="1"/>
  <c r="R571" i="1"/>
  <c r="T571" i="1"/>
  <c r="BN571" i="1" s="1"/>
  <c r="AV571" i="1"/>
  <c r="AW571" i="1" s="1"/>
  <c r="AX571" i="1"/>
  <c r="AY571" i="1"/>
  <c r="AZ571" i="1"/>
  <c r="BA571" i="1" s="1"/>
  <c r="P571" i="1" s="1"/>
  <c r="BB571" i="1" s="1"/>
  <c r="BE571" i="1"/>
  <c r="BF571" i="1" s="1"/>
  <c r="BI571" i="1" s="1"/>
  <c r="BH571" i="1"/>
  <c r="K572" i="1"/>
  <c r="R572" i="1"/>
  <c r="T572" i="1" s="1"/>
  <c r="AV572" i="1"/>
  <c r="AW572" i="1" s="1"/>
  <c r="N572" i="1" s="1"/>
  <c r="AX572" i="1"/>
  <c r="AY572" i="1"/>
  <c r="AZ572" i="1"/>
  <c r="BA572" i="1"/>
  <c r="P572" i="1" s="1"/>
  <c r="BB572" i="1" s="1"/>
  <c r="O572" i="1" s="1"/>
  <c r="BE572" i="1"/>
  <c r="BF572" i="1"/>
  <c r="BI572" i="1" s="1"/>
  <c r="BH572" i="1"/>
  <c r="R573" i="1"/>
  <c r="T573" i="1"/>
  <c r="AV573" i="1"/>
  <c r="K573" i="1" s="1"/>
  <c r="AW573" i="1"/>
  <c r="AX573" i="1"/>
  <c r="AY573" i="1"/>
  <c r="AZ573" i="1"/>
  <c r="BE573" i="1"/>
  <c r="BF573" i="1"/>
  <c r="BH573" i="1"/>
  <c r="BI573" i="1" s="1"/>
  <c r="K574" i="1"/>
  <c r="P574" i="1"/>
  <c r="BB574" i="1" s="1"/>
  <c r="BC574" i="1" s="1"/>
  <c r="BD574" i="1" s="1"/>
  <c r="BG574" i="1" s="1"/>
  <c r="L574" i="1" s="1"/>
  <c r="BJ574" i="1" s="1"/>
  <c r="M574" i="1" s="1"/>
  <c r="R574" i="1"/>
  <c r="T574" i="1"/>
  <c r="BN574" i="1" s="1"/>
  <c r="AV574" i="1"/>
  <c r="AW574" i="1" s="1"/>
  <c r="AX574" i="1"/>
  <c r="AY574" i="1"/>
  <c r="AZ574" i="1"/>
  <c r="BA574" i="1" s="1"/>
  <c r="BE574" i="1"/>
  <c r="BF574" i="1" s="1"/>
  <c r="BI574" i="1" s="1"/>
  <c r="BH574" i="1"/>
  <c r="K575" i="1"/>
  <c r="N575" i="1"/>
  <c r="R575" i="1"/>
  <c r="T575" i="1" s="1"/>
  <c r="AV575" i="1"/>
  <c r="AW575" i="1" s="1"/>
  <c r="AX575" i="1"/>
  <c r="AY575" i="1"/>
  <c r="AZ575" i="1"/>
  <c r="BA575" i="1" s="1"/>
  <c r="P575" i="1" s="1"/>
  <c r="BB575" i="1" s="1"/>
  <c r="BE575" i="1"/>
  <c r="BF575" i="1"/>
  <c r="BI575" i="1" s="1"/>
  <c r="BH575" i="1"/>
  <c r="R576" i="1"/>
  <c r="T576" i="1"/>
  <c r="AV576" i="1"/>
  <c r="K576" i="1" s="1"/>
  <c r="AX576" i="1"/>
  <c r="AY576" i="1"/>
  <c r="AZ576" i="1"/>
  <c r="BE576" i="1"/>
  <c r="BF576" i="1"/>
  <c r="BH576" i="1"/>
  <c r="BI576" i="1"/>
  <c r="K577" i="1"/>
  <c r="P577" i="1"/>
  <c r="BB577" i="1" s="1"/>
  <c r="BC577" i="1" s="1"/>
  <c r="R577" i="1"/>
  <c r="T577" i="1"/>
  <c r="BN577" i="1" s="1"/>
  <c r="AV577" i="1"/>
  <c r="AW577" i="1" s="1"/>
  <c r="AX577" i="1"/>
  <c r="AY577" i="1"/>
  <c r="AZ577" i="1"/>
  <c r="BA577" i="1" s="1"/>
  <c r="BD577" i="1"/>
  <c r="BE577" i="1"/>
  <c r="BF577" i="1" s="1"/>
  <c r="BI577" i="1" s="1"/>
  <c r="BG577" i="1"/>
  <c r="L577" i="1" s="1"/>
  <c r="BJ577" i="1" s="1"/>
  <c r="M577" i="1" s="1"/>
  <c r="BH577" i="1"/>
  <c r="K578" i="1"/>
  <c r="N578" i="1"/>
  <c r="R578" i="1"/>
  <c r="T578" i="1" s="1"/>
  <c r="AV578" i="1"/>
  <c r="AW578" i="1" s="1"/>
  <c r="AX578" i="1"/>
  <c r="AY578" i="1"/>
  <c r="AZ578" i="1"/>
  <c r="BA578" i="1"/>
  <c r="P578" i="1" s="1"/>
  <c r="BB578" i="1" s="1"/>
  <c r="O578" i="1" s="1"/>
  <c r="BC578" i="1"/>
  <c r="BD578" i="1" s="1"/>
  <c r="BG578" i="1" s="1"/>
  <c r="L578" i="1" s="1"/>
  <c r="BJ578" i="1" s="1"/>
  <c r="M578" i="1" s="1"/>
  <c r="BE578" i="1"/>
  <c r="BF578" i="1"/>
  <c r="BI578" i="1" s="1"/>
  <c r="BH578" i="1"/>
  <c r="R579" i="1"/>
  <c r="T579" i="1"/>
  <c r="AV579" i="1"/>
  <c r="K579" i="1" s="1"/>
  <c r="AX579" i="1"/>
  <c r="AY579" i="1"/>
  <c r="AZ579" i="1"/>
  <c r="BE579" i="1"/>
  <c r="BF579" i="1"/>
  <c r="BH579" i="1"/>
  <c r="BI579" i="1" s="1"/>
  <c r="K580" i="1"/>
  <c r="R580" i="1"/>
  <c r="T580" i="1"/>
  <c r="BN580" i="1" s="1"/>
  <c r="AV580" i="1"/>
  <c r="AW580" i="1" s="1"/>
  <c r="AX580" i="1"/>
  <c r="AY580" i="1"/>
  <c r="AZ580" i="1"/>
  <c r="BE580" i="1"/>
  <c r="BF580" i="1" s="1"/>
  <c r="BI580" i="1" s="1"/>
  <c r="BH580" i="1"/>
  <c r="K581" i="1"/>
  <c r="R581" i="1"/>
  <c r="T581" i="1" s="1"/>
  <c r="AV581" i="1"/>
  <c r="AW581" i="1" s="1"/>
  <c r="BA581" i="1" s="1"/>
  <c r="P581" i="1" s="1"/>
  <c r="BB581" i="1" s="1"/>
  <c r="AX581" i="1"/>
  <c r="AY581" i="1"/>
  <c r="AZ581" i="1"/>
  <c r="BE581" i="1"/>
  <c r="BF581" i="1"/>
  <c r="BI581" i="1" s="1"/>
  <c r="BH581" i="1"/>
  <c r="R582" i="1"/>
  <c r="T582" i="1"/>
  <c r="AV582" i="1"/>
  <c r="K582" i="1" s="1"/>
  <c r="AX582" i="1"/>
  <c r="AY582" i="1"/>
  <c r="AZ582" i="1"/>
  <c r="BE582" i="1"/>
  <c r="BF582" i="1"/>
  <c r="BH582" i="1"/>
  <c r="BI582" i="1" s="1"/>
  <c r="K583" i="1"/>
  <c r="R583" i="1"/>
  <c r="T583" i="1"/>
  <c r="BN583" i="1" s="1"/>
  <c r="AV583" i="1"/>
  <c r="AW583" i="1" s="1"/>
  <c r="AX583" i="1"/>
  <c r="AY583" i="1"/>
  <c r="AZ583" i="1"/>
  <c r="BA583" i="1" s="1"/>
  <c r="P583" i="1" s="1"/>
  <c r="BB583" i="1" s="1"/>
  <c r="BE583" i="1"/>
  <c r="BF583" i="1" s="1"/>
  <c r="BI583" i="1" s="1"/>
  <c r="BH583" i="1"/>
  <c r="K584" i="1"/>
  <c r="BN584" i="1" s="1"/>
  <c r="R584" i="1"/>
  <c r="T584" i="1" s="1"/>
  <c r="AV584" i="1"/>
  <c r="AW584" i="1" s="1"/>
  <c r="N584" i="1" s="1"/>
  <c r="AX584" i="1"/>
  <c r="AY584" i="1"/>
  <c r="AZ584" i="1"/>
  <c r="BA584" i="1"/>
  <c r="P584" i="1" s="1"/>
  <c r="BB584" i="1" s="1"/>
  <c r="O584" i="1" s="1"/>
  <c r="BE584" i="1"/>
  <c r="BF584" i="1"/>
  <c r="BI584" i="1" s="1"/>
  <c r="BH584" i="1"/>
  <c r="O566" i="1" l="1"/>
  <c r="BC566" i="1"/>
  <c r="BD566" i="1" s="1"/>
  <c r="BG566" i="1" s="1"/>
  <c r="L566" i="1" s="1"/>
  <c r="BJ566" i="1" s="1"/>
  <c r="M566" i="1" s="1"/>
  <c r="BC562" i="1"/>
  <c r="BD562" i="1" s="1"/>
  <c r="BG562" i="1" s="1"/>
  <c r="L562" i="1" s="1"/>
  <c r="BJ562" i="1" s="1"/>
  <c r="M562" i="1" s="1"/>
  <c r="O562" i="1"/>
  <c r="BK578" i="1"/>
  <c r="BL578" i="1"/>
  <c r="BK574" i="1"/>
  <c r="BL574" i="1"/>
  <c r="BC583" i="1"/>
  <c r="BD583" i="1" s="1"/>
  <c r="BG583" i="1" s="1"/>
  <c r="L583" i="1" s="1"/>
  <c r="BJ583" i="1" s="1"/>
  <c r="M583" i="1" s="1"/>
  <c r="O583" i="1"/>
  <c r="BO548" i="1"/>
  <c r="O563" i="1"/>
  <c r="BC563" i="1"/>
  <c r="BD563" i="1" s="1"/>
  <c r="BG563" i="1" s="1"/>
  <c r="L563" i="1" s="1"/>
  <c r="BJ563" i="1" s="1"/>
  <c r="M563" i="1" s="1"/>
  <c r="O550" i="1"/>
  <c r="BC550" i="1"/>
  <c r="BD550" i="1" s="1"/>
  <c r="BG550" i="1" s="1"/>
  <c r="L550" i="1" s="1"/>
  <c r="BJ550" i="1" s="1"/>
  <c r="M550" i="1" s="1"/>
  <c r="O575" i="1"/>
  <c r="BC575" i="1"/>
  <c r="BD575" i="1" s="1"/>
  <c r="BG575" i="1" s="1"/>
  <c r="L575" i="1" s="1"/>
  <c r="BJ575" i="1" s="1"/>
  <c r="M575" i="1" s="1"/>
  <c r="O581" i="1"/>
  <c r="BC581" i="1"/>
  <c r="BD581" i="1" s="1"/>
  <c r="BG581" i="1" s="1"/>
  <c r="L581" i="1" s="1"/>
  <c r="BJ581" i="1" s="1"/>
  <c r="M581" i="1" s="1"/>
  <c r="O554" i="1"/>
  <c r="BC554" i="1"/>
  <c r="BD554" i="1" s="1"/>
  <c r="BG554" i="1" s="1"/>
  <c r="L554" i="1" s="1"/>
  <c r="BJ554" i="1" s="1"/>
  <c r="M554" i="1" s="1"/>
  <c r="BC571" i="1"/>
  <c r="BD571" i="1" s="1"/>
  <c r="BG571" i="1" s="1"/>
  <c r="L571" i="1" s="1"/>
  <c r="BJ571" i="1" s="1"/>
  <c r="M571" i="1" s="1"/>
  <c r="O571" i="1"/>
  <c r="O560" i="1"/>
  <c r="BC560" i="1"/>
  <c r="BD560" i="1" s="1"/>
  <c r="BG560" i="1" s="1"/>
  <c r="L560" i="1" s="1"/>
  <c r="BJ560" i="1" s="1"/>
  <c r="M560" i="1" s="1"/>
  <c r="BC584" i="1"/>
  <c r="BD584" i="1" s="1"/>
  <c r="BG584" i="1" s="1"/>
  <c r="L584" i="1" s="1"/>
  <c r="BJ584" i="1" s="1"/>
  <c r="M584" i="1" s="1"/>
  <c r="N581" i="1"/>
  <c r="AW579" i="1"/>
  <c r="BN575" i="1"/>
  <c r="O574" i="1"/>
  <c r="BA570" i="1"/>
  <c r="P570" i="1" s="1"/>
  <c r="BB570" i="1" s="1"/>
  <c r="BN560" i="1"/>
  <c r="T559" i="1"/>
  <c r="BN559" i="1" s="1"/>
  <c r="BA559" i="1"/>
  <c r="P559" i="1" s="1"/>
  <c r="BB559" i="1" s="1"/>
  <c r="BA558" i="1"/>
  <c r="P558" i="1" s="1"/>
  <c r="BB558" i="1" s="1"/>
  <c r="N558" i="1"/>
  <c r="AW557" i="1"/>
  <c r="BN542" i="1"/>
  <c r="O475" i="1"/>
  <c r="BC475" i="1"/>
  <c r="BD475" i="1" s="1"/>
  <c r="BG475" i="1" s="1"/>
  <c r="L475" i="1" s="1"/>
  <c r="BJ475" i="1" s="1"/>
  <c r="M475" i="1" s="1"/>
  <c r="N474" i="1"/>
  <c r="AW434" i="1"/>
  <c r="BC430" i="1"/>
  <c r="BD430" i="1" s="1"/>
  <c r="BG430" i="1" s="1"/>
  <c r="L430" i="1" s="1"/>
  <c r="BJ430" i="1" s="1"/>
  <c r="M430" i="1" s="1"/>
  <c r="O430" i="1"/>
  <c r="N406" i="1"/>
  <c r="BA406" i="1"/>
  <c r="P406" i="1" s="1"/>
  <c r="BB406" i="1" s="1"/>
  <c r="BC556" i="1"/>
  <c r="BD556" i="1" s="1"/>
  <c r="BG556" i="1" s="1"/>
  <c r="L556" i="1" s="1"/>
  <c r="BJ556" i="1" s="1"/>
  <c r="M556" i="1" s="1"/>
  <c r="O556" i="1"/>
  <c r="N573" i="1"/>
  <c r="N571" i="1"/>
  <c r="BM571" i="1"/>
  <c r="BO571" i="1" s="1"/>
  <c r="BC273" i="1"/>
  <c r="BD273" i="1" s="1"/>
  <c r="BG273" i="1" s="1"/>
  <c r="L273" i="1" s="1"/>
  <c r="BJ273" i="1" s="1"/>
  <c r="M273" i="1" s="1"/>
  <c r="O273" i="1"/>
  <c r="BA272" i="1"/>
  <c r="P272" i="1" s="1"/>
  <c r="BB272" i="1" s="1"/>
  <c r="N272" i="1"/>
  <c r="BL569" i="1"/>
  <c r="BK521" i="1"/>
  <c r="BL521" i="1"/>
  <c r="O473" i="1"/>
  <c r="BC473" i="1"/>
  <c r="BD473" i="1" s="1"/>
  <c r="BG473" i="1" s="1"/>
  <c r="L473" i="1" s="1"/>
  <c r="BJ473" i="1" s="1"/>
  <c r="M473" i="1" s="1"/>
  <c r="N539" i="1"/>
  <c r="BN581" i="1"/>
  <c r="BN564" i="1"/>
  <c r="BM554" i="1"/>
  <c r="BO554" i="1" s="1"/>
  <c r="O548" i="1"/>
  <c r="BM548" i="1"/>
  <c r="BL519" i="1"/>
  <c r="BK519" i="1"/>
  <c r="BC517" i="1"/>
  <c r="BD517" i="1" s="1"/>
  <c r="BG517" i="1" s="1"/>
  <c r="L517" i="1" s="1"/>
  <c r="BJ517" i="1" s="1"/>
  <c r="M517" i="1" s="1"/>
  <c r="O517" i="1"/>
  <c r="O493" i="1"/>
  <c r="BM493" i="1"/>
  <c r="BO493" i="1" s="1"/>
  <c r="BC493" i="1"/>
  <c r="BD493" i="1" s="1"/>
  <c r="BG493" i="1" s="1"/>
  <c r="L493" i="1" s="1"/>
  <c r="BJ493" i="1" s="1"/>
  <c r="M493" i="1" s="1"/>
  <c r="O471" i="1"/>
  <c r="BC471" i="1"/>
  <c r="BD471" i="1" s="1"/>
  <c r="BG471" i="1" s="1"/>
  <c r="L471" i="1" s="1"/>
  <c r="BJ471" i="1" s="1"/>
  <c r="M471" i="1" s="1"/>
  <c r="N452" i="1"/>
  <c r="BA452" i="1"/>
  <c r="P452" i="1" s="1"/>
  <c r="BB452" i="1" s="1"/>
  <c r="BA557" i="1"/>
  <c r="P557" i="1" s="1"/>
  <c r="BB557" i="1" s="1"/>
  <c r="BN521" i="1"/>
  <c r="BO521" i="1"/>
  <c r="BN573" i="1"/>
  <c r="N565" i="1"/>
  <c r="BM560" i="1"/>
  <c r="BO560" i="1" s="1"/>
  <c r="O515" i="1"/>
  <c r="BC515" i="1"/>
  <c r="BD515" i="1" s="1"/>
  <c r="BG515" i="1" s="1"/>
  <c r="L515" i="1" s="1"/>
  <c r="BJ515" i="1" s="1"/>
  <c r="M515" i="1" s="1"/>
  <c r="O357" i="1"/>
  <c r="BC357" i="1"/>
  <c r="BD357" i="1" s="1"/>
  <c r="BG357" i="1" s="1"/>
  <c r="L357" i="1" s="1"/>
  <c r="BJ357" i="1" s="1"/>
  <c r="M357" i="1" s="1"/>
  <c r="BK213" i="1"/>
  <c r="BL213" i="1"/>
  <c r="M548" i="1"/>
  <c r="O528" i="1"/>
  <c r="BC528" i="1"/>
  <c r="BD528" i="1" s="1"/>
  <c r="BG528" i="1" s="1"/>
  <c r="L528" i="1" s="1"/>
  <c r="BJ528" i="1" s="1"/>
  <c r="M528" i="1" s="1"/>
  <c r="BC502" i="1"/>
  <c r="BD502" i="1" s="1"/>
  <c r="BG502" i="1" s="1"/>
  <c r="L502" i="1" s="1"/>
  <c r="BJ502" i="1" s="1"/>
  <c r="M502" i="1" s="1"/>
  <c r="O502" i="1"/>
  <c r="BL487" i="1"/>
  <c r="BK487" i="1"/>
  <c r="BN434" i="1"/>
  <c r="BM577" i="1"/>
  <c r="BO577" i="1" s="1"/>
  <c r="N577" i="1"/>
  <c r="AW570" i="1"/>
  <c r="BA568" i="1"/>
  <c r="P568" i="1" s="1"/>
  <c r="BB568" i="1" s="1"/>
  <c r="BN566" i="1"/>
  <c r="BA561" i="1"/>
  <c r="P561" i="1" s="1"/>
  <c r="BB561" i="1" s="1"/>
  <c r="BC553" i="1"/>
  <c r="BD553" i="1" s="1"/>
  <c r="BG553" i="1" s="1"/>
  <c r="L553" i="1" s="1"/>
  <c r="BJ553" i="1" s="1"/>
  <c r="M553" i="1" s="1"/>
  <c r="O553" i="1"/>
  <c r="M542" i="1"/>
  <c r="O527" i="1"/>
  <c r="BC527" i="1"/>
  <c r="BD527" i="1" s="1"/>
  <c r="BG527" i="1" s="1"/>
  <c r="L527" i="1" s="1"/>
  <c r="BJ527" i="1" s="1"/>
  <c r="M527" i="1" s="1"/>
  <c r="O522" i="1"/>
  <c r="BC522" i="1"/>
  <c r="BD522" i="1" s="1"/>
  <c r="BG522" i="1" s="1"/>
  <c r="L522" i="1" s="1"/>
  <c r="BJ522" i="1" s="1"/>
  <c r="M522" i="1" s="1"/>
  <c r="N500" i="1"/>
  <c r="O461" i="1"/>
  <c r="BC461" i="1"/>
  <c r="BD461" i="1" s="1"/>
  <c r="BG461" i="1" s="1"/>
  <c r="L461" i="1" s="1"/>
  <c r="BJ461" i="1" s="1"/>
  <c r="M461" i="1" s="1"/>
  <c r="BN567" i="1"/>
  <c r="BL531" i="1"/>
  <c r="BK531" i="1"/>
  <c r="BC490" i="1"/>
  <c r="BD490" i="1" s="1"/>
  <c r="BG490" i="1" s="1"/>
  <c r="L490" i="1" s="1"/>
  <c r="BJ490" i="1" s="1"/>
  <c r="M490" i="1" s="1"/>
  <c r="O490" i="1"/>
  <c r="BL549" i="1"/>
  <c r="BK549" i="1"/>
  <c r="O506" i="1"/>
  <c r="BC506" i="1"/>
  <c r="BD506" i="1" s="1"/>
  <c r="BG506" i="1" s="1"/>
  <c r="L506" i="1" s="1"/>
  <c r="BJ506" i="1" s="1"/>
  <c r="M506" i="1" s="1"/>
  <c r="N428" i="1"/>
  <c r="BA428" i="1"/>
  <c r="P428" i="1" s="1"/>
  <c r="BB428" i="1" s="1"/>
  <c r="O549" i="1"/>
  <c r="BM549" i="1"/>
  <c r="BO549" i="1" s="1"/>
  <c r="O509" i="1"/>
  <c r="BC509" i="1"/>
  <c r="BD509" i="1" s="1"/>
  <c r="BG509" i="1" s="1"/>
  <c r="L509" i="1" s="1"/>
  <c r="BJ509" i="1" s="1"/>
  <c r="M509" i="1" s="1"/>
  <c r="BC469" i="1"/>
  <c r="BD469" i="1" s="1"/>
  <c r="BG469" i="1" s="1"/>
  <c r="L469" i="1" s="1"/>
  <c r="BJ469" i="1" s="1"/>
  <c r="M469" i="1" s="1"/>
  <c r="O469" i="1"/>
  <c r="BN579" i="1"/>
  <c r="N564" i="1"/>
  <c r="BN557" i="1"/>
  <c r="BN539" i="1"/>
  <c r="BM511" i="1"/>
  <c r="BO511" i="1" s="1"/>
  <c r="BC511" i="1"/>
  <c r="BD511" i="1" s="1"/>
  <c r="BG511" i="1" s="1"/>
  <c r="L511" i="1" s="1"/>
  <c r="BJ511" i="1" s="1"/>
  <c r="M511" i="1" s="1"/>
  <c r="O511" i="1"/>
  <c r="O494" i="1"/>
  <c r="BC494" i="1"/>
  <c r="BD494" i="1" s="1"/>
  <c r="BG494" i="1" s="1"/>
  <c r="L494" i="1" s="1"/>
  <c r="BJ494" i="1" s="1"/>
  <c r="M494" i="1" s="1"/>
  <c r="BA491" i="1"/>
  <c r="P491" i="1" s="1"/>
  <c r="BB491" i="1" s="1"/>
  <c r="N466" i="1"/>
  <c r="BK363" i="1"/>
  <c r="BL363" i="1"/>
  <c r="BA582" i="1"/>
  <c r="P582" i="1" s="1"/>
  <c r="BB582" i="1" s="1"/>
  <c r="BN570" i="1"/>
  <c r="N562" i="1"/>
  <c r="BM562" i="1"/>
  <c r="BO562" i="1" s="1"/>
  <c r="O545" i="1"/>
  <c r="BC545" i="1"/>
  <c r="BD545" i="1" s="1"/>
  <c r="BG545" i="1" s="1"/>
  <c r="L545" i="1" s="1"/>
  <c r="BJ545" i="1" s="1"/>
  <c r="M545" i="1" s="1"/>
  <c r="O535" i="1"/>
  <c r="O488" i="1"/>
  <c r="BC488" i="1"/>
  <c r="BD488" i="1" s="1"/>
  <c r="BG488" i="1" s="1"/>
  <c r="L488" i="1" s="1"/>
  <c r="BJ488" i="1" s="1"/>
  <c r="M488" i="1" s="1"/>
  <c r="AW453" i="1"/>
  <c r="O446" i="1"/>
  <c r="BC446" i="1"/>
  <c r="BD446" i="1" s="1"/>
  <c r="BG446" i="1" s="1"/>
  <c r="L446" i="1" s="1"/>
  <c r="BJ446" i="1" s="1"/>
  <c r="M446" i="1" s="1"/>
  <c r="BN367" i="1"/>
  <c r="O540" i="1"/>
  <c r="BC540" i="1"/>
  <c r="BD540" i="1" s="1"/>
  <c r="BG540" i="1" s="1"/>
  <c r="L540" i="1" s="1"/>
  <c r="BJ540" i="1" s="1"/>
  <c r="M540" i="1" s="1"/>
  <c r="O524" i="1"/>
  <c r="BC524" i="1"/>
  <c r="BD524" i="1" s="1"/>
  <c r="BG524" i="1" s="1"/>
  <c r="L524" i="1" s="1"/>
  <c r="BJ524" i="1" s="1"/>
  <c r="M524" i="1" s="1"/>
  <c r="BM566" i="1"/>
  <c r="O470" i="1"/>
  <c r="BC470" i="1"/>
  <c r="BD470" i="1" s="1"/>
  <c r="BG470" i="1" s="1"/>
  <c r="L470" i="1" s="1"/>
  <c r="BJ470" i="1" s="1"/>
  <c r="M470" i="1" s="1"/>
  <c r="N583" i="1"/>
  <c r="BM578" i="1"/>
  <c r="AW576" i="1"/>
  <c r="BN572" i="1"/>
  <c r="BA567" i="1"/>
  <c r="P567" i="1" s="1"/>
  <c r="BB567" i="1" s="1"/>
  <c r="BC552" i="1"/>
  <c r="BD552" i="1" s="1"/>
  <c r="BG552" i="1" s="1"/>
  <c r="L552" i="1" s="1"/>
  <c r="BJ552" i="1" s="1"/>
  <c r="M552" i="1" s="1"/>
  <c r="O552" i="1"/>
  <c r="BC551" i="1"/>
  <c r="BD551" i="1" s="1"/>
  <c r="BG551" i="1" s="1"/>
  <c r="L551" i="1" s="1"/>
  <c r="BC529" i="1"/>
  <c r="BD529" i="1" s="1"/>
  <c r="BG529" i="1" s="1"/>
  <c r="L529" i="1" s="1"/>
  <c r="BJ529" i="1" s="1"/>
  <c r="M529" i="1" s="1"/>
  <c r="O529" i="1"/>
  <c r="BC498" i="1"/>
  <c r="BD498" i="1" s="1"/>
  <c r="BG498" i="1" s="1"/>
  <c r="L498" i="1" s="1"/>
  <c r="BJ498" i="1" s="1"/>
  <c r="M498" i="1" s="1"/>
  <c r="O498" i="1"/>
  <c r="O479" i="1"/>
  <c r="BC479" i="1"/>
  <c r="BD479" i="1" s="1"/>
  <c r="BG479" i="1" s="1"/>
  <c r="L479" i="1" s="1"/>
  <c r="BJ479" i="1" s="1"/>
  <c r="BM479" i="1"/>
  <c r="BN453" i="1"/>
  <c r="BC23" i="1"/>
  <c r="BD23" i="1" s="1"/>
  <c r="BG23" i="1" s="1"/>
  <c r="L23" i="1" s="1"/>
  <c r="BJ23" i="1" s="1"/>
  <c r="M23" i="1" s="1"/>
  <c r="O23" i="1"/>
  <c r="BN576" i="1"/>
  <c r="N568" i="1"/>
  <c r="N561" i="1"/>
  <c r="N554" i="1"/>
  <c r="O546" i="1"/>
  <c r="BC546" i="1"/>
  <c r="BD546" i="1" s="1"/>
  <c r="BG546" i="1" s="1"/>
  <c r="L546" i="1" s="1"/>
  <c r="BJ546" i="1" s="1"/>
  <c r="M546" i="1" s="1"/>
  <c r="O541" i="1"/>
  <c r="BC541" i="1"/>
  <c r="BD541" i="1" s="1"/>
  <c r="BG541" i="1" s="1"/>
  <c r="L541" i="1" s="1"/>
  <c r="BJ541" i="1" s="1"/>
  <c r="M541" i="1" s="1"/>
  <c r="BL535" i="1"/>
  <c r="BK535" i="1"/>
  <c r="O449" i="1"/>
  <c r="BC449" i="1"/>
  <c r="BD449" i="1" s="1"/>
  <c r="BG449" i="1" s="1"/>
  <c r="L449" i="1" s="1"/>
  <c r="BJ449" i="1" s="1"/>
  <c r="M449" i="1" s="1"/>
  <c r="O448" i="1"/>
  <c r="BC448" i="1"/>
  <c r="BD448" i="1" s="1"/>
  <c r="BG448" i="1" s="1"/>
  <c r="L448" i="1" s="1"/>
  <c r="BJ448" i="1" s="1"/>
  <c r="M448" i="1" s="1"/>
  <c r="BC564" i="1"/>
  <c r="BD564" i="1" s="1"/>
  <c r="BG564" i="1" s="1"/>
  <c r="L564" i="1" s="1"/>
  <c r="BJ564" i="1" s="1"/>
  <c r="M564" i="1" s="1"/>
  <c r="O564" i="1"/>
  <c r="O533" i="1"/>
  <c r="BC533" i="1"/>
  <c r="BD533" i="1" s="1"/>
  <c r="BG533" i="1" s="1"/>
  <c r="L533" i="1" s="1"/>
  <c r="BJ533" i="1" s="1"/>
  <c r="M533" i="1" s="1"/>
  <c r="O530" i="1"/>
  <c r="BC530" i="1"/>
  <c r="BD530" i="1" s="1"/>
  <c r="BG530" i="1" s="1"/>
  <c r="L530" i="1" s="1"/>
  <c r="BJ530" i="1" s="1"/>
  <c r="M530" i="1" s="1"/>
  <c r="BC514" i="1"/>
  <c r="BD514" i="1" s="1"/>
  <c r="BG514" i="1" s="1"/>
  <c r="L514" i="1" s="1"/>
  <c r="BJ514" i="1" s="1"/>
  <c r="M514" i="1" s="1"/>
  <c r="O514" i="1"/>
  <c r="BC505" i="1"/>
  <c r="BD505" i="1" s="1"/>
  <c r="BG505" i="1" s="1"/>
  <c r="L505" i="1" s="1"/>
  <c r="BJ505" i="1" s="1"/>
  <c r="M505" i="1" s="1"/>
  <c r="O505" i="1"/>
  <c r="BM584" i="1"/>
  <c r="BO584" i="1" s="1"/>
  <c r="AW582" i="1"/>
  <c r="BA580" i="1"/>
  <c r="P580" i="1" s="1"/>
  <c r="BB580" i="1" s="1"/>
  <c r="BN578" i="1"/>
  <c r="O577" i="1"/>
  <c r="BA573" i="1"/>
  <c r="P573" i="1" s="1"/>
  <c r="BB573" i="1" s="1"/>
  <c r="BN561" i="1"/>
  <c r="N545" i="1"/>
  <c r="BM545" i="1"/>
  <c r="BO545" i="1" s="1"/>
  <c r="BA539" i="1"/>
  <c r="P539" i="1" s="1"/>
  <c r="BB539" i="1" s="1"/>
  <c r="BM509" i="1"/>
  <c r="BN491" i="1"/>
  <c r="BK481" i="1"/>
  <c r="BL481" i="1"/>
  <c r="BC427" i="1"/>
  <c r="BD427" i="1" s="1"/>
  <c r="BG427" i="1" s="1"/>
  <c r="L427" i="1" s="1"/>
  <c r="BJ427" i="1" s="1"/>
  <c r="M427" i="1" s="1"/>
  <c r="O427" i="1"/>
  <c r="BM427" i="1"/>
  <c r="BO427" i="1" s="1"/>
  <c r="K426" i="1"/>
  <c r="AW426" i="1"/>
  <c r="BK577" i="1"/>
  <c r="BL577" i="1"/>
  <c r="BC499" i="1"/>
  <c r="BD499" i="1" s="1"/>
  <c r="BG499" i="1" s="1"/>
  <c r="L499" i="1" s="1"/>
  <c r="BJ499" i="1" s="1"/>
  <c r="M499" i="1" s="1"/>
  <c r="O499" i="1"/>
  <c r="N580" i="1"/>
  <c r="O536" i="1"/>
  <c r="BC536" i="1"/>
  <c r="BD536" i="1" s="1"/>
  <c r="BG536" i="1" s="1"/>
  <c r="L536" i="1" s="1"/>
  <c r="BJ536" i="1" s="1"/>
  <c r="M536" i="1" s="1"/>
  <c r="BC508" i="1"/>
  <c r="BD508" i="1" s="1"/>
  <c r="BG508" i="1" s="1"/>
  <c r="L508" i="1" s="1"/>
  <c r="BJ508" i="1" s="1"/>
  <c r="M508" i="1" s="1"/>
  <c r="O508" i="1"/>
  <c r="BN582" i="1"/>
  <c r="N574" i="1"/>
  <c r="BM574" i="1"/>
  <c r="BO574" i="1" s="1"/>
  <c r="BC572" i="1"/>
  <c r="BD572" i="1" s="1"/>
  <c r="BG572" i="1" s="1"/>
  <c r="L572" i="1" s="1"/>
  <c r="BJ572" i="1" s="1"/>
  <c r="M572" i="1" s="1"/>
  <c r="BM569" i="1"/>
  <c r="BO569" i="1" s="1"/>
  <c r="AW567" i="1"/>
  <c r="BA565" i="1"/>
  <c r="P565" i="1" s="1"/>
  <c r="BB565" i="1" s="1"/>
  <c r="BN563" i="1"/>
  <c r="BC537" i="1"/>
  <c r="BD537" i="1" s="1"/>
  <c r="BG537" i="1" s="1"/>
  <c r="L537" i="1" s="1"/>
  <c r="BJ537" i="1" s="1"/>
  <c r="M537" i="1" s="1"/>
  <c r="BL523" i="1"/>
  <c r="BK523" i="1"/>
  <c r="L520" i="1"/>
  <c r="BJ520" i="1" s="1"/>
  <c r="M520" i="1" s="1"/>
  <c r="N489" i="1"/>
  <c r="O457" i="1"/>
  <c r="BC457" i="1"/>
  <c r="BD457" i="1" s="1"/>
  <c r="BG457" i="1" s="1"/>
  <c r="L457" i="1" s="1"/>
  <c r="BJ457" i="1" s="1"/>
  <c r="M457" i="1" s="1"/>
  <c r="N440" i="1"/>
  <c r="O390" i="1"/>
  <c r="BC390" i="1"/>
  <c r="BD390" i="1" s="1"/>
  <c r="BG390" i="1" s="1"/>
  <c r="L390" i="1" s="1"/>
  <c r="BJ390" i="1" s="1"/>
  <c r="M390" i="1" s="1"/>
  <c r="N478" i="1"/>
  <c r="BA474" i="1"/>
  <c r="P474" i="1" s="1"/>
  <c r="BB474" i="1" s="1"/>
  <c r="BA434" i="1"/>
  <c r="P434" i="1" s="1"/>
  <c r="BB434" i="1" s="1"/>
  <c r="BC433" i="1"/>
  <c r="BD433" i="1" s="1"/>
  <c r="BG433" i="1" s="1"/>
  <c r="L433" i="1" s="1"/>
  <c r="BJ433" i="1" s="1"/>
  <c r="M433" i="1" s="1"/>
  <c r="O433" i="1"/>
  <c r="BC422" i="1"/>
  <c r="BD422" i="1" s="1"/>
  <c r="BG422" i="1" s="1"/>
  <c r="L422" i="1" s="1"/>
  <c r="BJ422" i="1" s="1"/>
  <c r="M422" i="1" s="1"/>
  <c r="O422" i="1"/>
  <c r="BC407" i="1"/>
  <c r="BD407" i="1" s="1"/>
  <c r="BG407" i="1" s="1"/>
  <c r="L407" i="1" s="1"/>
  <c r="BJ407" i="1" s="1"/>
  <c r="M407" i="1" s="1"/>
  <c r="O407" i="1"/>
  <c r="BM407" i="1"/>
  <c r="BO407" i="1" s="1"/>
  <c r="BC398" i="1"/>
  <c r="BD398" i="1" s="1"/>
  <c r="BG398" i="1" s="1"/>
  <c r="L398" i="1" s="1"/>
  <c r="BJ398" i="1" s="1"/>
  <c r="M398" i="1" s="1"/>
  <c r="O398" i="1"/>
  <c r="BN113" i="1"/>
  <c r="BJ112" i="1"/>
  <c r="M112" i="1" s="1"/>
  <c r="BM112" i="1"/>
  <c r="BA547" i="1"/>
  <c r="P547" i="1" s="1"/>
  <c r="BB547" i="1" s="1"/>
  <c r="BA526" i="1"/>
  <c r="P526" i="1" s="1"/>
  <c r="BB526" i="1" s="1"/>
  <c r="BN504" i="1"/>
  <c r="K501" i="1"/>
  <c r="AW501" i="1"/>
  <c r="BA500" i="1"/>
  <c r="P500" i="1" s="1"/>
  <c r="BB500" i="1" s="1"/>
  <c r="BN485" i="1"/>
  <c r="N484" i="1"/>
  <c r="O482" i="1"/>
  <c r="BC482" i="1"/>
  <c r="BD482" i="1" s="1"/>
  <c r="BG482" i="1" s="1"/>
  <c r="L482" i="1" s="1"/>
  <c r="BJ482" i="1" s="1"/>
  <c r="M482" i="1" s="1"/>
  <c r="K477" i="1"/>
  <c r="AW477" i="1"/>
  <c r="BA464" i="1"/>
  <c r="P464" i="1" s="1"/>
  <c r="BB464" i="1" s="1"/>
  <c r="BA440" i="1"/>
  <c r="P440" i="1" s="1"/>
  <c r="BB440" i="1" s="1"/>
  <c r="N433" i="1"/>
  <c r="N425" i="1"/>
  <c r="BA425" i="1"/>
  <c r="P425" i="1" s="1"/>
  <c r="BB425" i="1" s="1"/>
  <c r="BC421" i="1"/>
  <c r="BD421" i="1" s="1"/>
  <c r="BG421" i="1" s="1"/>
  <c r="L421" i="1" s="1"/>
  <c r="BJ421" i="1" s="1"/>
  <c r="M421" i="1" s="1"/>
  <c r="O421" i="1"/>
  <c r="BC415" i="1"/>
  <c r="BD415" i="1" s="1"/>
  <c r="BG415" i="1" s="1"/>
  <c r="L415" i="1" s="1"/>
  <c r="BJ415" i="1" s="1"/>
  <c r="M415" i="1" s="1"/>
  <c r="O415" i="1"/>
  <c r="N405" i="1"/>
  <c r="BA405" i="1"/>
  <c r="P405" i="1" s="1"/>
  <c r="BB405" i="1" s="1"/>
  <c r="BC255" i="1"/>
  <c r="BD255" i="1" s="1"/>
  <c r="BG255" i="1" s="1"/>
  <c r="L255" i="1" s="1"/>
  <c r="BJ255" i="1" s="1"/>
  <c r="M255" i="1" s="1"/>
  <c r="O255" i="1"/>
  <c r="BM541" i="1"/>
  <c r="BO541" i="1" s="1"/>
  <c r="O531" i="1"/>
  <c r="BM528" i="1"/>
  <c r="BO528" i="1" s="1"/>
  <c r="O519" i="1"/>
  <c r="BM503" i="1"/>
  <c r="BO503" i="1" s="1"/>
  <c r="N498" i="1"/>
  <c r="BM488" i="1"/>
  <c r="N488" i="1"/>
  <c r="N465" i="1"/>
  <c r="K435" i="1"/>
  <c r="AW435" i="1"/>
  <c r="BC419" i="1"/>
  <c r="BD419" i="1" s="1"/>
  <c r="BG419" i="1" s="1"/>
  <c r="L419" i="1" s="1"/>
  <c r="BJ419" i="1" s="1"/>
  <c r="M419" i="1" s="1"/>
  <c r="O419" i="1"/>
  <c r="BM419" i="1"/>
  <c r="BO419" i="1" s="1"/>
  <c r="BC410" i="1"/>
  <c r="BD410" i="1" s="1"/>
  <c r="BG410" i="1" s="1"/>
  <c r="L410" i="1" s="1"/>
  <c r="BJ410" i="1" s="1"/>
  <c r="M410" i="1" s="1"/>
  <c r="O410" i="1"/>
  <c r="BC392" i="1"/>
  <c r="BD392" i="1" s="1"/>
  <c r="BG392" i="1" s="1"/>
  <c r="L392" i="1" s="1"/>
  <c r="BJ392" i="1" s="1"/>
  <c r="O392" i="1"/>
  <c r="BM550" i="1"/>
  <c r="BO550" i="1" s="1"/>
  <c r="BM542" i="1"/>
  <c r="BO542" i="1" s="1"/>
  <c r="BA538" i="1"/>
  <c r="P538" i="1" s="1"/>
  <c r="BB538" i="1" s="1"/>
  <c r="BO522" i="1"/>
  <c r="O520" i="1"/>
  <c r="BC518" i="1"/>
  <c r="BD518" i="1" s="1"/>
  <c r="BG518" i="1" s="1"/>
  <c r="L518" i="1" s="1"/>
  <c r="BN515" i="1"/>
  <c r="BN488" i="1"/>
  <c r="BO488" i="1" s="1"/>
  <c r="BN476" i="1"/>
  <c r="N470" i="1"/>
  <c r="BM470" i="1"/>
  <c r="BO470" i="1" s="1"/>
  <c r="BA438" i="1"/>
  <c r="P438" i="1" s="1"/>
  <c r="BB438" i="1" s="1"/>
  <c r="N438" i="1"/>
  <c r="K304" i="1"/>
  <c r="AW304" i="1"/>
  <c r="BM519" i="1"/>
  <c r="O513" i="1"/>
  <c r="BN512" i="1"/>
  <c r="BM499" i="1"/>
  <c r="BO499" i="1" s="1"/>
  <c r="O485" i="1"/>
  <c r="BC485" i="1"/>
  <c r="BD485" i="1" s="1"/>
  <c r="BG485" i="1" s="1"/>
  <c r="L485" i="1" s="1"/>
  <c r="BJ485" i="1" s="1"/>
  <c r="M485" i="1" s="1"/>
  <c r="BC459" i="1"/>
  <c r="BD459" i="1" s="1"/>
  <c r="BG459" i="1" s="1"/>
  <c r="L459" i="1" s="1"/>
  <c r="BJ459" i="1" s="1"/>
  <c r="M459" i="1" s="1"/>
  <c r="O459" i="1"/>
  <c r="O458" i="1"/>
  <c r="BC458" i="1"/>
  <c r="BD458" i="1" s="1"/>
  <c r="BG458" i="1" s="1"/>
  <c r="L458" i="1" s="1"/>
  <c r="BN452" i="1"/>
  <c r="K447" i="1"/>
  <c r="AW447" i="1"/>
  <c r="T429" i="1"/>
  <c r="BN429" i="1" s="1"/>
  <c r="BA429" i="1"/>
  <c r="P429" i="1" s="1"/>
  <c r="BB429" i="1" s="1"/>
  <c r="BM422" i="1"/>
  <c r="BO422" i="1" s="1"/>
  <c r="BI420" i="1"/>
  <c r="N417" i="1"/>
  <c r="BA417" i="1"/>
  <c r="P417" i="1" s="1"/>
  <c r="BB417" i="1" s="1"/>
  <c r="BM546" i="1"/>
  <c r="BO546" i="1" s="1"/>
  <c r="AW555" i="1"/>
  <c r="N546" i="1"/>
  <c r="BA544" i="1"/>
  <c r="P544" i="1" s="1"/>
  <c r="BB544" i="1" s="1"/>
  <c r="N540" i="1"/>
  <c r="BN536" i="1"/>
  <c r="AW534" i="1"/>
  <c r="BA532" i="1"/>
  <c r="P532" i="1" s="1"/>
  <c r="BB532" i="1" s="1"/>
  <c r="BN530" i="1"/>
  <c r="BM529" i="1"/>
  <c r="BO529" i="1" s="1"/>
  <c r="N528" i="1"/>
  <c r="BN519" i="1"/>
  <c r="AW516" i="1"/>
  <c r="BC512" i="1"/>
  <c r="BD512" i="1" s="1"/>
  <c r="BG512" i="1" s="1"/>
  <c r="L512" i="1" s="1"/>
  <c r="BN509" i="1"/>
  <c r="BA496" i="1"/>
  <c r="P496" i="1" s="1"/>
  <c r="BB496" i="1" s="1"/>
  <c r="O481" i="1"/>
  <c r="K480" i="1"/>
  <c r="AW480" i="1"/>
  <c r="BI477" i="1"/>
  <c r="BN472" i="1"/>
  <c r="O467" i="1"/>
  <c r="BC467" i="1"/>
  <c r="BD467" i="1" s="1"/>
  <c r="BG467" i="1" s="1"/>
  <c r="L467" i="1" s="1"/>
  <c r="BI465" i="1"/>
  <c r="BC423" i="1"/>
  <c r="BD423" i="1" s="1"/>
  <c r="BG423" i="1" s="1"/>
  <c r="L423" i="1" s="1"/>
  <c r="BJ423" i="1" s="1"/>
  <c r="M423" i="1" s="1"/>
  <c r="O423" i="1"/>
  <c r="BM423" i="1"/>
  <c r="BC404" i="1"/>
  <c r="BD404" i="1" s="1"/>
  <c r="BG404" i="1" s="1"/>
  <c r="L404" i="1" s="1"/>
  <c r="BJ404" i="1" s="1"/>
  <c r="M404" i="1" s="1"/>
  <c r="O404" i="1"/>
  <c r="BM404" i="1"/>
  <c r="BO404" i="1" s="1"/>
  <c r="BC395" i="1"/>
  <c r="BD395" i="1" s="1"/>
  <c r="BG395" i="1" s="1"/>
  <c r="L395" i="1" s="1"/>
  <c r="BJ395" i="1" s="1"/>
  <c r="M395" i="1" s="1"/>
  <c r="O395" i="1"/>
  <c r="BM395" i="1"/>
  <c r="BN318" i="1"/>
  <c r="BC314" i="1"/>
  <c r="BD314" i="1" s="1"/>
  <c r="BG314" i="1" s="1"/>
  <c r="L314" i="1" s="1"/>
  <c r="BJ314" i="1" s="1"/>
  <c r="M314" i="1" s="1"/>
  <c r="O314" i="1"/>
  <c r="BM522" i="1"/>
  <c r="BN533" i="1"/>
  <c r="BM531" i="1"/>
  <c r="BO531" i="1" s="1"/>
  <c r="BM523" i="1"/>
  <c r="BO523" i="1" s="1"/>
  <c r="BM521" i="1"/>
  <c r="BM513" i="1"/>
  <c r="BN506" i="1"/>
  <c r="N486" i="1"/>
  <c r="BA484" i="1"/>
  <c r="P484" i="1" s="1"/>
  <c r="BB484" i="1" s="1"/>
  <c r="BN482" i="1"/>
  <c r="BC476" i="1"/>
  <c r="BD476" i="1" s="1"/>
  <c r="BG476" i="1" s="1"/>
  <c r="L476" i="1" s="1"/>
  <c r="BJ476" i="1" s="1"/>
  <c r="M476" i="1" s="1"/>
  <c r="N460" i="1"/>
  <c r="O455" i="1"/>
  <c r="BC455" i="1"/>
  <c r="BD455" i="1" s="1"/>
  <c r="BG455" i="1" s="1"/>
  <c r="L455" i="1" s="1"/>
  <c r="BJ455" i="1" s="1"/>
  <c r="M455" i="1" s="1"/>
  <c r="BM449" i="1"/>
  <c r="BC444" i="1"/>
  <c r="BD444" i="1" s="1"/>
  <c r="BG444" i="1" s="1"/>
  <c r="L444" i="1" s="1"/>
  <c r="BJ444" i="1" s="1"/>
  <c r="M444" i="1" s="1"/>
  <c r="O444" i="1"/>
  <c r="O443" i="1"/>
  <c r="BC443" i="1"/>
  <c r="BD443" i="1" s="1"/>
  <c r="BG443" i="1" s="1"/>
  <c r="L443" i="1" s="1"/>
  <c r="BJ443" i="1" s="1"/>
  <c r="M443" i="1" s="1"/>
  <c r="BC442" i="1"/>
  <c r="BD442" i="1" s="1"/>
  <c r="BG442" i="1" s="1"/>
  <c r="L442" i="1" s="1"/>
  <c r="BJ442" i="1" s="1"/>
  <c r="M442" i="1" s="1"/>
  <c r="N418" i="1"/>
  <c r="BA418" i="1"/>
  <c r="P418" i="1" s="1"/>
  <c r="BB418" i="1" s="1"/>
  <c r="BN484" i="1"/>
  <c r="BC409" i="1"/>
  <c r="BD409" i="1" s="1"/>
  <c r="BG409" i="1" s="1"/>
  <c r="L409" i="1" s="1"/>
  <c r="BJ409" i="1" s="1"/>
  <c r="M409" i="1" s="1"/>
  <c r="O409" i="1"/>
  <c r="BK301" i="1"/>
  <c r="BL301" i="1"/>
  <c r="BI548" i="1"/>
  <c r="AW543" i="1"/>
  <c r="BM535" i="1"/>
  <c r="BO535" i="1" s="1"/>
  <c r="BA525" i="1"/>
  <c r="P525" i="1" s="1"/>
  <c r="BB525" i="1" s="1"/>
  <c r="BN524" i="1"/>
  <c r="N519" i="1"/>
  <c r="BN513" i="1"/>
  <c r="AW510" i="1"/>
  <c r="BA510" i="1" s="1"/>
  <c r="P510" i="1" s="1"/>
  <c r="BB510" i="1" s="1"/>
  <c r="BA504" i="1"/>
  <c r="P504" i="1" s="1"/>
  <c r="BB504" i="1" s="1"/>
  <c r="BN503" i="1"/>
  <c r="BN497" i="1"/>
  <c r="BM487" i="1"/>
  <c r="BO487" i="1" s="1"/>
  <c r="BM481" i="1"/>
  <c r="BO481" i="1" s="1"/>
  <c r="BN481" i="1"/>
  <c r="AW431" i="1"/>
  <c r="BA431" i="1" s="1"/>
  <c r="P431" i="1" s="1"/>
  <c r="BB431" i="1" s="1"/>
  <c r="K431" i="1"/>
  <c r="BC413" i="1"/>
  <c r="BD413" i="1" s="1"/>
  <c r="BG413" i="1" s="1"/>
  <c r="L413" i="1" s="1"/>
  <c r="BJ413" i="1" s="1"/>
  <c r="M413" i="1" s="1"/>
  <c r="O413" i="1"/>
  <c r="BN527" i="1"/>
  <c r="BN500" i="1"/>
  <c r="BN489" i="1"/>
  <c r="BA435" i="1"/>
  <c r="P435" i="1" s="1"/>
  <c r="BB435" i="1" s="1"/>
  <c r="N414" i="1"/>
  <c r="BA414" i="1"/>
  <c r="P414" i="1" s="1"/>
  <c r="BB414" i="1" s="1"/>
  <c r="BC401" i="1"/>
  <c r="BD401" i="1" s="1"/>
  <c r="BG401" i="1" s="1"/>
  <c r="L401" i="1" s="1"/>
  <c r="BJ401" i="1" s="1"/>
  <c r="M401" i="1" s="1"/>
  <c r="O401" i="1"/>
  <c r="O250" i="1"/>
  <c r="BC250" i="1"/>
  <c r="BD250" i="1" s="1"/>
  <c r="BG250" i="1" s="1"/>
  <c r="L250" i="1" s="1"/>
  <c r="BJ250" i="1" s="1"/>
  <c r="M250" i="1" s="1"/>
  <c r="N537" i="1"/>
  <c r="BN510" i="1"/>
  <c r="AW507" i="1"/>
  <c r="BC503" i="1"/>
  <c r="BD503" i="1" s="1"/>
  <c r="BG503" i="1" s="1"/>
  <c r="L503" i="1" s="1"/>
  <c r="BJ503" i="1" s="1"/>
  <c r="M503" i="1" s="1"/>
  <c r="BC495" i="1"/>
  <c r="BD495" i="1" s="1"/>
  <c r="BG495" i="1" s="1"/>
  <c r="L495" i="1" s="1"/>
  <c r="BJ495" i="1" s="1"/>
  <c r="M495" i="1" s="1"/>
  <c r="BN487" i="1"/>
  <c r="N485" i="1"/>
  <c r="K468" i="1"/>
  <c r="AW468" i="1"/>
  <c r="BA468" i="1" s="1"/>
  <c r="P468" i="1" s="1"/>
  <c r="BB468" i="1" s="1"/>
  <c r="BM439" i="1"/>
  <c r="BO439" i="1" s="1"/>
  <c r="BC439" i="1"/>
  <c r="BD439" i="1" s="1"/>
  <c r="BG439" i="1" s="1"/>
  <c r="L439" i="1" s="1"/>
  <c r="BJ439" i="1" s="1"/>
  <c r="M439" i="1" s="1"/>
  <c r="BC388" i="1"/>
  <c r="BD388" i="1" s="1"/>
  <c r="BG388" i="1" s="1"/>
  <c r="L388" i="1" s="1"/>
  <c r="BJ388" i="1" s="1"/>
  <c r="M388" i="1" s="1"/>
  <c r="O388" i="1"/>
  <c r="BK319" i="1"/>
  <c r="BL319" i="1"/>
  <c r="N307" i="1"/>
  <c r="BA492" i="1"/>
  <c r="P492" i="1" s="1"/>
  <c r="BB492" i="1" s="1"/>
  <c r="BN486" i="1"/>
  <c r="N420" i="1"/>
  <c r="BA420" i="1"/>
  <c r="P420" i="1" s="1"/>
  <c r="BB420" i="1" s="1"/>
  <c r="BC412" i="1"/>
  <c r="BD412" i="1" s="1"/>
  <c r="BG412" i="1" s="1"/>
  <c r="L412" i="1" s="1"/>
  <c r="BJ412" i="1" s="1"/>
  <c r="M412" i="1" s="1"/>
  <c r="O412" i="1"/>
  <c r="BN390" i="1"/>
  <c r="BC378" i="1"/>
  <c r="BD378" i="1" s="1"/>
  <c r="BG378" i="1" s="1"/>
  <c r="L378" i="1" s="1"/>
  <c r="BJ378" i="1" s="1"/>
  <c r="M378" i="1" s="1"/>
  <c r="O378" i="1"/>
  <c r="BM378" i="1"/>
  <c r="BO378" i="1" s="1"/>
  <c r="BL369" i="1"/>
  <c r="BK369" i="1"/>
  <c r="N348" i="1"/>
  <c r="AW497" i="1"/>
  <c r="AW492" i="1"/>
  <c r="AW491" i="1"/>
  <c r="BA480" i="1"/>
  <c r="P480" i="1" s="1"/>
  <c r="BB480" i="1" s="1"/>
  <c r="BC450" i="1"/>
  <c r="BD450" i="1" s="1"/>
  <c r="BG450" i="1" s="1"/>
  <c r="L450" i="1" s="1"/>
  <c r="BJ450" i="1" s="1"/>
  <c r="M450" i="1" s="1"/>
  <c r="O450" i="1"/>
  <c r="BM444" i="1"/>
  <c r="BO444" i="1" s="1"/>
  <c r="N444" i="1"/>
  <c r="K432" i="1"/>
  <c r="AW432" i="1"/>
  <c r="N411" i="1"/>
  <c r="BA411" i="1"/>
  <c r="P411" i="1" s="1"/>
  <c r="BB411" i="1" s="1"/>
  <c r="BC366" i="1"/>
  <c r="BD366" i="1" s="1"/>
  <c r="BG366" i="1" s="1"/>
  <c r="L366" i="1" s="1"/>
  <c r="BJ366" i="1" s="1"/>
  <c r="M366" i="1" s="1"/>
  <c r="O366" i="1"/>
  <c r="BM363" i="1"/>
  <c r="O363" i="1"/>
  <c r="BK329" i="1"/>
  <c r="BL329" i="1"/>
  <c r="AW296" i="1"/>
  <c r="BA296" i="1" s="1"/>
  <c r="P296" i="1" s="1"/>
  <c r="BB296" i="1" s="1"/>
  <c r="K296" i="1"/>
  <c r="N259" i="1"/>
  <c r="BM495" i="1"/>
  <c r="BO495" i="1" s="1"/>
  <c r="BA465" i="1"/>
  <c r="P465" i="1" s="1"/>
  <c r="BB465" i="1" s="1"/>
  <c r="BM457" i="1"/>
  <c r="BO457" i="1" s="1"/>
  <c r="BN444" i="1"/>
  <c r="T424" i="1"/>
  <c r="BN424" i="1" s="1"/>
  <c r="BA424" i="1"/>
  <c r="P424" i="1" s="1"/>
  <c r="BB424" i="1" s="1"/>
  <c r="BM421" i="1"/>
  <c r="BO421" i="1" s="1"/>
  <c r="BC403" i="1"/>
  <c r="BD403" i="1" s="1"/>
  <c r="BG403" i="1" s="1"/>
  <c r="L403" i="1" s="1"/>
  <c r="BJ403" i="1" s="1"/>
  <c r="M403" i="1" s="1"/>
  <c r="O403" i="1"/>
  <c r="BC400" i="1"/>
  <c r="BD400" i="1" s="1"/>
  <c r="BG400" i="1" s="1"/>
  <c r="L400" i="1" s="1"/>
  <c r="BJ400" i="1" s="1"/>
  <c r="M400" i="1" s="1"/>
  <c r="O400" i="1"/>
  <c r="BM400" i="1"/>
  <c r="BO400" i="1" s="1"/>
  <c r="BC397" i="1"/>
  <c r="BD397" i="1" s="1"/>
  <c r="BG397" i="1" s="1"/>
  <c r="L397" i="1" s="1"/>
  <c r="BJ397" i="1" s="1"/>
  <c r="M397" i="1" s="1"/>
  <c r="O397" i="1"/>
  <c r="BC394" i="1"/>
  <c r="BD394" i="1" s="1"/>
  <c r="BG394" i="1" s="1"/>
  <c r="L394" i="1" s="1"/>
  <c r="BJ394" i="1" s="1"/>
  <c r="M394" i="1" s="1"/>
  <c r="O394" i="1"/>
  <c r="BM394" i="1"/>
  <c r="BO394" i="1" s="1"/>
  <c r="N303" i="1"/>
  <c r="BM471" i="1"/>
  <c r="N463" i="1"/>
  <c r="BA462" i="1"/>
  <c r="P462" i="1" s="1"/>
  <c r="BB462" i="1" s="1"/>
  <c r="N459" i="1"/>
  <c r="BA454" i="1"/>
  <c r="P454" i="1" s="1"/>
  <c r="BB454" i="1" s="1"/>
  <c r="N451" i="1"/>
  <c r="BM450" i="1"/>
  <c r="BO450" i="1" s="1"/>
  <c r="N450" i="1"/>
  <c r="BN433" i="1"/>
  <c r="N408" i="1"/>
  <c r="BA408" i="1"/>
  <c r="P408" i="1" s="1"/>
  <c r="BB408" i="1" s="1"/>
  <c r="BA385" i="1"/>
  <c r="P385" i="1" s="1"/>
  <c r="BB385" i="1" s="1"/>
  <c r="AW379" i="1"/>
  <c r="K379" i="1"/>
  <c r="AW377" i="1"/>
  <c r="K377" i="1"/>
  <c r="BC360" i="1"/>
  <c r="BD360" i="1" s="1"/>
  <c r="BG360" i="1" s="1"/>
  <c r="L360" i="1" s="1"/>
  <c r="BJ360" i="1" s="1"/>
  <c r="M360" i="1" s="1"/>
  <c r="O360" i="1"/>
  <c r="BN357" i="1"/>
  <c r="O345" i="1"/>
  <c r="BC345" i="1"/>
  <c r="BD345" i="1" s="1"/>
  <c r="BG345" i="1" s="1"/>
  <c r="L345" i="1" s="1"/>
  <c r="BJ345" i="1" s="1"/>
  <c r="M345" i="1" s="1"/>
  <c r="BA483" i="1"/>
  <c r="P483" i="1" s="1"/>
  <c r="BB483" i="1" s="1"/>
  <c r="K473" i="1"/>
  <c r="BA472" i="1"/>
  <c r="P472" i="1" s="1"/>
  <c r="BB472" i="1" s="1"/>
  <c r="BN471" i="1"/>
  <c r="BN459" i="1"/>
  <c r="BA456" i="1"/>
  <c r="P456" i="1" s="1"/>
  <c r="BB456" i="1" s="1"/>
  <c r="BN450" i="1"/>
  <c r="BA445" i="1"/>
  <c r="P445" i="1" s="1"/>
  <c r="BB445" i="1" s="1"/>
  <c r="BA441" i="1"/>
  <c r="P441" i="1" s="1"/>
  <c r="BB441" i="1" s="1"/>
  <c r="O387" i="1"/>
  <c r="BC387" i="1"/>
  <c r="BD387" i="1" s="1"/>
  <c r="BG387" i="1" s="1"/>
  <c r="L387" i="1" s="1"/>
  <c r="BJ387" i="1" s="1"/>
  <c r="M387" i="1" s="1"/>
  <c r="BC333" i="1"/>
  <c r="BD333" i="1" s="1"/>
  <c r="BG333" i="1" s="1"/>
  <c r="L333" i="1" s="1"/>
  <c r="BJ333" i="1" s="1"/>
  <c r="M333" i="1" s="1"/>
  <c r="O333" i="1"/>
  <c r="BN328" i="1"/>
  <c r="BO328" i="1"/>
  <c r="BA486" i="1"/>
  <c r="P486" i="1" s="1"/>
  <c r="BB486" i="1" s="1"/>
  <c r="BA466" i="1"/>
  <c r="P466" i="1" s="1"/>
  <c r="BB466" i="1" s="1"/>
  <c r="BA460" i="1"/>
  <c r="P460" i="1" s="1"/>
  <c r="BB460" i="1" s="1"/>
  <c r="BA447" i="1"/>
  <c r="P447" i="1" s="1"/>
  <c r="BB447" i="1" s="1"/>
  <c r="N441" i="1"/>
  <c r="BC416" i="1"/>
  <c r="BD416" i="1" s="1"/>
  <c r="BG416" i="1" s="1"/>
  <c r="L416" i="1" s="1"/>
  <c r="BJ416" i="1" s="1"/>
  <c r="M416" i="1" s="1"/>
  <c r="O416" i="1"/>
  <c r="BM416" i="1"/>
  <c r="N402" i="1"/>
  <c r="BA402" i="1"/>
  <c r="P402" i="1" s="1"/>
  <c r="BB402" i="1" s="1"/>
  <c r="N399" i="1"/>
  <c r="BA399" i="1"/>
  <c r="P399" i="1" s="1"/>
  <c r="BB399" i="1" s="1"/>
  <c r="N396" i="1"/>
  <c r="BA396" i="1"/>
  <c r="P396" i="1" s="1"/>
  <c r="BB396" i="1" s="1"/>
  <c r="N393" i="1"/>
  <c r="BA393" i="1"/>
  <c r="P393" i="1" s="1"/>
  <c r="BB393" i="1" s="1"/>
  <c r="BN391" i="1"/>
  <c r="N385" i="1"/>
  <c r="T384" i="1"/>
  <c r="BN384" i="1" s="1"/>
  <c r="BA384" i="1"/>
  <c r="P384" i="1" s="1"/>
  <c r="BB384" i="1" s="1"/>
  <c r="BN378" i="1"/>
  <c r="BN375" i="1"/>
  <c r="N346" i="1"/>
  <c r="BA501" i="1"/>
  <c r="P501" i="1" s="1"/>
  <c r="BB501" i="1" s="1"/>
  <c r="N471" i="1"/>
  <c r="BA463" i="1"/>
  <c r="P463" i="1" s="1"/>
  <c r="BB463" i="1" s="1"/>
  <c r="BN462" i="1"/>
  <c r="N457" i="1"/>
  <c r="N456" i="1"/>
  <c r="BA451" i="1"/>
  <c r="P451" i="1" s="1"/>
  <c r="BB451" i="1" s="1"/>
  <c r="BO449" i="1"/>
  <c r="BN441" i="1"/>
  <c r="N437" i="1"/>
  <c r="BA437" i="1"/>
  <c r="P437" i="1" s="1"/>
  <c r="BB437" i="1" s="1"/>
  <c r="BA436" i="1"/>
  <c r="P436" i="1" s="1"/>
  <c r="BB436" i="1" s="1"/>
  <c r="BM387" i="1"/>
  <c r="BO387" i="1" s="1"/>
  <c r="N387" i="1"/>
  <c r="O290" i="1"/>
  <c r="BC290" i="1"/>
  <c r="BD290" i="1" s="1"/>
  <c r="BG290" i="1" s="1"/>
  <c r="L290" i="1" s="1"/>
  <c r="BJ290" i="1" s="1"/>
  <c r="M290" i="1" s="1"/>
  <c r="N495" i="1"/>
  <c r="BA489" i="1"/>
  <c r="P489" i="1" s="1"/>
  <c r="BB489" i="1" s="1"/>
  <c r="BN483" i="1"/>
  <c r="K479" i="1"/>
  <c r="BA478" i="1"/>
  <c r="P478" i="1" s="1"/>
  <c r="BB478" i="1" s="1"/>
  <c r="N475" i="1"/>
  <c r="BN456" i="1"/>
  <c r="BA453" i="1"/>
  <c r="P453" i="1" s="1"/>
  <c r="BB453" i="1" s="1"/>
  <c r="BN437" i="1"/>
  <c r="BM409" i="1"/>
  <c r="BO409" i="1" s="1"/>
  <c r="BC315" i="1"/>
  <c r="BD315" i="1" s="1"/>
  <c r="BG315" i="1" s="1"/>
  <c r="L315" i="1" s="1"/>
  <c r="BJ315" i="1" s="1"/>
  <c r="M315" i="1" s="1"/>
  <c r="O315" i="1"/>
  <c r="N313" i="1"/>
  <c r="BC311" i="1"/>
  <c r="BD311" i="1" s="1"/>
  <c r="BG311" i="1" s="1"/>
  <c r="L311" i="1" s="1"/>
  <c r="BJ311" i="1" s="1"/>
  <c r="M311" i="1" s="1"/>
  <c r="O311" i="1"/>
  <c r="BN417" i="1"/>
  <c r="BO416" i="1"/>
  <c r="BN414" i="1"/>
  <c r="BN411" i="1"/>
  <c r="BN408" i="1"/>
  <c r="BN405" i="1"/>
  <c r="BN402" i="1"/>
  <c r="BN399" i="1"/>
  <c r="BN396" i="1"/>
  <c r="BN393" i="1"/>
  <c r="BA381" i="1"/>
  <c r="P381" i="1" s="1"/>
  <c r="BB381" i="1" s="1"/>
  <c r="N370" i="1"/>
  <c r="BN346" i="1"/>
  <c r="AW344" i="1"/>
  <c r="K344" i="1"/>
  <c r="N342" i="1"/>
  <c r="BA342" i="1"/>
  <c r="P342" i="1" s="1"/>
  <c r="BB342" i="1" s="1"/>
  <c r="BN336" i="1"/>
  <c r="BO336" i="1"/>
  <c r="BO329" i="1"/>
  <c r="BN319" i="1"/>
  <c r="BC309" i="1"/>
  <c r="BD309" i="1" s="1"/>
  <c r="BG309" i="1" s="1"/>
  <c r="L309" i="1" s="1"/>
  <c r="BJ309" i="1" s="1"/>
  <c r="M309" i="1" s="1"/>
  <c r="BM309" i="1"/>
  <c r="BN301" i="1"/>
  <c r="BO301" i="1" s="1"/>
  <c r="BN270" i="1"/>
  <c r="BN382" i="1"/>
  <c r="BI380" i="1"/>
  <c r="N376" i="1"/>
  <c r="O373" i="1"/>
  <c r="BC373" i="1"/>
  <c r="BD373" i="1" s="1"/>
  <c r="BG373" i="1" s="1"/>
  <c r="L373" i="1" s="1"/>
  <c r="BJ373" i="1" s="1"/>
  <c r="M373" i="1" s="1"/>
  <c r="BN361" i="1"/>
  <c r="BN358" i="1"/>
  <c r="BM329" i="1"/>
  <c r="O329" i="1"/>
  <c r="BC323" i="1"/>
  <c r="BD323" i="1" s="1"/>
  <c r="BG323" i="1" s="1"/>
  <c r="L323" i="1" s="1"/>
  <c r="BJ323" i="1" s="1"/>
  <c r="M323" i="1" s="1"/>
  <c r="O323" i="1"/>
  <c r="BM323" i="1"/>
  <c r="BO323" i="1" s="1"/>
  <c r="O301" i="1"/>
  <c r="BM301" i="1"/>
  <c r="BN428" i="1"/>
  <c r="BN376" i="1"/>
  <c r="AW374" i="1"/>
  <c r="K374" i="1"/>
  <c r="BM366" i="1"/>
  <c r="O337" i="1"/>
  <c r="BC337" i="1"/>
  <c r="BD337" i="1" s="1"/>
  <c r="BG337" i="1" s="1"/>
  <c r="L337" i="1" s="1"/>
  <c r="BJ337" i="1" s="1"/>
  <c r="M337" i="1" s="1"/>
  <c r="K297" i="1"/>
  <c r="AW297" i="1"/>
  <c r="O199" i="1"/>
  <c r="BC199" i="1"/>
  <c r="BD199" i="1" s="1"/>
  <c r="BG199" i="1" s="1"/>
  <c r="L199" i="1" s="1"/>
  <c r="BJ199" i="1" s="1"/>
  <c r="M199" i="1" s="1"/>
  <c r="N436" i="1"/>
  <c r="BN419" i="1"/>
  <c r="BN416" i="1"/>
  <c r="BN413" i="1"/>
  <c r="BN410" i="1"/>
  <c r="BN407" i="1"/>
  <c r="BN404" i="1"/>
  <c r="BN401" i="1"/>
  <c r="BN398" i="1"/>
  <c r="BN395" i="1"/>
  <c r="BO395" i="1" s="1"/>
  <c r="BI377" i="1"/>
  <c r="BI364" i="1"/>
  <c r="BN364" i="1"/>
  <c r="BI347" i="1"/>
  <c r="BA375" i="1"/>
  <c r="P375" i="1" s="1"/>
  <c r="BB375" i="1" s="1"/>
  <c r="BM373" i="1"/>
  <c r="N373" i="1"/>
  <c r="BA365" i="1"/>
  <c r="P365" i="1" s="1"/>
  <c r="BB365" i="1" s="1"/>
  <c r="BC347" i="1"/>
  <c r="BD347" i="1" s="1"/>
  <c r="BG347" i="1" s="1"/>
  <c r="L347" i="1" s="1"/>
  <c r="BJ347" i="1" s="1"/>
  <c r="M347" i="1" s="1"/>
  <c r="O347" i="1"/>
  <c r="N316" i="1"/>
  <c r="K239" i="1"/>
  <c r="AW239" i="1"/>
  <c r="BM388" i="1"/>
  <c r="N388" i="1"/>
  <c r="O354" i="1"/>
  <c r="BM354" i="1"/>
  <c r="BO354" i="1" s="1"/>
  <c r="BC349" i="1"/>
  <c r="BD349" i="1" s="1"/>
  <c r="BG349" i="1" s="1"/>
  <c r="L349" i="1" s="1"/>
  <c r="BJ349" i="1" s="1"/>
  <c r="M349" i="1" s="1"/>
  <c r="N334" i="1"/>
  <c r="N330" i="1"/>
  <c r="BA330" i="1"/>
  <c r="P330" i="1" s="1"/>
  <c r="BB330" i="1" s="1"/>
  <c r="BC327" i="1"/>
  <c r="BD327" i="1" s="1"/>
  <c r="BG327" i="1" s="1"/>
  <c r="L327" i="1" s="1"/>
  <c r="BJ327" i="1" s="1"/>
  <c r="M327" i="1" s="1"/>
  <c r="O327" i="1"/>
  <c r="BM327" i="1"/>
  <c r="BO327" i="1" s="1"/>
  <c r="O309" i="1"/>
  <c r="BC294" i="1"/>
  <c r="BD294" i="1" s="1"/>
  <c r="BG294" i="1" s="1"/>
  <c r="L294" i="1" s="1"/>
  <c r="BJ294" i="1" s="1"/>
  <c r="M294" i="1" s="1"/>
  <c r="O294" i="1"/>
  <c r="O257" i="1"/>
  <c r="BC257" i="1"/>
  <c r="BD257" i="1" s="1"/>
  <c r="BG257" i="1" s="1"/>
  <c r="L257" i="1" s="1"/>
  <c r="BJ257" i="1" s="1"/>
  <c r="M257" i="1" s="1"/>
  <c r="BO423" i="1"/>
  <c r="BO373" i="1"/>
  <c r="BA372" i="1"/>
  <c r="P372" i="1" s="1"/>
  <c r="BB372" i="1" s="1"/>
  <c r="BM369" i="1"/>
  <c r="BO369" i="1" s="1"/>
  <c r="BI368" i="1"/>
  <c r="AW362" i="1"/>
  <c r="K362" i="1"/>
  <c r="AW356" i="1"/>
  <c r="K356" i="1"/>
  <c r="BC341" i="1"/>
  <c r="BD341" i="1" s="1"/>
  <c r="BG341" i="1" s="1"/>
  <c r="L341" i="1" s="1"/>
  <c r="BJ341" i="1" s="1"/>
  <c r="M341" i="1" s="1"/>
  <c r="O341" i="1"/>
  <c r="BM341" i="1"/>
  <c r="BO341" i="1" s="1"/>
  <c r="K331" i="1"/>
  <c r="AW331" i="1"/>
  <c r="N324" i="1"/>
  <c r="BA324" i="1"/>
  <c r="P324" i="1" s="1"/>
  <c r="BB324" i="1" s="1"/>
  <c r="N321" i="1"/>
  <c r="BA321" i="1"/>
  <c r="P321" i="1" s="1"/>
  <c r="BB321" i="1" s="1"/>
  <c r="BC318" i="1"/>
  <c r="BD318" i="1" s="1"/>
  <c r="BG318" i="1" s="1"/>
  <c r="L318" i="1" s="1"/>
  <c r="BJ318" i="1" s="1"/>
  <c r="M318" i="1" s="1"/>
  <c r="BM318" i="1"/>
  <c r="BO318" i="1" s="1"/>
  <c r="BN315" i="1"/>
  <c r="BM287" i="1"/>
  <c r="BO287" i="1" s="1"/>
  <c r="BC287" i="1"/>
  <c r="BD287" i="1" s="1"/>
  <c r="BG287" i="1" s="1"/>
  <c r="L287" i="1" s="1"/>
  <c r="BJ287" i="1" s="1"/>
  <c r="M287" i="1" s="1"/>
  <c r="O287" i="1"/>
  <c r="BC278" i="1"/>
  <c r="BD278" i="1" s="1"/>
  <c r="BG278" i="1" s="1"/>
  <c r="L278" i="1" s="1"/>
  <c r="BJ278" i="1" s="1"/>
  <c r="M278" i="1" s="1"/>
  <c r="O278" i="1"/>
  <c r="BN226" i="1"/>
  <c r="BN425" i="1"/>
  <c r="BA391" i="1"/>
  <c r="P391" i="1" s="1"/>
  <c r="BB391" i="1" s="1"/>
  <c r="BN388" i="1"/>
  <c r="BO388" i="1" s="1"/>
  <c r="BM386" i="1"/>
  <c r="BO386" i="1" s="1"/>
  <c r="AW380" i="1"/>
  <c r="K380" i="1"/>
  <c r="N375" i="1"/>
  <c r="BA370" i="1"/>
  <c r="P370" i="1" s="1"/>
  <c r="BB370" i="1" s="1"/>
  <c r="BN366" i="1"/>
  <c r="BA350" i="1"/>
  <c r="P350" i="1" s="1"/>
  <c r="BB350" i="1" s="1"/>
  <c r="BC320" i="1"/>
  <c r="BD320" i="1" s="1"/>
  <c r="BG320" i="1" s="1"/>
  <c r="L320" i="1" s="1"/>
  <c r="BJ320" i="1" s="1"/>
  <c r="M320" i="1" s="1"/>
  <c r="O320" i="1"/>
  <c r="BC312" i="1"/>
  <c r="BD312" i="1" s="1"/>
  <c r="BG312" i="1" s="1"/>
  <c r="L312" i="1" s="1"/>
  <c r="BJ312" i="1" s="1"/>
  <c r="M312" i="1" s="1"/>
  <c r="O312" i="1"/>
  <c r="BC306" i="1"/>
  <c r="BD306" i="1" s="1"/>
  <c r="BG306" i="1" s="1"/>
  <c r="L306" i="1" s="1"/>
  <c r="BJ306" i="1" s="1"/>
  <c r="M306" i="1" s="1"/>
  <c r="O306" i="1"/>
  <c r="AW302" i="1"/>
  <c r="K302" i="1"/>
  <c r="BC279" i="1"/>
  <c r="BD279" i="1" s="1"/>
  <c r="BG279" i="1" s="1"/>
  <c r="L279" i="1" s="1"/>
  <c r="BJ279" i="1" s="1"/>
  <c r="M279" i="1" s="1"/>
  <c r="O279" i="1"/>
  <c r="BK275" i="1"/>
  <c r="BL275" i="1"/>
  <c r="N270" i="1"/>
  <c r="BN225" i="1"/>
  <c r="K392" i="1"/>
  <c r="BA389" i="1"/>
  <c r="P389" i="1" s="1"/>
  <c r="BB389" i="1" s="1"/>
  <c r="O386" i="1"/>
  <c r="BN381" i="1"/>
  <c r="BN363" i="1"/>
  <c r="BC338" i="1"/>
  <c r="BD338" i="1" s="1"/>
  <c r="BG338" i="1" s="1"/>
  <c r="L338" i="1" s="1"/>
  <c r="BJ338" i="1" s="1"/>
  <c r="M338" i="1" s="1"/>
  <c r="O338" i="1"/>
  <c r="AW335" i="1"/>
  <c r="K335" i="1"/>
  <c r="BC332" i="1"/>
  <c r="BD332" i="1" s="1"/>
  <c r="BG332" i="1" s="1"/>
  <c r="L332" i="1" s="1"/>
  <c r="BJ332" i="1" s="1"/>
  <c r="M332" i="1" s="1"/>
  <c r="O332" i="1"/>
  <c r="BM332" i="1"/>
  <c r="BO332" i="1" s="1"/>
  <c r="BA295" i="1"/>
  <c r="P295" i="1" s="1"/>
  <c r="BB295" i="1" s="1"/>
  <c r="N295" i="1"/>
  <c r="BC281" i="1"/>
  <c r="BD281" i="1" s="1"/>
  <c r="BG281" i="1" s="1"/>
  <c r="L281" i="1" s="1"/>
  <c r="O281" i="1"/>
  <c r="N258" i="1"/>
  <c r="BA356" i="1"/>
  <c r="P356" i="1" s="1"/>
  <c r="BB356" i="1" s="1"/>
  <c r="BA348" i="1"/>
  <c r="P348" i="1" s="1"/>
  <c r="BB348" i="1" s="1"/>
  <c r="BN333" i="1"/>
  <c r="BN321" i="1"/>
  <c r="BC276" i="1"/>
  <c r="BD276" i="1" s="1"/>
  <c r="BG276" i="1" s="1"/>
  <c r="L276" i="1" s="1"/>
  <c r="BJ276" i="1" s="1"/>
  <c r="M276" i="1" s="1"/>
  <c r="O276" i="1"/>
  <c r="BM276" i="1"/>
  <c r="N271" i="1"/>
  <c r="N257" i="1"/>
  <c r="BM257" i="1"/>
  <c r="BO257" i="1" s="1"/>
  <c r="BN235" i="1"/>
  <c r="BK231" i="1"/>
  <c r="BL231" i="1"/>
  <c r="N127" i="1"/>
  <c r="BA367" i="1"/>
  <c r="P367" i="1" s="1"/>
  <c r="BB367" i="1" s="1"/>
  <c r="BA358" i="1"/>
  <c r="P358" i="1" s="1"/>
  <c r="BB358" i="1" s="1"/>
  <c r="BA352" i="1"/>
  <c r="P352" i="1" s="1"/>
  <c r="BB352" i="1" s="1"/>
  <c r="M336" i="1"/>
  <c r="AW317" i="1"/>
  <c r="K317" i="1"/>
  <c r="BN313" i="1"/>
  <c r="N306" i="1"/>
  <c r="BM306" i="1"/>
  <c r="BO306" i="1" s="1"/>
  <c r="BK300" i="1"/>
  <c r="BL300" i="1"/>
  <c r="BA291" i="1"/>
  <c r="P291" i="1" s="1"/>
  <c r="BB291" i="1" s="1"/>
  <c r="BC284" i="1"/>
  <c r="BD284" i="1" s="1"/>
  <c r="BG284" i="1" s="1"/>
  <c r="L284" i="1" s="1"/>
  <c r="BJ284" i="1" s="1"/>
  <c r="M284" i="1" s="1"/>
  <c r="O284" i="1"/>
  <c r="BC267" i="1"/>
  <c r="BD267" i="1" s="1"/>
  <c r="BG267" i="1" s="1"/>
  <c r="L267" i="1" s="1"/>
  <c r="BJ267" i="1" s="1"/>
  <c r="M267" i="1" s="1"/>
  <c r="O267" i="1"/>
  <c r="BC252" i="1"/>
  <c r="BD252" i="1" s="1"/>
  <c r="BG252" i="1" s="1"/>
  <c r="L252" i="1" s="1"/>
  <c r="BJ252" i="1" s="1"/>
  <c r="M252" i="1" s="1"/>
  <c r="O252" i="1"/>
  <c r="BM252" i="1"/>
  <c r="BN244" i="1"/>
  <c r="L246" i="1"/>
  <c r="BJ246" i="1" s="1"/>
  <c r="M246" i="1" s="1"/>
  <c r="O210" i="1"/>
  <c r="BC210" i="1"/>
  <c r="BD210" i="1" s="1"/>
  <c r="BG210" i="1" s="1"/>
  <c r="L210" i="1" s="1"/>
  <c r="BJ210" i="1" s="1"/>
  <c r="BA382" i="1"/>
  <c r="P382" i="1" s="1"/>
  <c r="BB382" i="1" s="1"/>
  <c r="AW371" i="1"/>
  <c r="K371" i="1"/>
  <c r="BA364" i="1"/>
  <c r="P364" i="1" s="1"/>
  <c r="BB364" i="1" s="1"/>
  <c r="BA361" i="1"/>
  <c r="P361" i="1" s="1"/>
  <c r="BB361" i="1" s="1"/>
  <c r="BA355" i="1"/>
  <c r="P355" i="1" s="1"/>
  <c r="BB355" i="1" s="1"/>
  <c r="N353" i="1"/>
  <c r="AW352" i="1"/>
  <c r="BA351" i="1"/>
  <c r="P351" i="1" s="1"/>
  <c r="BB351" i="1" s="1"/>
  <c r="BN342" i="1"/>
  <c r="AW340" i="1"/>
  <c r="BA340" i="1" s="1"/>
  <c r="P340" i="1" s="1"/>
  <c r="BB340" i="1" s="1"/>
  <c r="BN330" i="1"/>
  <c r="N279" i="1"/>
  <c r="BM279" i="1"/>
  <c r="N273" i="1"/>
  <c r="BM273" i="1"/>
  <c r="BO273" i="1" s="1"/>
  <c r="BA260" i="1"/>
  <c r="P260" i="1" s="1"/>
  <c r="BB260" i="1" s="1"/>
  <c r="BN259" i="1"/>
  <c r="BK249" i="1"/>
  <c r="BL249" i="1"/>
  <c r="BK247" i="1"/>
  <c r="BL247" i="1"/>
  <c r="O229" i="1"/>
  <c r="BC229" i="1"/>
  <c r="BD229" i="1" s="1"/>
  <c r="BG229" i="1" s="1"/>
  <c r="L229" i="1" s="1"/>
  <c r="BJ229" i="1" s="1"/>
  <c r="M229" i="1" s="1"/>
  <c r="BC225" i="1"/>
  <c r="BD225" i="1" s="1"/>
  <c r="BG225" i="1" s="1"/>
  <c r="L225" i="1" s="1"/>
  <c r="BJ225" i="1" s="1"/>
  <c r="M225" i="1" s="1"/>
  <c r="O225" i="1"/>
  <c r="BM225" i="1"/>
  <c r="BO225" i="1" s="1"/>
  <c r="BI374" i="1"/>
  <c r="BN352" i="1"/>
  <c r="BM347" i="1"/>
  <c r="N347" i="1"/>
  <c r="N333" i="1"/>
  <c r="BM333" i="1"/>
  <c r="BO333" i="1" s="1"/>
  <c r="L328" i="1"/>
  <c r="BJ328" i="1" s="1"/>
  <c r="M328" i="1" s="1"/>
  <c r="BN327" i="1"/>
  <c r="BA326" i="1"/>
  <c r="P326" i="1" s="1"/>
  <c r="BB326" i="1" s="1"/>
  <c r="N312" i="1"/>
  <c r="BM312" i="1"/>
  <c r="BO312" i="1" s="1"/>
  <c r="BN310" i="1"/>
  <c r="BN295" i="1"/>
  <c r="N292" i="1"/>
  <c r="N291" i="1"/>
  <c r="BM290" i="1"/>
  <c r="N280" i="1"/>
  <c r="K274" i="1"/>
  <c r="AW274" i="1"/>
  <c r="BN273" i="1"/>
  <c r="K251" i="1"/>
  <c r="AW251" i="1"/>
  <c r="BK238" i="1"/>
  <c r="BL238" i="1"/>
  <c r="BA379" i="1"/>
  <c r="P379" i="1" s="1"/>
  <c r="BB379" i="1" s="1"/>
  <c r="AW368" i="1"/>
  <c r="K368" i="1"/>
  <c r="BO347" i="1"/>
  <c r="BN324" i="1"/>
  <c r="BN312" i="1"/>
  <c r="BN294" i="1"/>
  <c r="AW288" i="1"/>
  <c r="N284" i="1"/>
  <c r="BM284" i="1"/>
  <c r="BA266" i="1"/>
  <c r="P266" i="1" s="1"/>
  <c r="BB266" i="1" s="1"/>
  <c r="N266" i="1"/>
  <c r="BC233" i="1"/>
  <c r="BD233" i="1" s="1"/>
  <c r="BG233" i="1" s="1"/>
  <c r="L233" i="1" s="1"/>
  <c r="BJ233" i="1" s="1"/>
  <c r="M233" i="1" s="1"/>
  <c r="O233" i="1"/>
  <c r="BN217" i="1"/>
  <c r="BC205" i="1"/>
  <c r="BD205" i="1" s="1"/>
  <c r="BG205" i="1" s="1"/>
  <c r="L205" i="1" s="1"/>
  <c r="BJ205" i="1" s="1"/>
  <c r="M205" i="1" s="1"/>
  <c r="O205" i="1"/>
  <c r="BM349" i="1"/>
  <c r="BO349" i="1" s="1"/>
  <c r="BA346" i="1"/>
  <c r="P346" i="1" s="1"/>
  <c r="BB346" i="1" s="1"/>
  <c r="AW326" i="1"/>
  <c r="K326" i="1"/>
  <c r="N315" i="1"/>
  <c r="BN309" i="1"/>
  <c r="BO309" i="1" s="1"/>
  <c r="K291" i="1"/>
  <c r="K289" i="1"/>
  <c r="AW289" i="1"/>
  <c r="BN288" i="1"/>
  <c r="BN282" i="1"/>
  <c r="BA270" i="1"/>
  <c r="P270" i="1" s="1"/>
  <c r="BB270" i="1" s="1"/>
  <c r="N260" i="1"/>
  <c r="N253" i="1"/>
  <c r="K224" i="1"/>
  <c r="AW224" i="1"/>
  <c r="AW383" i="1"/>
  <c r="K383" i="1"/>
  <c r="BA376" i="1"/>
  <c r="P376" i="1" s="1"/>
  <c r="BB376" i="1" s="1"/>
  <c r="AW365" i="1"/>
  <c r="K365" i="1"/>
  <c r="AW359" i="1"/>
  <c r="K359" i="1"/>
  <c r="BN355" i="1"/>
  <c r="BN351" i="1"/>
  <c r="BN345" i="1"/>
  <c r="AW339" i="1"/>
  <c r="BN337" i="1"/>
  <c r="BC310" i="1"/>
  <c r="BD310" i="1" s="1"/>
  <c r="BG310" i="1" s="1"/>
  <c r="L310" i="1" s="1"/>
  <c r="BJ310" i="1" s="1"/>
  <c r="M310" i="1" s="1"/>
  <c r="BN306" i="1"/>
  <c r="K285" i="1"/>
  <c r="AW285" i="1"/>
  <c r="BA285" i="1" s="1"/>
  <c r="P285" i="1" s="1"/>
  <c r="BB285" i="1" s="1"/>
  <c r="BN284" i="1"/>
  <c r="BO284" i="1" s="1"/>
  <c r="BO275" i="1"/>
  <c r="BA271" i="1"/>
  <c r="P271" i="1" s="1"/>
  <c r="BB271" i="1" s="1"/>
  <c r="BC215" i="1"/>
  <c r="BD215" i="1" s="1"/>
  <c r="BG215" i="1" s="1"/>
  <c r="L215" i="1" s="1"/>
  <c r="BJ215" i="1" s="1"/>
  <c r="M215" i="1" s="1"/>
  <c r="O215" i="1"/>
  <c r="BC214" i="1"/>
  <c r="BD214" i="1" s="1"/>
  <c r="BG214" i="1" s="1"/>
  <c r="L214" i="1" s="1"/>
  <c r="BJ214" i="1" s="1"/>
  <c r="M214" i="1" s="1"/>
  <c r="BA353" i="1"/>
  <c r="P353" i="1" s="1"/>
  <c r="BB353" i="1" s="1"/>
  <c r="BN339" i="1"/>
  <c r="BM336" i="1"/>
  <c r="AW308" i="1"/>
  <c r="BA308" i="1" s="1"/>
  <c r="P308" i="1" s="1"/>
  <c r="BB308" i="1" s="1"/>
  <c r="K308" i="1"/>
  <c r="N300" i="1"/>
  <c r="BM300" i="1"/>
  <c r="BN290" i="1"/>
  <c r="BO290" i="1" s="1"/>
  <c r="BI282" i="1"/>
  <c r="BN264" i="1"/>
  <c r="BN252" i="1"/>
  <c r="BO252" i="1"/>
  <c r="N242" i="1"/>
  <c r="AW219" i="1"/>
  <c r="K219" i="1"/>
  <c r="O213" i="1"/>
  <c r="BM213" i="1"/>
  <c r="BI335" i="1"/>
  <c r="K334" i="1"/>
  <c r="BI326" i="1"/>
  <c r="K325" i="1"/>
  <c r="BI317" i="1"/>
  <c r="K316" i="1"/>
  <c r="BI308" i="1"/>
  <c r="K307" i="1"/>
  <c r="AW305" i="1"/>
  <c r="K305" i="1"/>
  <c r="BA303" i="1"/>
  <c r="P303" i="1" s="1"/>
  <c r="BB303" i="1" s="1"/>
  <c r="AW298" i="1"/>
  <c r="BA298" i="1" s="1"/>
  <c r="P298" i="1" s="1"/>
  <c r="BB298" i="1" s="1"/>
  <c r="BC282" i="1"/>
  <c r="BD282" i="1" s="1"/>
  <c r="BG282" i="1" s="1"/>
  <c r="L282" i="1" s="1"/>
  <c r="BJ282" i="1" s="1"/>
  <c r="M282" i="1" s="1"/>
  <c r="O282" i="1"/>
  <c r="BN271" i="1"/>
  <c r="BA269" i="1"/>
  <c r="P269" i="1" s="1"/>
  <c r="BB269" i="1" s="1"/>
  <c r="BA253" i="1"/>
  <c r="P253" i="1" s="1"/>
  <c r="BB253" i="1" s="1"/>
  <c r="BM249" i="1"/>
  <c r="BO249" i="1" s="1"/>
  <c r="BC245" i="1"/>
  <c r="BD245" i="1" s="1"/>
  <c r="BG245" i="1" s="1"/>
  <c r="L245" i="1" s="1"/>
  <c r="BJ245" i="1" s="1"/>
  <c r="M245" i="1" s="1"/>
  <c r="O245" i="1"/>
  <c r="BC226" i="1"/>
  <c r="BD226" i="1" s="1"/>
  <c r="BG226" i="1" s="1"/>
  <c r="L226" i="1" s="1"/>
  <c r="BJ226" i="1" s="1"/>
  <c r="M226" i="1" s="1"/>
  <c r="O226" i="1"/>
  <c r="K348" i="1"/>
  <c r="BA343" i="1"/>
  <c r="P343" i="1" s="1"/>
  <c r="BB343" i="1" s="1"/>
  <c r="BM328" i="1"/>
  <c r="BM319" i="1"/>
  <c r="BO319" i="1" s="1"/>
  <c r="BM310" i="1"/>
  <c r="BO310" i="1" s="1"/>
  <c r="K283" i="1"/>
  <c r="AW283" i="1"/>
  <c r="N268" i="1"/>
  <c r="BC265" i="1"/>
  <c r="BD265" i="1" s="1"/>
  <c r="BG265" i="1" s="1"/>
  <c r="L265" i="1" s="1"/>
  <c r="BJ265" i="1" s="1"/>
  <c r="M265" i="1" s="1"/>
  <c r="O265" i="1"/>
  <c r="BC264" i="1"/>
  <c r="BD264" i="1" s="1"/>
  <c r="BG264" i="1" s="1"/>
  <c r="L264" i="1" s="1"/>
  <c r="O264" i="1"/>
  <c r="BN258" i="1"/>
  <c r="BA251" i="1"/>
  <c r="P251" i="1" s="1"/>
  <c r="BB251" i="1" s="1"/>
  <c r="BA242" i="1"/>
  <c r="P242" i="1" s="1"/>
  <c r="BB242" i="1" s="1"/>
  <c r="O238" i="1"/>
  <c r="BC237" i="1"/>
  <c r="BD237" i="1" s="1"/>
  <c r="BG237" i="1" s="1"/>
  <c r="L237" i="1" s="1"/>
  <c r="BJ237" i="1" s="1"/>
  <c r="M237" i="1" s="1"/>
  <c r="O237" i="1"/>
  <c r="O235" i="1"/>
  <c r="BC235" i="1"/>
  <c r="BD235" i="1" s="1"/>
  <c r="BG235" i="1" s="1"/>
  <c r="L235" i="1" s="1"/>
  <c r="BJ235" i="1" s="1"/>
  <c r="M235" i="1" s="1"/>
  <c r="BC234" i="1"/>
  <c r="BD234" i="1" s="1"/>
  <c r="BG234" i="1" s="1"/>
  <c r="L234" i="1" s="1"/>
  <c r="BJ234" i="1" s="1"/>
  <c r="M234" i="1" s="1"/>
  <c r="O234" i="1"/>
  <c r="BC228" i="1"/>
  <c r="BD228" i="1" s="1"/>
  <c r="BG228" i="1" s="1"/>
  <c r="L228" i="1" s="1"/>
  <c r="BJ228" i="1" s="1"/>
  <c r="M228" i="1" s="1"/>
  <c r="O228" i="1"/>
  <c r="BC222" i="1"/>
  <c r="BD222" i="1" s="1"/>
  <c r="BG222" i="1" s="1"/>
  <c r="L222" i="1" s="1"/>
  <c r="BJ222" i="1" s="1"/>
  <c r="M222" i="1" s="1"/>
  <c r="O222" i="1"/>
  <c r="BK192" i="1"/>
  <c r="BL192" i="1"/>
  <c r="K353" i="1"/>
  <c r="BA334" i="1"/>
  <c r="P334" i="1" s="1"/>
  <c r="BB334" i="1" s="1"/>
  <c r="BA325" i="1"/>
  <c r="P325" i="1" s="1"/>
  <c r="BB325" i="1" s="1"/>
  <c r="BA316" i="1"/>
  <c r="P316" i="1" s="1"/>
  <c r="BB316" i="1" s="1"/>
  <c r="BA307" i="1"/>
  <c r="P307" i="1" s="1"/>
  <c r="BB307" i="1" s="1"/>
  <c r="BM294" i="1"/>
  <c r="BO294" i="1" s="1"/>
  <c r="BN279" i="1"/>
  <c r="BO279" i="1"/>
  <c r="K277" i="1"/>
  <c r="AW277" i="1"/>
  <c r="N221" i="1"/>
  <c r="BA221" i="1"/>
  <c r="P221" i="1" s="1"/>
  <c r="BB221" i="1" s="1"/>
  <c r="BI341" i="1"/>
  <c r="BI332" i="1"/>
  <c r="BI323" i="1"/>
  <c r="BI314" i="1"/>
  <c r="BI305" i="1"/>
  <c r="BA304" i="1"/>
  <c r="P304" i="1" s="1"/>
  <c r="BB304" i="1" s="1"/>
  <c r="BN303" i="1"/>
  <c r="AW293" i="1"/>
  <c r="K293" i="1"/>
  <c r="N282" i="1"/>
  <c r="BN276" i="1"/>
  <c r="BO276" i="1"/>
  <c r="BM265" i="1"/>
  <c r="BO265" i="1" s="1"/>
  <c r="N265" i="1"/>
  <c r="BA261" i="1"/>
  <c r="P261" i="1" s="1"/>
  <c r="BB261" i="1" s="1"/>
  <c r="BM255" i="1"/>
  <c r="BN253" i="1"/>
  <c r="BM245" i="1"/>
  <c r="N245" i="1"/>
  <c r="BA239" i="1"/>
  <c r="P239" i="1" s="1"/>
  <c r="BB239" i="1" s="1"/>
  <c r="N235" i="1"/>
  <c r="BM235" i="1"/>
  <c r="BO235" i="1" s="1"/>
  <c r="N223" i="1"/>
  <c r="BA223" i="1"/>
  <c r="P223" i="1" s="1"/>
  <c r="BB223" i="1" s="1"/>
  <c r="O198" i="1"/>
  <c r="BC198" i="1"/>
  <c r="BD198" i="1" s="1"/>
  <c r="BG198" i="1" s="1"/>
  <c r="L198" i="1" s="1"/>
  <c r="BJ198" i="1" s="1"/>
  <c r="M198" i="1" s="1"/>
  <c r="BM198" i="1"/>
  <c r="BO198" i="1" s="1"/>
  <c r="K286" i="1"/>
  <c r="AW286" i="1"/>
  <c r="BM278" i="1"/>
  <c r="BO278" i="1" s="1"/>
  <c r="BN265" i="1"/>
  <c r="BA263" i="1"/>
  <c r="P263" i="1" s="1"/>
  <c r="BB263" i="1" s="1"/>
  <c r="BN247" i="1"/>
  <c r="N243" i="1"/>
  <c r="BN238" i="1"/>
  <c r="BO238" i="1"/>
  <c r="BA331" i="1"/>
  <c r="P331" i="1" s="1"/>
  <c r="BB331" i="1" s="1"/>
  <c r="BA322" i="1"/>
  <c r="P322" i="1" s="1"/>
  <c r="BB322" i="1" s="1"/>
  <c r="BA313" i="1"/>
  <c r="P313" i="1" s="1"/>
  <c r="BB313" i="1" s="1"/>
  <c r="AW299" i="1"/>
  <c r="BA299" i="1" s="1"/>
  <c r="P299" i="1" s="1"/>
  <c r="BB299" i="1" s="1"/>
  <c r="K299" i="1"/>
  <c r="N262" i="1"/>
  <c r="BA259" i="1"/>
  <c r="P259" i="1" s="1"/>
  <c r="BB259" i="1" s="1"/>
  <c r="BA258" i="1"/>
  <c r="P258" i="1" s="1"/>
  <c r="BB258" i="1" s="1"/>
  <c r="BM246" i="1"/>
  <c r="O246" i="1"/>
  <c r="BA219" i="1"/>
  <c r="P219" i="1" s="1"/>
  <c r="BB219" i="1" s="1"/>
  <c r="BN218" i="1"/>
  <c r="N217" i="1"/>
  <c r="N197" i="1"/>
  <c r="N196" i="1"/>
  <c r="BO300" i="1"/>
  <c r="BA286" i="1"/>
  <c r="P286" i="1" s="1"/>
  <c r="BB286" i="1" s="1"/>
  <c r="BA274" i="1"/>
  <c r="P274" i="1" s="1"/>
  <c r="BB274" i="1" s="1"/>
  <c r="BA254" i="1"/>
  <c r="P254" i="1" s="1"/>
  <c r="BB254" i="1" s="1"/>
  <c r="BN245" i="1"/>
  <c r="BO245" i="1"/>
  <c r="BN231" i="1"/>
  <c r="BN223" i="1"/>
  <c r="BN221" i="1"/>
  <c r="BA268" i="1"/>
  <c r="P268" i="1" s="1"/>
  <c r="BB268" i="1" s="1"/>
  <c r="BA262" i="1"/>
  <c r="P262" i="1" s="1"/>
  <c r="BB262" i="1" s="1"/>
  <c r="BA256" i="1"/>
  <c r="P256" i="1" s="1"/>
  <c r="BB256" i="1" s="1"/>
  <c r="BN246" i="1"/>
  <c r="BO246" i="1"/>
  <c r="BA244" i="1"/>
  <c r="P244" i="1" s="1"/>
  <c r="BB244" i="1" s="1"/>
  <c r="BN243" i="1"/>
  <c r="O241" i="1"/>
  <c r="BC241" i="1"/>
  <c r="BD241" i="1" s="1"/>
  <c r="BG241" i="1" s="1"/>
  <c r="L241" i="1" s="1"/>
  <c r="BJ241" i="1" s="1"/>
  <c r="M241" i="1" s="1"/>
  <c r="BM238" i="1"/>
  <c r="N238" i="1"/>
  <c r="BC230" i="1"/>
  <c r="BD230" i="1" s="1"/>
  <c r="BG230" i="1" s="1"/>
  <c r="L230" i="1" s="1"/>
  <c r="BJ230" i="1" s="1"/>
  <c r="M230" i="1" s="1"/>
  <c r="N214" i="1"/>
  <c r="BN206" i="1"/>
  <c r="O180" i="1"/>
  <c r="BC180" i="1"/>
  <c r="BD180" i="1" s="1"/>
  <c r="BG180" i="1" s="1"/>
  <c r="L180" i="1" s="1"/>
  <c r="BJ180" i="1" s="1"/>
  <c r="M180" i="1" s="1"/>
  <c r="BN267" i="1"/>
  <c r="BN261" i="1"/>
  <c r="BN255" i="1"/>
  <c r="BO255" i="1"/>
  <c r="BI251" i="1"/>
  <c r="BN242" i="1"/>
  <c r="O230" i="1"/>
  <c r="N211" i="1"/>
  <c r="AW200" i="1"/>
  <c r="K200" i="1"/>
  <c r="BI168" i="1"/>
  <c r="BA283" i="1"/>
  <c r="P283" i="1" s="1"/>
  <c r="BB283" i="1" s="1"/>
  <c r="BA277" i="1"/>
  <c r="P277" i="1" s="1"/>
  <c r="BB277" i="1" s="1"/>
  <c r="K250" i="1"/>
  <c r="AW227" i="1"/>
  <c r="N226" i="1"/>
  <c r="BM226" i="1"/>
  <c r="BO226" i="1" s="1"/>
  <c r="BC194" i="1"/>
  <c r="BD194" i="1" s="1"/>
  <c r="BG194" i="1" s="1"/>
  <c r="L194" i="1" s="1"/>
  <c r="BJ194" i="1" s="1"/>
  <c r="M194" i="1" s="1"/>
  <c r="O194" i="1"/>
  <c r="O193" i="1"/>
  <c r="BC193" i="1"/>
  <c r="BD193" i="1" s="1"/>
  <c r="BG193" i="1" s="1"/>
  <c r="L193" i="1" s="1"/>
  <c r="BJ193" i="1" s="1"/>
  <c r="M193" i="1" s="1"/>
  <c r="N256" i="1"/>
  <c r="N244" i="1"/>
  <c r="BA240" i="1"/>
  <c r="P240" i="1" s="1"/>
  <c r="BB240" i="1" s="1"/>
  <c r="BM237" i="1"/>
  <c r="BO237" i="1" s="1"/>
  <c r="N237" i="1"/>
  <c r="BN227" i="1"/>
  <c r="BK185" i="1"/>
  <c r="BL185" i="1"/>
  <c r="N172" i="1"/>
  <c r="BA243" i="1"/>
  <c r="P243" i="1" s="1"/>
  <c r="BB243" i="1" s="1"/>
  <c r="BM233" i="1"/>
  <c r="BO233" i="1" s="1"/>
  <c r="AW232" i="1"/>
  <c r="K232" i="1"/>
  <c r="BM231" i="1"/>
  <c r="BO231" i="1" s="1"/>
  <c r="BN208" i="1"/>
  <c r="BN199" i="1"/>
  <c r="BC195" i="1"/>
  <c r="BD195" i="1" s="1"/>
  <c r="BG195" i="1" s="1"/>
  <c r="L195" i="1" s="1"/>
  <c r="BJ195" i="1" s="1"/>
  <c r="M195" i="1" s="1"/>
  <c r="O195" i="1"/>
  <c r="O186" i="1"/>
  <c r="BC186" i="1"/>
  <c r="BD186" i="1" s="1"/>
  <c r="BG186" i="1" s="1"/>
  <c r="L186" i="1" s="1"/>
  <c r="BJ186" i="1" s="1"/>
  <c r="M186" i="1" s="1"/>
  <c r="BA292" i="1"/>
  <c r="P292" i="1" s="1"/>
  <c r="BB292" i="1" s="1"/>
  <c r="BA280" i="1"/>
  <c r="P280" i="1" s="1"/>
  <c r="BB280" i="1" s="1"/>
  <c r="BN268" i="1"/>
  <c r="BN262" i="1"/>
  <c r="BN256" i="1"/>
  <c r="BM247" i="1"/>
  <c r="BO247" i="1" s="1"/>
  <c r="BI209" i="1"/>
  <c r="K203" i="1"/>
  <c r="AW203" i="1"/>
  <c r="BA203" i="1" s="1"/>
  <c r="P203" i="1" s="1"/>
  <c r="BB203" i="1" s="1"/>
  <c r="N193" i="1"/>
  <c r="BM193" i="1"/>
  <c r="BO193" i="1" s="1"/>
  <c r="N190" i="1"/>
  <c r="BC177" i="1"/>
  <c r="BD177" i="1" s="1"/>
  <c r="BG177" i="1" s="1"/>
  <c r="L177" i="1" s="1"/>
  <c r="BJ177" i="1" s="1"/>
  <c r="O177" i="1"/>
  <c r="BN233" i="1"/>
  <c r="N218" i="1"/>
  <c r="BM215" i="1"/>
  <c r="BO215" i="1" s="1"/>
  <c r="N215" i="1"/>
  <c r="AW204" i="1"/>
  <c r="BA204" i="1" s="1"/>
  <c r="P204" i="1" s="1"/>
  <c r="BB204" i="1" s="1"/>
  <c r="K204" i="1"/>
  <c r="AW189" i="1"/>
  <c r="K189" i="1"/>
  <c r="N160" i="1"/>
  <c r="K128" i="1"/>
  <c r="AW128" i="1"/>
  <c r="BA220" i="1"/>
  <c r="P220" i="1" s="1"/>
  <c r="BB220" i="1" s="1"/>
  <c r="BA217" i="1"/>
  <c r="P217" i="1" s="1"/>
  <c r="BB217" i="1" s="1"/>
  <c r="BI216" i="1"/>
  <c r="BI208" i="1"/>
  <c r="BI201" i="1"/>
  <c r="BA196" i="1"/>
  <c r="P196" i="1" s="1"/>
  <c r="BB196" i="1" s="1"/>
  <c r="K178" i="1"/>
  <c r="AW178" i="1"/>
  <c r="BO174" i="1"/>
  <c r="BM93" i="1"/>
  <c r="O93" i="1"/>
  <c r="BC93" i="1"/>
  <c r="BD93" i="1" s="1"/>
  <c r="BG93" i="1" s="1"/>
  <c r="L93" i="1" s="1"/>
  <c r="BJ93" i="1" s="1"/>
  <c r="M93" i="1" s="1"/>
  <c r="AW55" i="1"/>
  <c r="K55" i="1"/>
  <c r="BM207" i="1"/>
  <c r="BA206" i="1"/>
  <c r="P206" i="1" s="1"/>
  <c r="BB206" i="1" s="1"/>
  <c r="BN197" i="1"/>
  <c r="BA182" i="1"/>
  <c r="P182" i="1" s="1"/>
  <c r="BB182" i="1" s="1"/>
  <c r="AW220" i="1"/>
  <c r="BA216" i="1"/>
  <c r="P216" i="1" s="1"/>
  <c r="BB216" i="1" s="1"/>
  <c r="BO213" i="1"/>
  <c r="BN196" i="1"/>
  <c r="AW248" i="1"/>
  <c r="BN230" i="1"/>
  <c r="BN220" i="1"/>
  <c r="N207" i="1"/>
  <c r="AW202" i="1"/>
  <c r="BN192" i="1"/>
  <c r="N182" i="1"/>
  <c r="BO180" i="1"/>
  <c r="AW236" i="1"/>
  <c r="AW212" i="1"/>
  <c r="BA212" i="1" s="1"/>
  <c r="P212" i="1" s="1"/>
  <c r="BB212" i="1" s="1"/>
  <c r="K210" i="1"/>
  <c r="BA208" i="1"/>
  <c r="P208" i="1" s="1"/>
  <c r="BB208" i="1" s="1"/>
  <c r="BN202" i="1"/>
  <c r="N199" i="1"/>
  <c r="BM199" i="1"/>
  <c r="BO199" i="1" s="1"/>
  <c r="K184" i="1"/>
  <c r="AW184" i="1"/>
  <c r="BC173" i="1"/>
  <c r="BD173" i="1" s="1"/>
  <c r="BG173" i="1" s="1"/>
  <c r="L173" i="1" s="1"/>
  <c r="BJ173" i="1" s="1"/>
  <c r="M173" i="1" s="1"/>
  <c r="O173" i="1"/>
  <c r="O158" i="1"/>
  <c r="BC158" i="1"/>
  <c r="BD158" i="1" s="1"/>
  <c r="BG158" i="1" s="1"/>
  <c r="L158" i="1" s="1"/>
  <c r="BJ158" i="1" s="1"/>
  <c r="M158" i="1" s="1"/>
  <c r="BM157" i="1"/>
  <c r="BO157" i="1" s="1"/>
  <c r="BN236" i="1"/>
  <c r="BN215" i="1"/>
  <c r="K207" i="1"/>
  <c r="O175" i="1"/>
  <c r="BC175" i="1"/>
  <c r="BD175" i="1" s="1"/>
  <c r="BG175" i="1" s="1"/>
  <c r="L175" i="1" s="1"/>
  <c r="AW171" i="1"/>
  <c r="K171" i="1"/>
  <c r="BN167" i="1"/>
  <c r="N155" i="1"/>
  <c r="BA211" i="1"/>
  <c r="P211" i="1" s="1"/>
  <c r="BB211" i="1" s="1"/>
  <c r="BA200" i="1"/>
  <c r="P200" i="1" s="1"/>
  <c r="BB200" i="1" s="1"/>
  <c r="BA190" i="1"/>
  <c r="P190" i="1" s="1"/>
  <c r="BB190" i="1" s="1"/>
  <c r="BN155" i="1"/>
  <c r="N86" i="1"/>
  <c r="BI210" i="1"/>
  <c r="N206" i="1"/>
  <c r="BN201" i="1"/>
  <c r="O192" i="1"/>
  <c r="BA189" i="1"/>
  <c r="P189" i="1" s="1"/>
  <c r="BB189" i="1" s="1"/>
  <c r="N186" i="1"/>
  <c r="BN183" i="1"/>
  <c r="BK174" i="1"/>
  <c r="BL174" i="1"/>
  <c r="BI169" i="1"/>
  <c r="BI167" i="1"/>
  <c r="BN216" i="1"/>
  <c r="BA201" i="1"/>
  <c r="P201" i="1" s="1"/>
  <c r="BB201" i="1" s="1"/>
  <c r="BN195" i="1"/>
  <c r="BM194" i="1"/>
  <c r="BO194" i="1" s="1"/>
  <c r="N194" i="1"/>
  <c r="BC162" i="1"/>
  <c r="BD162" i="1" s="1"/>
  <c r="BG162" i="1" s="1"/>
  <c r="L162" i="1" s="1"/>
  <c r="BJ162" i="1" s="1"/>
  <c r="M162" i="1" s="1"/>
  <c r="BA209" i="1"/>
  <c r="P209" i="1" s="1"/>
  <c r="BB209" i="1" s="1"/>
  <c r="BN194" i="1"/>
  <c r="BM180" i="1"/>
  <c r="N180" i="1"/>
  <c r="N176" i="1"/>
  <c r="BC169" i="1"/>
  <c r="BD169" i="1" s="1"/>
  <c r="BG169" i="1" s="1"/>
  <c r="L169" i="1" s="1"/>
  <c r="BJ169" i="1" s="1"/>
  <c r="M169" i="1" s="1"/>
  <c r="BK161" i="1"/>
  <c r="BL161" i="1"/>
  <c r="BA164" i="1"/>
  <c r="P164" i="1" s="1"/>
  <c r="BB164" i="1" s="1"/>
  <c r="BC148" i="1"/>
  <c r="BD148" i="1" s="1"/>
  <c r="BG148" i="1" s="1"/>
  <c r="L148" i="1" s="1"/>
  <c r="BJ148" i="1" s="1"/>
  <c r="M148" i="1" s="1"/>
  <c r="O148" i="1"/>
  <c r="BC136" i="1"/>
  <c r="BD136" i="1" s="1"/>
  <c r="BG136" i="1" s="1"/>
  <c r="L136" i="1" s="1"/>
  <c r="BJ136" i="1" s="1"/>
  <c r="M136" i="1" s="1"/>
  <c r="O136" i="1"/>
  <c r="BM136" i="1"/>
  <c r="BO136" i="1" s="1"/>
  <c r="BN209" i="1"/>
  <c r="BC183" i="1"/>
  <c r="BD183" i="1" s="1"/>
  <c r="BG183" i="1" s="1"/>
  <c r="L183" i="1" s="1"/>
  <c r="BJ183" i="1" s="1"/>
  <c r="M183" i="1" s="1"/>
  <c r="BA170" i="1"/>
  <c r="P170" i="1" s="1"/>
  <c r="BB170" i="1" s="1"/>
  <c r="O166" i="1"/>
  <c r="BC166" i="1"/>
  <c r="BD166" i="1" s="1"/>
  <c r="BG166" i="1" s="1"/>
  <c r="L166" i="1" s="1"/>
  <c r="BJ166" i="1" s="1"/>
  <c r="M166" i="1" s="1"/>
  <c r="BA160" i="1"/>
  <c r="P160" i="1" s="1"/>
  <c r="BB160" i="1" s="1"/>
  <c r="N152" i="1"/>
  <c r="BN109" i="1"/>
  <c r="BA218" i="1"/>
  <c r="P218" i="1" s="1"/>
  <c r="BB218" i="1" s="1"/>
  <c r="BI213" i="1"/>
  <c r="N209" i="1"/>
  <c r="BN176" i="1"/>
  <c r="N159" i="1"/>
  <c r="BC157" i="1"/>
  <c r="BD157" i="1" s="1"/>
  <c r="BG157" i="1" s="1"/>
  <c r="L157" i="1" s="1"/>
  <c r="BJ157" i="1" s="1"/>
  <c r="M157" i="1" s="1"/>
  <c r="O157" i="1"/>
  <c r="BA197" i="1"/>
  <c r="P197" i="1" s="1"/>
  <c r="BB197" i="1" s="1"/>
  <c r="BM192" i="1"/>
  <c r="BO192" i="1" s="1"/>
  <c r="BA191" i="1"/>
  <c r="P191" i="1" s="1"/>
  <c r="BB191" i="1" s="1"/>
  <c r="N188" i="1"/>
  <c r="BA172" i="1"/>
  <c r="P172" i="1" s="1"/>
  <c r="BB172" i="1" s="1"/>
  <c r="BM161" i="1"/>
  <c r="BO161" i="1" s="1"/>
  <c r="AW126" i="1"/>
  <c r="BA126" i="1" s="1"/>
  <c r="P126" i="1" s="1"/>
  <c r="BB126" i="1" s="1"/>
  <c r="K126" i="1"/>
  <c r="BC114" i="1"/>
  <c r="BD114" i="1" s="1"/>
  <c r="BG114" i="1" s="1"/>
  <c r="L114" i="1" s="1"/>
  <c r="BJ114" i="1" s="1"/>
  <c r="M114" i="1" s="1"/>
  <c r="O114" i="1"/>
  <c r="BI188" i="1"/>
  <c r="BM185" i="1"/>
  <c r="BO185" i="1" s="1"/>
  <c r="BI184" i="1"/>
  <c r="BA176" i="1"/>
  <c r="P176" i="1" s="1"/>
  <c r="BB176" i="1" s="1"/>
  <c r="N170" i="1"/>
  <c r="N165" i="1"/>
  <c r="BN160" i="1"/>
  <c r="BI123" i="1"/>
  <c r="N116" i="1"/>
  <c r="BA115" i="1"/>
  <c r="P115" i="1" s="1"/>
  <c r="BB115" i="1" s="1"/>
  <c r="T115" i="1"/>
  <c r="BN115" i="1" s="1"/>
  <c r="O90" i="1"/>
  <c r="BC90" i="1"/>
  <c r="BD90" i="1" s="1"/>
  <c r="BG90" i="1" s="1"/>
  <c r="L90" i="1" s="1"/>
  <c r="BJ90" i="1" s="1"/>
  <c r="M90" i="1" s="1"/>
  <c r="BI189" i="1"/>
  <c r="N177" i="1"/>
  <c r="BM177" i="1"/>
  <c r="AW164" i="1"/>
  <c r="BA163" i="1"/>
  <c r="P163" i="1" s="1"/>
  <c r="BB163" i="1" s="1"/>
  <c r="BC124" i="1"/>
  <c r="BD124" i="1" s="1"/>
  <c r="BG124" i="1" s="1"/>
  <c r="L124" i="1" s="1"/>
  <c r="BJ124" i="1" s="1"/>
  <c r="M124" i="1" s="1"/>
  <c r="O124" i="1"/>
  <c r="BA187" i="1"/>
  <c r="P187" i="1" s="1"/>
  <c r="BB187" i="1" s="1"/>
  <c r="BM183" i="1"/>
  <c r="BO183" i="1" s="1"/>
  <c r="BA179" i="1"/>
  <c r="P179" i="1" s="1"/>
  <c r="BB179" i="1" s="1"/>
  <c r="BM173" i="1"/>
  <c r="BO173" i="1" s="1"/>
  <c r="N173" i="1"/>
  <c r="K165" i="1"/>
  <c r="BN161" i="1"/>
  <c r="BN159" i="1"/>
  <c r="AW139" i="1"/>
  <c r="K139" i="1"/>
  <c r="BK131" i="1"/>
  <c r="BL131" i="1"/>
  <c r="BN130" i="1"/>
  <c r="BN136" i="1"/>
  <c r="BC135" i="1"/>
  <c r="BD135" i="1" s="1"/>
  <c r="BG135" i="1" s="1"/>
  <c r="L135" i="1" s="1"/>
  <c r="BJ135" i="1" s="1"/>
  <c r="M135" i="1" s="1"/>
  <c r="BK102" i="1"/>
  <c r="BL102" i="1"/>
  <c r="N185" i="1"/>
  <c r="BA184" i="1"/>
  <c r="P184" i="1" s="1"/>
  <c r="BB184" i="1" s="1"/>
  <c r="K181" i="1"/>
  <c r="AW181" i="1"/>
  <c r="BI178" i="1"/>
  <c r="K177" i="1"/>
  <c r="BC156" i="1"/>
  <c r="BD156" i="1" s="1"/>
  <c r="BG156" i="1" s="1"/>
  <c r="L156" i="1" s="1"/>
  <c r="BJ156" i="1" s="1"/>
  <c r="M156" i="1" s="1"/>
  <c r="O156" i="1"/>
  <c r="BI155" i="1"/>
  <c r="BI154" i="1"/>
  <c r="O135" i="1"/>
  <c r="BA125" i="1"/>
  <c r="P125" i="1" s="1"/>
  <c r="BB125" i="1" s="1"/>
  <c r="N125" i="1"/>
  <c r="BI192" i="1"/>
  <c r="N191" i="1"/>
  <c r="BA188" i="1"/>
  <c r="P188" i="1" s="1"/>
  <c r="BB188" i="1" s="1"/>
  <c r="N183" i="1"/>
  <c r="BN169" i="1"/>
  <c r="BA154" i="1"/>
  <c r="P154" i="1" s="1"/>
  <c r="BB154" i="1" s="1"/>
  <c r="BC153" i="1"/>
  <c r="BD153" i="1" s="1"/>
  <c r="BG153" i="1" s="1"/>
  <c r="L153" i="1" s="1"/>
  <c r="O153" i="1"/>
  <c r="O119" i="1"/>
  <c r="BC119" i="1"/>
  <c r="BD119" i="1" s="1"/>
  <c r="BG119" i="1" s="1"/>
  <c r="L119" i="1" s="1"/>
  <c r="BJ119" i="1" s="1"/>
  <c r="M119" i="1" s="1"/>
  <c r="BK117" i="1"/>
  <c r="BL117" i="1"/>
  <c r="O111" i="1"/>
  <c r="BC111" i="1"/>
  <c r="BD111" i="1" s="1"/>
  <c r="BG111" i="1" s="1"/>
  <c r="L111" i="1" s="1"/>
  <c r="BJ111" i="1" s="1"/>
  <c r="BN187" i="1"/>
  <c r="BA178" i="1"/>
  <c r="P178" i="1" s="1"/>
  <c r="BB178" i="1" s="1"/>
  <c r="O105" i="1"/>
  <c r="BC105" i="1"/>
  <c r="BD105" i="1" s="1"/>
  <c r="BG105" i="1" s="1"/>
  <c r="L105" i="1" s="1"/>
  <c r="BJ105" i="1" s="1"/>
  <c r="M105" i="1" s="1"/>
  <c r="K175" i="1"/>
  <c r="K172" i="1"/>
  <c r="BA171" i="1"/>
  <c r="P171" i="1" s="1"/>
  <c r="BB171" i="1" s="1"/>
  <c r="K166" i="1"/>
  <c r="BA165" i="1"/>
  <c r="P165" i="1" s="1"/>
  <c r="BB165" i="1" s="1"/>
  <c r="BM156" i="1"/>
  <c r="BO156" i="1" s="1"/>
  <c r="N150" i="1"/>
  <c r="K146" i="1"/>
  <c r="AW146" i="1"/>
  <c r="O141" i="1"/>
  <c r="K140" i="1"/>
  <c r="AW140" i="1"/>
  <c r="BA140" i="1" s="1"/>
  <c r="P140" i="1" s="1"/>
  <c r="BB140" i="1" s="1"/>
  <c r="BA133" i="1"/>
  <c r="P133" i="1" s="1"/>
  <c r="BB133" i="1" s="1"/>
  <c r="BA127" i="1"/>
  <c r="P127" i="1" s="1"/>
  <c r="BB127" i="1" s="1"/>
  <c r="BN106" i="1"/>
  <c r="BO106" i="1"/>
  <c r="N95" i="1"/>
  <c r="K85" i="1"/>
  <c r="AW85" i="1"/>
  <c r="K168" i="1"/>
  <c r="BA167" i="1"/>
  <c r="P167" i="1" s="1"/>
  <c r="BB167" i="1" s="1"/>
  <c r="BM158" i="1"/>
  <c r="BO158" i="1" s="1"/>
  <c r="BI156" i="1"/>
  <c r="AW154" i="1"/>
  <c r="BN145" i="1"/>
  <c r="BA137" i="1"/>
  <c r="P137" i="1" s="1"/>
  <c r="BB137" i="1" s="1"/>
  <c r="BI114" i="1"/>
  <c r="BA159" i="1"/>
  <c r="P159" i="1" s="1"/>
  <c r="BB159" i="1" s="1"/>
  <c r="BN154" i="1"/>
  <c r="BA151" i="1"/>
  <c r="P151" i="1" s="1"/>
  <c r="BB151" i="1" s="1"/>
  <c r="BM141" i="1"/>
  <c r="BO141" i="1" s="1"/>
  <c r="BC121" i="1"/>
  <c r="BD121" i="1" s="1"/>
  <c r="BG121" i="1" s="1"/>
  <c r="L121" i="1" s="1"/>
  <c r="BJ121" i="1" s="1"/>
  <c r="M121" i="1" s="1"/>
  <c r="O121" i="1"/>
  <c r="BC118" i="1"/>
  <c r="BD118" i="1" s="1"/>
  <c r="BG118" i="1" s="1"/>
  <c r="L118" i="1" s="1"/>
  <c r="BJ118" i="1" s="1"/>
  <c r="M118" i="1" s="1"/>
  <c r="O118" i="1"/>
  <c r="BC104" i="1"/>
  <c r="BD104" i="1" s="1"/>
  <c r="BG104" i="1" s="1"/>
  <c r="L104" i="1" s="1"/>
  <c r="BJ104" i="1" s="1"/>
  <c r="M104" i="1" s="1"/>
  <c r="O104" i="1"/>
  <c r="BC101" i="1"/>
  <c r="BD101" i="1" s="1"/>
  <c r="BG101" i="1" s="1"/>
  <c r="L101" i="1" s="1"/>
  <c r="BJ101" i="1" s="1"/>
  <c r="M101" i="1" s="1"/>
  <c r="O101" i="1"/>
  <c r="BA73" i="1"/>
  <c r="P73" i="1" s="1"/>
  <c r="BB73" i="1" s="1"/>
  <c r="BA168" i="1"/>
  <c r="P168" i="1" s="1"/>
  <c r="BB168" i="1" s="1"/>
  <c r="BN150" i="1"/>
  <c r="N143" i="1"/>
  <c r="N137" i="1"/>
  <c r="BC130" i="1"/>
  <c r="BD130" i="1" s="1"/>
  <c r="BG130" i="1" s="1"/>
  <c r="L130" i="1" s="1"/>
  <c r="BJ130" i="1" s="1"/>
  <c r="M130" i="1" s="1"/>
  <c r="O130" i="1"/>
  <c r="BM130" i="1"/>
  <c r="BO130" i="1" s="1"/>
  <c r="AW120" i="1"/>
  <c r="K120" i="1"/>
  <c r="M109" i="1"/>
  <c r="BC91" i="1"/>
  <c r="BD91" i="1" s="1"/>
  <c r="BG91" i="1" s="1"/>
  <c r="L91" i="1" s="1"/>
  <c r="BJ91" i="1" s="1"/>
  <c r="M91" i="1" s="1"/>
  <c r="O91" i="1"/>
  <c r="BN82" i="1"/>
  <c r="BI171" i="1"/>
  <c r="N167" i="1"/>
  <c r="BI165" i="1"/>
  <c r="BA155" i="1"/>
  <c r="P155" i="1" s="1"/>
  <c r="BB155" i="1" s="1"/>
  <c r="BC129" i="1"/>
  <c r="BD129" i="1" s="1"/>
  <c r="BG129" i="1" s="1"/>
  <c r="L129" i="1" s="1"/>
  <c r="BJ129" i="1" s="1"/>
  <c r="M129" i="1" s="1"/>
  <c r="BC113" i="1"/>
  <c r="BD113" i="1" s="1"/>
  <c r="BG113" i="1" s="1"/>
  <c r="L113" i="1" s="1"/>
  <c r="BJ113" i="1" s="1"/>
  <c r="M113" i="1" s="1"/>
  <c r="O113" i="1"/>
  <c r="BC106" i="1"/>
  <c r="BD106" i="1" s="1"/>
  <c r="BG106" i="1" s="1"/>
  <c r="L106" i="1" s="1"/>
  <c r="BJ106" i="1" s="1"/>
  <c r="M106" i="1" s="1"/>
  <c r="O106" i="1"/>
  <c r="N83" i="1"/>
  <c r="K53" i="1"/>
  <c r="AW53" i="1"/>
  <c r="AW151" i="1"/>
  <c r="BA150" i="1"/>
  <c r="P150" i="1" s="1"/>
  <c r="BB150" i="1" s="1"/>
  <c r="AW142" i="1"/>
  <c r="K142" i="1"/>
  <c r="BI134" i="1"/>
  <c r="BM131" i="1"/>
  <c r="N131" i="1"/>
  <c r="BC94" i="1"/>
  <c r="BD94" i="1" s="1"/>
  <c r="BG94" i="1" s="1"/>
  <c r="L94" i="1" s="1"/>
  <c r="BJ94" i="1" s="1"/>
  <c r="M94" i="1" s="1"/>
  <c r="O94" i="1"/>
  <c r="BM94" i="1"/>
  <c r="BO94" i="1" s="1"/>
  <c r="BC74" i="1"/>
  <c r="BD74" i="1" s="1"/>
  <c r="BG74" i="1" s="1"/>
  <c r="L74" i="1" s="1"/>
  <c r="BJ74" i="1" s="1"/>
  <c r="M74" i="1" s="1"/>
  <c r="BM74" i="1"/>
  <c r="BO74" i="1" s="1"/>
  <c r="O74" i="1"/>
  <c r="BN151" i="1"/>
  <c r="BA146" i="1"/>
  <c r="P146" i="1" s="1"/>
  <c r="BB146" i="1" s="1"/>
  <c r="BC145" i="1"/>
  <c r="BD145" i="1" s="1"/>
  <c r="BG145" i="1" s="1"/>
  <c r="L145" i="1" s="1"/>
  <c r="BJ145" i="1" s="1"/>
  <c r="M145" i="1" s="1"/>
  <c r="O145" i="1"/>
  <c r="T103" i="1"/>
  <c r="BA103" i="1"/>
  <c r="P103" i="1" s="1"/>
  <c r="BB103" i="1" s="1"/>
  <c r="BN87" i="1"/>
  <c r="BA144" i="1"/>
  <c r="P144" i="1" s="1"/>
  <c r="BB144" i="1" s="1"/>
  <c r="BA139" i="1"/>
  <c r="P139" i="1" s="1"/>
  <c r="BB139" i="1" s="1"/>
  <c r="BM117" i="1"/>
  <c r="BO117" i="1" s="1"/>
  <c r="O96" i="1"/>
  <c r="BC96" i="1"/>
  <c r="BD96" i="1" s="1"/>
  <c r="BG96" i="1" s="1"/>
  <c r="L96" i="1" s="1"/>
  <c r="BJ96" i="1" s="1"/>
  <c r="M96" i="1" s="1"/>
  <c r="N121" i="1"/>
  <c r="BM121" i="1"/>
  <c r="N97" i="1"/>
  <c r="BN90" i="1"/>
  <c r="BN83" i="1"/>
  <c r="BA138" i="1"/>
  <c r="P138" i="1" s="1"/>
  <c r="BB138" i="1" s="1"/>
  <c r="BN137" i="1"/>
  <c r="BO121" i="1"/>
  <c r="BN121" i="1"/>
  <c r="BA116" i="1"/>
  <c r="P116" i="1" s="1"/>
  <c r="BB116" i="1" s="1"/>
  <c r="BI115" i="1"/>
  <c r="BM114" i="1"/>
  <c r="BO114" i="1" s="1"/>
  <c r="BA110" i="1"/>
  <c r="P110" i="1" s="1"/>
  <c r="BB110" i="1" s="1"/>
  <c r="BN103" i="1"/>
  <c r="N98" i="1"/>
  <c r="BA95" i="1"/>
  <c r="P95" i="1" s="1"/>
  <c r="BB95" i="1" s="1"/>
  <c r="N84" i="1"/>
  <c r="BA84" i="1"/>
  <c r="P84" i="1" s="1"/>
  <c r="BB84" i="1" s="1"/>
  <c r="BA132" i="1"/>
  <c r="P132" i="1" s="1"/>
  <c r="BB132" i="1" s="1"/>
  <c r="BN131" i="1"/>
  <c r="BN127" i="1"/>
  <c r="BN112" i="1"/>
  <c r="BO112" i="1" s="1"/>
  <c r="BM106" i="1"/>
  <c r="BC48" i="1"/>
  <c r="BD48" i="1" s="1"/>
  <c r="BG48" i="1" s="1"/>
  <c r="L48" i="1" s="1"/>
  <c r="BJ48" i="1" s="1"/>
  <c r="M48" i="1" s="1"/>
  <c r="O48" i="1"/>
  <c r="BI153" i="1"/>
  <c r="BA147" i="1"/>
  <c r="P147" i="1" s="1"/>
  <c r="BB147" i="1" s="1"/>
  <c r="BA134" i="1"/>
  <c r="P134" i="1" s="1"/>
  <c r="BB134" i="1" s="1"/>
  <c r="K133" i="1"/>
  <c r="BM111" i="1"/>
  <c r="O109" i="1"/>
  <c r="BM109" i="1"/>
  <c r="BO109" i="1" s="1"/>
  <c r="BA108" i="1"/>
  <c r="P108" i="1" s="1"/>
  <c r="BB108" i="1" s="1"/>
  <c r="BM113" i="1"/>
  <c r="BO113" i="1" s="1"/>
  <c r="K111" i="1"/>
  <c r="N80" i="1"/>
  <c r="N54" i="1"/>
  <c r="AW149" i="1"/>
  <c r="K148" i="1"/>
  <c r="AW134" i="1"/>
  <c r="BA128" i="1"/>
  <c r="P128" i="1" s="1"/>
  <c r="BB128" i="1" s="1"/>
  <c r="AW122" i="1"/>
  <c r="BA107" i="1"/>
  <c r="P107" i="1" s="1"/>
  <c r="BB107" i="1" s="1"/>
  <c r="O102" i="1"/>
  <c r="BM102" i="1"/>
  <c r="BO102" i="1" s="1"/>
  <c r="N91" i="1"/>
  <c r="BM91" i="1"/>
  <c r="BO91" i="1" s="1"/>
  <c r="N75" i="1"/>
  <c r="BN149" i="1"/>
  <c r="BA143" i="1"/>
  <c r="P143" i="1" s="1"/>
  <c r="BB143" i="1" s="1"/>
  <c r="BN134" i="1"/>
  <c r="BN122" i="1"/>
  <c r="BA97" i="1"/>
  <c r="P97" i="1" s="1"/>
  <c r="BB97" i="1" s="1"/>
  <c r="BN91" i="1"/>
  <c r="BN88" i="1"/>
  <c r="BC87" i="1"/>
  <c r="BD87" i="1" s="1"/>
  <c r="BG87" i="1" s="1"/>
  <c r="L87" i="1" s="1"/>
  <c r="BJ87" i="1" s="1"/>
  <c r="M87" i="1" s="1"/>
  <c r="O87" i="1"/>
  <c r="BA152" i="1"/>
  <c r="P152" i="1" s="1"/>
  <c r="BB152" i="1" s="1"/>
  <c r="BA123" i="1"/>
  <c r="P123" i="1" s="1"/>
  <c r="BB123" i="1" s="1"/>
  <c r="BN116" i="1"/>
  <c r="N82" i="1"/>
  <c r="BA82" i="1"/>
  <c r="P82" i="1" s="1"/>
  <c r="BB82" i="1" s="1"/>
  <c r="BI67" i="1"/>
  <c r="BI109" i="1"/>
  <c r="BM104" i="1"/>
  <c r="BO104" i="1" s="1"/>
  <c r="BC66" i="1"/>
  <c r="BD66" i="1" s="1"/>
  <c r="BG66" i="1" s="1"/>
  <c r="L66" i="1" s="1"/>
  <c r="BJ66" i="1" s="1"/>
  <c r="O66" i="1"/>
  <c r="BM66" i="1"/>
  <c r="BN54" i="1"/>
  <c r="BK31" i="1"/>
  <c r="BL31" i="1"/>
  <c r="N104" i="1"/>
  <c r="BN93" i="1"/>
  <c r="BO93" i="1"/>
  <c r="BA57" i="1"/>
  <c r="P57" i="1" s="1"/>
  <c r="BB57" i="1" s="1"/>
  <c r="BI107" i="1"/>
  <c r="N107" i="1"/>
  <c r="BA99" i="1"/>
  <c r="P99" i="1" s="1"/>
  <c r="BB99" i="1" s="1"/>
  <c r="BA88" i="1"/>
  <c r="P88" i="1" s="1"/>
  <c r="BB88" i="1" s="1"/>
  <c r="BC64" i="1"/>
  <c r="BD64" i="1" s="1"/>
  <c r="BG64" i="1" s="1"/>
  <c r="L64" i="1" s="1"/>
  <c r="BJ64" i="1" s="1"/>
  <c r="M64" i="1" s="1"/>
  <c r="O64" i="1"/>
  <c r="AW100" i="1"/>
  <c r="BN100" i="1"/>
  <c r="BN97" i="1"/>
  <c r="BN94" i="1"/>
  <c r="BA85" i="1"/>
  <c r="P85" i="1" s="1"/>
  <c r="BB85" i="1" s="1"/>
  <c r="BC65" i="1"/>
  <c r="BD65" i="1" s="1"/>
  <c r="BG65" i="1" s="1"/>
  <c r="L65" i="1" s="1"/>
  <c r="BJ65" i="1" s="1"/>
  <c r="M65" i="1" s="1"/>
  <c r="O65" i="1"/>
  <c r="BA58" i="1"/>
  <c r="P58" i="1" s="1"/>
  <c r="BB58" i="1" s="1"/>
  <c r="BC56" i="1"/>
  <c r="BD56" i="1" s="1"/>
  <c r="BG56" i="1" s="1"/>
  <c r="L56" i="1" s="1"/>
  <c r="BJ56" i="1" s="1"/>
  <c r="M56" i="1" s="1"/>
  <c r="O56" i="1"/>
  <c r="AW46" i="1"/>
  <c r="K46" i="1"/>
  <c r="BK40" i="1"/>
  <c r="BL40" i="1"/>
  <c r="BA81" i="1"/>
  <c r="P81" i="1" s="1"/>
  <c r="BB81" i="1" s="1"/>
  <c r="T77" i="1"/>
  <c r="BA77" i="1"/>
  <c r="P77" i="1" s="1"/>
  <c r="BB77" i="1" s="1"/>
  <c r="BC60" i="1"/>
  <c r="BD60" i="1" s="1"/>
  <c r="BG60" i="1" s="1"/>
  <c r="L60" i="1" s="1"/>
  <c r="BJ60" i="1" s="1"/>
  <c r="M60" i="1" s="1"/>
  <c r="O60" i="1"/>
  <c r="BA92" i="1"/>
  <c r="P92" i="1" s="1"/>
  <c r="BB92" i="1" s="1"/>
  <c r="BA89" i="1"/>
  <c r="P89" i="1" s="1"/>
  <c r="BB89" i="1" s="1"/>
  <c r="BA86" i="1"/>
  <c r="P86" i="1" s="1"/>
  <c r="BB86" i="1" s="1"/>
  <c r="BA80" i="1"/>
  <c r="P80" i="1" s="1"/>
  <c r="BB80" i="1" s="1"/>
  <c r="K76" i="1"/>
  <c r="AW76" i="1"/>
  <c r="BN75" i="1"/>
  <c r="AW73" i="1"/>
  <c r="O37" i="1"/>
  <c r="BC37" i="1"/>
  <c r="BD37" i="1" s="1"/>
  <c r="BG37" i="1" s="1"/>
  <c r="L37" i="1" s="1"/>
  <c r="BJ37" i="1" s="1"/>
  <c r="M37" i="1" s="1"/>
  <c r="BC68" i="1"/>
  <c r="BD68" i="1" s="1"/>
  <c r="BG68" i="1" s="1"/>
  <c r="L68" i="1" s="1"/>
  <c r="BJ68" i="1" s="1"/>
  <c r="M68" i="1" s="1"/>
  <c r="O68" i="1"/>
  <c r="BC63" i="1"/>
  <c r="BD63" i="1" s="1"/>
  <c r="BG63" i="1" s="1"/>
  <c r="L63" i="1" s="1"/>
  <c r="BJ63" i="1" s="1"/>
  <c r="M63" i="1" s="1"/>
  <c r="O63" i="1"/>
  <c r="N58" i="1"/>
  <c r="K47" i="1"/>
  <c r="AW47" i="1"/>
  <c r="O40" i="1"/>
  <c r="BM40" i="1"/>
  <c r="BO40" i="1" s="1"/>
  <c r="O34" i="1"/>
  <c r="BC34" i="1"/>
  <c r="BD34" i="1" s="1"/>
  <c r="BG34" i="1" s="1"/>
  <c r="L34" i="1" s="1"/>
  <c r="BJ34" i="1" s="1"/>
  <c r="M34" i="1" s="1"/>
  <c r="AW72" i="1"/>
  <c r="K72" i="1"/>
  <c r="N65" i="1"/>
  <c r="N63" i="1"/>
  <c r="BN57" i="1"/>
  <c r="N32" i="1"/>
  <c r="BA21" i="1"/>
  <c r="P21" i="1" s="1"/>
  <c r="BB21" i="1" s="1"/>
  <c r="T21" i="1"/>
  <c r="BN21" i="1" s="1"/>
  <c r="BN92" i="1"/>
  <c r="BN89" i="1"/>
  <c r="BN74" i="1"/>
  <c r="O16" i="1"/>
  <c r="BC16" i="1"/>
  <c r="BD16" i="1" s="1"/>
  <c r="BG16" i="1" s="1"/>
  <c r="L16" i="1" s="1"/>
  <c r="BJ16" i="1" s="1"/>
  <c r="M16" i="1" s="1"/>
  <c r="BA83" i="1"/>
  <c r="P83" i="1" s="1"/>
  <c r="BB83" i="1" s="1"/>
  <c r="AW69" i="1"/>
  <c r="K69" i="1"/>
  <c r="K63" i="1"/>
  <c r="BN60" i="1"/>
  <c r="BC36" i="1"/>
  <c r="BD36" i="1" s="1"/>
  <c r="BG36" i="1" s="1"/>
  <c r="L36" i="1" s="1"/>
  <c r="BJ36" i="1" s="1"/>
  <c r="M36" i="1" s="1"/>
  <c r="O36" i="1"/>
  <c r="BM36" i="1"/>
  <c r="BC17" i="1"/>
  <c r="BD17" i="1" s="1"/>
  <c r="BG17" i="1" s="1"/>
  <c r="L17" i="1" s="1"/>
  <c r="BJ17" i="1" s="1"/>
  <c r="M17" i="1" s="1"/>
  <c r="O17" i="1"/>
  <c r="BI111" i="1"/>
  <c r="BA98" i="1"/>
  <c r="P98" i="1" s="1"/>
  <c r="BB98" i="1" s="1"/>
  <c r="AW79" i="1"/>
  <c r="BN68" i="1"/>
  <c r="K50" i="1"/>
  <c r="AW50" i="1"/>
  <c r="BM34" i="1"/>
  <c r="BO34" i="1" s="1"/>
  <c r="BN31" i="1"/>
  <c r="BI108" i="1"/>
  <c r="BN79" i="1"/>
  <c r="K78" i="1"/>
  <c r="AW78" i="1"/>
  <c r="BA75" i="1"/>
  <c r="P75" i="1" s="1"/>
  <c r="BB75" i="1" s="1"/>
  <c r="K52" i="1"/>
  <c r="AW52" i="1"/>
  <c r="BA52" i="1" s="1"/>
  <c r="P52" i="1" s="1"/>
  <c r="BB52" i="1" s="1"/>
  <c r="O45" i="1"/>
  <c r="BC45" i="1"/>
  <c r="BD45" i="1" s="1"/>
  <c r="BG45" i="1" s="1"/>
  <c r="O22" i="1"/>
  <c r="BC22" i="1"/>
  <c r="BD22" i="1" s="1"/>
  <c r="BG22" i="1" s="1"/>
  <c r="L22" i="1" s="1"/>
  <c r="BJ22" i="1" s="1"/>
  <c r="M22" i="1" s="1"/>
  <c r="BA76" i="1"/>
  <c r="P76" i="1" s="1"/>
  <c r="BB76" i="1" s="1"/>
  <c r="BA71" i="1"/>
  <c r="P71" i="1" s="1"/>
  <c r="BB71" i="1" s="1"/>
  <c r="BA62" i="1"/>
  <c r="P62" i="1" s="1"/>
  <c r="BB62" i="1" s="1"/>
  <c r="N59" i="1"/>
  <c r="BA49" i="1"/>
  <c r="P49" i="1" s="1"/>
  <c r="BB49" i="1" s="1"/>
  <c r="BI29" i="1"/>
  <c r="O25" i="1"/>
  <c r="BM25" i="1"/>
  <c r="BO25" i="1" s="1"/>
  <c r="BC25" i="1"/>
  <c r="BD25" i="1" s="1"/>
  <c r="BG25" i="1" s="1"/>
  <c r="L25" i="1" s="1"/>
  <c r="BJ25" i="1" s="1"/>
  <c r="M25" i="1" s="1"/>
  <c r="O31" i="1"/>
  <c r="BM31" i="1"/>
  <c r="BO31" i="1" s="1"/>
  <c r="BC26" i="1"/>
  <c r="BD26" i="1" s="1"/>
  <c r="BG26" i="1" s="1"/>
  <c r="L26" i="1" s="1"/>
  <c r="BJ26" i="1" s="1"/>
  <c r="M26" i="1" s="1"/>
  <c r="O26" i="1"/>
  <c r="N71" i="1"/>
  <c r="N62" i="1"/>
  <c r="BN58" i="1"/>
  <c r="BN49" i="1"/>
  <c r="BM26" i="1"/>
  <c r="N26" i="1"/>
  <c r="BA70" i="1"/>
  <c r="P70" i="1" s="1"/>
  <c r="BB70" i="1" s="1"/>
  <c r="BM68" i="1"/>
  <c r="BO68" i="1" s="1"/>
  <c r="N68" i="1"/>
  <c r="BA67" i="1"/>
  <c r="P67" i="1" s="1"/>
  <c r="BB67" i="1" s="1"/>
  <c r="K66" i="1"/>
  <c r="BN32" i="1"/>
  <c r="O19" i="1"/>
  <c r="BC19" i="1"/>
  <c r="BD19" i="1" s="1"/>
  <c r="BG19" i="1" s="1"/>
  <c r="L19" i="1" s="1"/>
  <c r="BJ19" i="1" s="1"/>
  <c r="M19" i="1" s="1"/>
  <c r="AW61" i="1"/>
  <c r="T45" i="1"/>
  <c r="BN45" i="1" s="1"/>
  <c r="BC39" i="1"/>
  <c r="BD39" i="1" s="1"/>
  <c r="BG39" i="1" s="1"/>
  <c r="L39" i="1" s="1"/>
  <c r="BJ39" i="1" s="1"/>
  <c r="M39" i="1" s="1"/>
  <c r="O39" i="1"/>
  <c r="O33" i="1"/>
  <c r="BM23" i="1"/>
  <c r="N23" i="1"/>
  <c r="BN77" i="1"/>
  <c r="N64" i="1"/>
  <c r="BN61" i="1"/>
  <c r="BA54" i="1"/>
  <c r="P54" i="1" s="1"/>
  <c r="BB54" i="1" s="1"/>
  <c r="BI35" i="1"/>
  <c r="BA27" i="1"/>
  <c r="P27" i="1" s="1"/>
  <c r="BB27" i="1" s="1"/>
  <c r="T27" i="1"/>
  <c r="BN27" i="1" s="1"/>
  <c r="N67" i="1"/>
  <c r="BN64" i="1"/>
  <c r="N56" i="1"/>
  <c r="BM56" i="1"/>
  <c r="BO56" i="1" s="1"/>
  <c r="BA51" i="1"/>
  <c r="P51" i="1" s="1"/>
  <c r="BB51" i="1" s="1"/>
  <c r="BA42" i="1"/>
  <c r="P42" i="1" s="1"/>
  <c r="BB42" i="1" s="1"/>
  <c r="BA30" i="1"/>
  <c r="P30" i="1" s="1"/>
  <c r="BB30" i="1" s="1"/>
  <c r="T30" i="1"/>
  <c r="BN30" i="1" s="1"/>
  <c r="BN70" i="1"/>
  <c r="BN67" i="1"/>
  <c r="BA59" i="1"/>
  <c r="P59" i="1" s="1"/>
  <c r="BB59" i="1" s="1"/>
  <c r="BA53" i="1"/>
  <c r="P53" i="1" s="1"/>
  <c r="BB53" i="1" s="1"/>
  <c r="BC35" i="1"/>
  <c r="BD35" i="1" s="1"/>
  <c r="BG35" i="1" s="1"/>
  <c r="L35" i="1" s="1"/>
  <c r="BJ35" i="1" s="1"/>
  <c r="M35" i="1" s="1"/>
  <c r="O35" i="1"/>
  <c r="BC33" i="1"/>
  <c r="BD33" i="1" s="1"/>
  <c r="BG33" i="1" s="1"/>
  <c r="L33" i="1" s="1"/>
  <c r="BJ33" i="1" s="1"/>
  <c r="M33" i="1" s="1"/>
  <c r="BM24" i="1"/>
  <c r="BO24" i="1" s="1"/>
  <c r="BC24" i="1"/>
  <c r="BD24" i="1" s="1"/>
  <c r="BG24" i="1" s="1"/>
  <c r="L24" i="1" s="1"/>
  <c r="BJ24" i="1" s="1"/>
  <c r="M24" i="1" s="1"/>
  <c r="O24" i="1"/>
  <c r="BN23" i="1"/>
  <c r="BO23" i="1"/>
  <c r="BA44" i="1"/>
  <c r="P44" i="1" s="1"/>
  <c r="BB44" i="1" s="1"/>
  <c r="AW43" i="1"/>
  <c r="BA43" i="1" s="1"/>
  <c r="P43" i="1" s="1"/>
  <c r="BB43" i="1" s="1"/>
  <c r="T39" i="1"/>
  <c r="AW29" i="1"/>
  <c r="BA29" i="1" s="1"/>
  <c r="P29" i="1" s="1"/>
  <c r="BB29" i="1" s="1"/>
  <c r="BC28" i="1"/>
  <c r="BD28" i="1" s="1"/>
  <c r="BG28" i="1" s="1"/>
  <c r="L28" i="1" s="1"/>
  <c r="BJ28" i="1" s="1"/>
  <c r="M28" i="1" s="1"/>
  <c r="BN26" i="1"/>
  <c r="BO26" i="1"/>
  <c r="T18" i="1"/>
  <c r="BN18" i="1" s="1"/>
  <c r="BN17" i="1"/>
  <c r="BA12" i="1"/>
  <c r="P12" i="1" s="1"/>
  <c r="BB12" i="1" s="1"/>
  <c r="BM35" i="1"/>
  <c r="BO35" i="1" s="1"/>
  <c r="N35" i="1"/>
  <c r="BN29" i="1"/>
  <c r="BC18" i="1"/>
  <c r="BD18" i="1" s="1"/>
  <c r="BG18" i="1" s="1"/>
  <c r="O18" i="1"/>
  <c r="N44" i="1"/>
  <c r="BN35" i="1"/>
  <c r="BN36" i="1"/>
  <c r="BC20" i="1"/>
  <c r="BD20" i="1" s="1"/>
  <c r="BG20" i="1" s="1"/>
  <c r="L20" i="1" s="1"/>
  <c r="BJ20" i="1" s="1"/>
  <c r="M20" i="1" s="1"/>
  <c r="O20" i="1"/>
  <c r="AW38" i="1"/>
  <c r="BA38" i="1" s="1"/>
  <c r="P38" i="1" s="1"/>
  <c r="BB38" i="1" s="1"/>
  <c r="BA15" i="1"/>
  <c r="P15" i="1" s="1"/>
  <c r="BB15" i="1" s="1"/>
  <c r="N15" i="1"/>
  <c r="BN12" i="1"/>
  <c r="BA47" i="1"/>
  <c r="P47" i="1" s="1"/>
  <c r="BB47" i="1" s="1"/>
  <c r="BN42" i="1"/>
  <c r="AW41" i="1"/>
  <c r="BA41" i="1" s="1"/>
  <c r="P41" i="1" s="1"/>
  <c r="BB41" i="1" s="1"/>
  <c r="BN38" i="1"/>
  <c r="BN39" i="1"/>
  <c r="BA32" i="1"/>
  <c r="P32" i="1" s="1"/>
  <c r="BB32" i="1" s="1"/>
  <c r="BN20" i="1"/>
  <c r="N20" i="1"/>
  <c r="N17" i="1"/>
  <c r="N12" i="1"/>
  <c r="O140" i="1" l="1"/>
  <c r="BC140" i="1"/>
  <c r="BD140" i="1" s="1"/>
  <c r="BG140" i="1" s="1"/>
  <c r="L140" i="1" s="1"/>
  <c r="BJ140" i="1" s="1"/>
  <c r="M140" i="1" s="1"/>
  <c r="BC38" i="1"/>
  <c r="BD38" i="1" s="1"/>
  <c r="BG38" i="1" s="1"/>
  <c r="L38" i="1" s="1"/>
  <c r="BJ38" i="1" s="1"/>
  <c r="M38" i="1" s="1"/>
  <c r="O38" i="1"/>
  <c r="BC285" i="1"/>
  <c r="BD285" i="1" s="1"/>
  <c r="BG285" i="1" s="1"/>
  <c r="L285" i="1" s="1"/>
  <c r="BJ285" i="1" s="1"/>
  <c r="M285" i="1" s="1"/>
  <c r="O285" i="1"/>
  <c r="O52" i="1"/>
  <c r="BC52" i="1"/>
  <c r="BD52" i="1" s="1"/>
  <c r="BG52" i="1" s="1"/>
  <c r="L52" i="1" s="1"/>
  <c r="BJ52" i="1" s="1"/>
  <c r="M52" i="1" s="1"/>
  <c r="BM167" i="1"/>
  <c r="BO167" i="1" s="1"/>
  <c r="BC308" i="1"/>
  <c r="BD308" i="1" s="1"/>
  <c r="BG308" i="1" s="1"/>
  <c r="L308" i="1" s="1"/>
  <c r="BJ308" i="1" s="1"/>
  <c r="M308" i="1" s="1"/>
  <c r="O308" i="1"/>
  <c r="BC126" i="1"/>
  <c r="BD126" i="1" s="1"/>
  <c r="BG126" i="1" s="1"/>
  <c r="L126" i="1" s="1"/>
  <c r="BJ126" i="1" s="1"/>
  <c r="M126" i="1" s="1"/>
  <c r="O126" i="1"/>
  <c r="BM396" i="1"/>
  <c r="BO396" i="1" s="1"/>
  <c r="BM89" i="1"/>
  <c r="BO89" i="1" s="1"/>
  <c r="BM221" i="1"/>
  <c r="BO221" i="1" s="1"/>
  <c r="BM58" i="1"/>
  <c r="BO58" i="1" s="1"/>
  <c r="BM172" i="1"/>
  <c r="BO172" i="1" s="1"/>
  <c r="BC298" i="1"/>
  <c r="BD298" i="1" s="1"/>
  <c r="BG298" i="1" s="1"/>
  <c r="L298" i="1" s="1"/>
  <c r="BJ298" i="1" s="1"/>
  <c r="M298" i="1" s="1"/>
  <c r="O298" i="1"/>
  <c r="BC41" i="1"/>
  <c r="BD41" i="1" s="1"/>
  <c r="BG41" i="1" s="1"/>
  <c r="L41" i="1" s="1"/>
  <c r="BJ41" i="1" s="1"/>
  <c r="M41" i="1" s="1"/>
  <c r="O41" i="1"/>
  <c r="BM59" i="1"/>
  <c r="BO59" i="1" s="1"/>
  <c r="BM440" i="1"/>
  <c r="BO440" i="1" s="1"/>
  <c r="BM580" i="1"/>
  <c r="BO580" i="1" s="1"/>
  <c r="BM86" i="1"/>
  <c r="BO86" i="1" s="1"/>
  <c r="BM15" i="1"/>
  <c r="BO15" i="1" s="1"/>
  <c r="O510" i="1"/>
  <c r="BC510" i="1"/>
  <c r="BD510" i="1" s="1"/>
  <c r="BG510" i="1" s="1"/>
  <c r="L510" i="1" s="1"/>
  <c r="BJ510" i="1" s="1"/>
  <c r="M510" i="1" s="1"/>
  <c r="BC212" i="1"/>
  <c r="BD212" i="1" s="1"/>
  <c r="BG212" i="1" s="1"/>
  <c r="L212" i="1" s="1"/>
  <c r="BJ212" i="1" s="1"/>
  <c r="M212" i="1" s="1"/>
  <c r="O212" i="1"/>
  <c r="BM244" i="1"/>
  <c r="BO244" i="1" s="1"/>
  <c r="O43" i="1"/>
  <c r="BC43" i="1"/>
  <c r="BD43" i="1" s="1"/>
  <c r="BG43" i="1" s="1"/>
  <c r="L43" i="1" s="1"/>
  <c r="BJ43" i="1" s="1"/>
  <c r="M43" i="1" s="1"/>
  <c r="BC204" i="1"/>
  <c r="BD204" i="1" s="1"/>
  <c r="BG204" i="1" s="1"/>
  <c r="L204" i="1" s="1"/>
  <c r="BJ204" i="1" s="1"/>
  <c r="M204" i="1" s="1"/>
  <c r="O204" i="1"/>
  <c r="BC299" i="1"/>
  <c r="BD299" i="1" s="1"/>
  <c r="BG299" i="1" s="1"/>
  <c r="L299" i="1" s="1"/>
  <c r="BJ299" i="1" s="1"/>
  <c r="M299" i="1" s="1"/>
  <c r="O299" i="1"/>
  <c r="O468" i="1"/>
  <c r="BC468" i="1"/>
  <c r="BD468" i="1" s="1"/>
  <c r="BG468" i="1" s="1"/>
  <c r="L468" i="1" s="1"/>
  <c r="BJ468" i="1" s="1"/>
  <c r="M468" i="1" s="1"/>
  <c r="BC29" i="1"/>
  <c r="BD29" i="1" s="1"/>
  <c r="BG29" i="1" s="1"/>
  <c r="L29" i="1" s="1"/>
  <c r="BJ29" i="1" s="1"/>
  <c r="M29" i="1" s="1"/>
  <c r="O29" i="1"/>
  <c r="BC203" i="1"/>
  <c r="BD203" i="1" s="1"/>
  <c r="BG203" i="1" s="1"/>
  <c r="L203" i="1" s="1"/>
  <c r="BJ203" i="1" s="1"/>
  <c r="M203" i="1" s="1"/>
  <c r="O203" i="1"/>
  <c r="BC340" i="1"/>
  <c r="BD340" i="1" s="1"/>
  <c r="BG340" i="1" s="1"/>
  <c r="L340" i="1" s="1"/>
  <c r="BJ340" i="1" s="1"/>
  <c r="M340" i="1" s="1"/>
  <c r="O340" i="1"/>
  <c r="BC296" i="1"/>
  <c r="BD296" i="1" s="1"/>
  <c r="BG296" i="1" s="1"/>
  <c r="L296" i="1" s="1"/>
  <c r="BJ296" i="1" s="1"/>
  <c r="M296" i="1" s="1"/>
  <c r="O296" i="1"/>
  <c r="BC431" i="1"/>
  <c r="BD431" i="1" s="1"/>
  <c r="BG431" i="1" s="1"/>
  <c r="L431" i="1" s="1"/>
  <c r="BJ431" i="1" s="1"/>
  <c r="M431" i="1" s="1"/>
  <c r="O431" i="1"/>
  <c r="BO66" i="1"/>
  <c r="BN66" i="1"/>
  <c r="BC150" i="1"/>
  <c r="BD150" i="1" s="1"/>
  <c r="BG150" i="1" s="1"/>
  <c r="L150" i="1" s="1"/>
  <c r="BJ150" i="1" s="1"/>
  <c r="M150" i="1" s="1"/>
  <c r="O150" i="1"/>
  <c r="BK403" i="1"/>
  <c r="BL403" i="1"/>
  <c r="O557" i="1"/>
  <c r="BC557" i="1"/>
  <c r="BD557" i="1" s="1"/>
  <c r="BG557" i="1" s="1"/>
  <c r="L557" i="1" s="1"/>
  <c r="BJ557" i="1" s="1"/>
  <c r="M557" i="1" s="1"/>
  <c r="N151" i="1"/>
  <c r="O486" i="1"/>
  <c r="BC486" i="1"/>
  <c r="BD486" i="1" s="1"/>
  <c r="BG486" i="1" s="1"/>
  <c r="L486" i="1" s="1"/>
  <c r="BJ486" i="1" s="1"/>
  <c r="M486" i="1" s="1"/>
  <c r="BN50" i="1"/>
  <c r="O452" i="1"/>
  <c r="BC452" i="1"/>
  <c r="BD452" i="1" s="1"/>
  <c r="BG452" i="1" s="1"/>
  <c r="L452" i="1" s="1"/>
  <c r="BC184" i="1"/>
  <c r="BD184" i="1" s="1"/>
  <c r="BG184" i="1" s="1"/>
  <c r="L184" i="1" s="1"/>
  <c r="BJ184" i="1" s="1"/>
  <c r="M184" i="1" s="1"/>
  <c r="O184" i="1"/>
  <c r="BN250" i="1"/>
  <c r="BK228" i="1"/>
  <c r="BL228" i="1"/>
  <c r="BK338" i="1"/>
  <c r="BL338" i="1"/>
  <c r="BC342" i="1"/>
  <c r="BD342" i="1" s="1"/>
  <c r="BG342" i="1" s="1"/>
  <c r="L342" i="1" s="1"/>
  <c r="BJ342" i="1" s="1"/>
  <c r="M342" i="1" s="1"/>
  <c r="O342" i="1"/>
  <c r="BC489" i="1"/>
  <c r="BD489" i="1" s="1"/>
  <c r="BG489" i="1" s="1"/>
  <c r="L489" i="1" s="1"/>
  <c r="BJ489" i="1" s="1"/>
  <c r="M489" i="1" s="1"/>
  <c r="O489" i="1"/>
  <c r="O501" i="1"/>
  <c r="BC501" i="1"/>
  <c r="BD501" i="1" s="1"/>
  <c r="BG501" i="1" s="1"/>
  <c r="L501" i="1" s="1"/>
  <c r="BJ501" i="1" s="1"/>
  <c r="M501" i="1" s="1"/>
  <c r="N377" i="1"/>
  <c r="BC454" i="1"/>
  <c r="BD454" i="1" s="1"/>
  <c r="BG454" i="1" s="1"/>
  <c r="L454" i="1" s="1"/>
  <c r="BJ454" i="1" s="1"/>
  <c r="M454" i="1" s="1"/>
  <c r="O454" i="1"/>
  <c r="BK394" i="1"/>
  <c r="BL394" i="1"/>
  <c r="O492" i="1"/>
  <c r="BC492" i="1"/>
  <c r="BD492" i="1" s="1"/>
  <c r="BG492" i="1" s="1"/>
  <c r="L492" i="1" s="1"/>
  <c r="BJ492" i="1" s="1"/>
  <c r="M492" i="1" s="1"/>
  <c r="BL443" i="1"/>
  <c r="BK443" i="1"/>
  <c r="BK419" i="1"/>
  <c r="BL419" i="1"/>
  <c r="BC425" i="1"/>
  <c r="BD425" i="1" s="1"/>
  <c r="BG425" i="1" s="1"/>
  <c r="L425" i="1" s="1"/>
  <c r="BJ425" i="1" s="1"/>
  <c r="M425" i="1" s="1"/>
  <c r="O425" i="1"/>
  <c r="BM482" i="1"/>
  <c r="BO482" i="1" s="1"/>
  <c r="BC547" i="1"/>
  <c r="BD547" i="1" s="1"/>
  <c r="BG547" i="1" s="1"/>
  <c r="L547" i="1" s="1"/>
  <c r="BJ547" i="1" s="1"/>
  <c r="M547" i="1" s="1"/>
  <c r="O547" i="1"/>
  <c r="BK407" i="1"/>
  <c r="BL407" i="1"/>
  <c r="BK390" i="1"/>
  <c r="BL390" i="1"/>
  <c r="BL537" i="1"/>
  <c r="BK537" i="1"/>
  <c r="BM508" i="1"/>
  <c r="BO508" i="1" s="1"/>
  <c r="BL514" i="1"/>
  <c r="BK514" i="1"/>
  <c r="BM448" i="1"/>
  <c r="BO448" i="1" s="1"/>
  <c r="M479" i="1"/>
  <c r="N576" i="1"/>
  <c r="BL469" i="1"/>
  <c r="BK469" i="1"/>
  <c r="BC568" i="1"/>
  <c r="BD568" i="1" s="1"/>
  <c r="BG568" i="1" s="1"/>
  <c r="L568" i="1" s="1"/>
  <c r="BJ568" i="1" s="1"/>
  <c r="M568" i="1" s="1"/>
  <c r="O568" i="1"/>
  <c r="BL528" i="1"/>
  <c r="BK528" i="1"/>
  <c r="BK556" i="1"/>
  <c r="BL556" i="1"/>
  <c r="N579" i="1"/>
  <c r="BK575" i="1"/>
  <c r="BL575" i="1"/>
  <c r="N149" i="1"/>
  <c r="BN120" i="1"/>
  <c r="BN210" i="1"/>
  <c r="BC356" i="1"/>
  <c r="BD356" i="1" s="1"/>
  <c r="BG356" i="1" s="1"/>
  <c r="L356" i="1" s="1"/>
  <c r="BJ356" i="1" s="1"/>
  <c r="M356" i="1" s="1"/>
  <c r="O356" i="1"/>
  <c r="BC466" i="1"/>
  <c r="BD466" i="1" s="1"/>
  <c r="BG466" i="1" s="1"/>
  <c r="L466" i="1" s="1"/>
  <c r="BJ466" i="1" s="1"/>
  <c r="M466" i="1" s="1"/>
  <c r="O466" i="1"/>
  <c r="BN480" i="1"/>
  <c r="BO480" i="1"/>
  <c r="BK398" i="1"/>
  <c r="BL398" i="1"/>
  <c r="N426" i="1"/>
  <c r="BK461" i="1"/>
  <c r="BL461" i="1"/>
  <c r="BM166" i="1"/>
  <c r="BC209" i="1"/>
  <c r="BD209" i="1" s="1"/>
  <c r="BG209" i="1" s="1"/>
  <c r="L209" i="1" s="1"/>
  <c r="BJ209" i="1" s="1"/>
  <c r="M209" i="1" s="1"/>
  <c r="O209" i="1"/>
  <c r="O243" i="1"/>
  <c r="BC243" i="1"/>
  <c r="BD243" i="1" s="1"/>
  <c r="BG243" i="1" s="1"/>
  <c r="L243" i="1" s="1"/>
  <c r="BJ243" i="1" s="1"/>
  <c r="M243" i="1" s="1"/>
  <c r="BC253" i="1"/>
  <c r="BD253" i="1" s="1"/>
  <c r="BG253" i="1" s="1"/>
  <c r="L253" i="1" s="1"/>
  <c r="BJ253" i="1" s="1"/>
  <c r="M253" i="1" s="1"/>
  <c r="O253" i="1"/>
  <c r="BM520" i="1"/>
  <c r="BO520" i="1" s="1"/>
  <c r="BM505" i="1"/>
  <c r="BO505" i="1" s="1"/>
  <c r="BC561" i="1"/>
  <c r="BD561" i="1" s="1"/>
  <c r="BG561" i="1" s="1"/>
  <c r="L561" i="1" s="1"/>
  <c r="BJ561" i="1" s="1"/>
  <c r="M561" i="1" s="1"/>
  <c r="O561" i="1"/>
  <c r="BK65" i="1"/>
  <c r="BL65" i="1"/>
  <c r="O103" i="1"/>
  <c r="BC103" i="1"/>
  <c r="BD103" i="1" s="1"/>
  <c r="BG103" i="1" s="1"/>
  <c r="L103" i="1" s="1"/>
  <c r="BJ103" i="1" s="1"/>
  <c r="M103" i="1" s="1"/>
  <c r="BN140" i="1"/>
  <c r="BO140" i="1"/>
  <c r="BK162" i="1"/>
  <c r="BL162" i="1"/>
  <c r="BC313" i="1"/>
  <c r="BD313" i="1" s="1"/>
  <c r="BG313" i="1" s="1"/>
  <c r="L313" i="1" s="1"/>
  <c r="BJ313" i="1" s="1"/>
  <c r="M313" i="1" s="1"/>
  <c r="O313" i="1"/>
  <c r="O391" i="1"/>
  <c r="BC391" i="1"/>
  <c r="BD391" i="1" s="1"/>
  <c r="BG391" i="1" s="1"/>
  <c r="L391" i="1" s="1"/>
  <c r="BM415" i="1"/>
  <c r="BO415" i="1" s="1"/>
  <c r="N543" i="1"/>
  <c r="BK421" i="1"/>
  <c r="BL421" i="1"/>
  <c r="BM502" i="1"/>
  <c r="BO502" i="1" s="1"/>
  <c r="BK19" i="1"/>
  <c r="BL19" i="1"/>
  <c r="BC99" i="1"/>
  <c r="BD99" i="1" s="1"/>
  <c r="BG99" i="1" s="1"/>
  <c r="L99" i="1" s="1"/>
  <c r="BJ99" i="1" s="1"/>
  <c r="M99" i="1" s="1"/>
  <c r="O99" i="1"/>
  <c r="BM99" i="1"/>
  <c r="BO99" i="1" s="1"/>
  <c r="BK105" i="1"/>
  <c r="BL105" i="1"/>
  <c r="BN139" i="1"/>
  <c r="BM162" i="1"/>
  <c r="BO162" i="1" s="1"/>
  <c r="BM171" i="1"/>
  <c r="N171" i="1"/>
  <c r="BC217" i="1"/>
  <c r="BD217" i="1" s="1"/>
  <c r="BG217" i="1" s="1"/>
  <c r="L217" i="1" s="1"/>
  <c r="BJ217" i="1" s="1"/>
  <c r="M217" i="1" s="1"/>
  <c r="O217" i="1"/>
  <c r="BN203" i="1"/>
  <c r="BC322" i="1"/>
  <c r="BD322" i="1" s="1"/>
  <c r="BG322" i="1" s="1"/>
  <c r="L322" i="1" s="1"/>
  <c r="BJ322" i="1" s="1"/>
  <c r="M322" i="1" s="1"/>
  <c r="O322" i="1"/>
  <c r="BN325" i="1"/>
  <c r="BN224" i="1"/>
  <c r="BA368" i="1"/>
  <c r="P368" i="1" s="1"/>
  <c r="BB368" i="1" s="1"/>
  <c r="N368" i="1"/>
  <c r="O260" i="1"/>
  <c r="BC260" i="1"/>
  <c r="BD260" i="1" s="1"/>
  <c r="BG260" i="1" s="1"/>
  <c r="L260" i="1" s="1"/>
  <c r="BJ260" i="1" s="1"/>
  <c r="M260" i="1" s="1"/>
  <c r="BC350" i="1"/>
  <c r="BD350" i="1" s="1"/>
  <c r="BG350" i="1" s="1"/>
  <c r="L350" i="1" s="1"/>
  <c r="BJ350" i="1" s="1"/>
  <c r="M350" i="1" s="1"/>
  <c r="O350" i="1"/>
  <c r="BM350" i="1"/>
  <c r="BO350" i="1" s="1"/>
  <c r="BC330" i="1"/>
  <c r="BD330" i="1" s="1"/>
  <c r="BG330" i="1" s="1"/>
  <c r="L330" i="1" s="1"/>
  <c r="BJ330" i="1" s="1"/>
  <c r="M330" i="1" s="1"/>
  <c r="O330" i="1"/>
  <c r="BM17" i="1"/>
  <c r="BO17" i="1" s="1"/>
  <c r="BM19" i="1"/>
  <c r="BO19" i="1" s="1"/>
  <c r="O70" i="1"/>
  <c r="BC70" i="1"/>
  <c r="BD70" i="1" s="1"/>
  <c r="BG70" i="1" s="1"/>
  <c r="L70" i="1" s="1"/>
  <c r="BJ70" i="1" s="1"/>
  <c r="M70" i="1" s="1"/>
  <c r="BC75" i="1"/>
  <c r="BD75" i="1" s="1"/>
  <c r="BG75" i="1" s="1"/>
  <c r="L75" i="1" s="1"/>
  <c r="O75" i="1"/>
  <c r="BM63" i="1"/>
  <c r="BO63" i="1" s="1"/>
  <c r="BM76" i="1"/>
  <c r="BO76" i="1" s="1"/>
  <c r="N76" i="1"/>
  <c r="BC81" i="1"/>
  <c r="BD81" i="1" s="1"/>
  <c r="BG81" i="1" s="1"/>
  <c r="L81" i="1" s="1"/>
  <c r="BJ81" i="1" s="1"/>
  <c r="M81" i="1" s="1"/>
  <c r="O81" i="1"/>
  <c r="BC82" i="1"/>
  <c r="BD82" i="1" s="1"/>
  <c r="BG82" i="1" s="1"/>
  <c r="L82" i="1" s="1"/>
  <c r="O82" i="1"/>
  <c r="BC97" i="1"/>
  <c r="BD97" i="1" s="1"/>
  <c r="BG97" i="1" s="1"/>
  <c r="L97" i="1" s="1"/>
  <c r="O97" i="1"/>
  <c r="BC147" i="1"/>
  <c r="BD147" i="1" s="1"/>
  <c r="BG147" i="1" s="1"/>
  <c r="L147" i="1" s="1"/>
  <c r="BJ147" i="1" s="1"/>
  <c r="M147" i="1" s="1"/>
  <c r="O147" i="1"/>
  <c r="BC116" i="1"/>
  <c r="BD116" i="1" s="1"/>
  <c r="BG116" i="1" s="1"/>
  <c r="L116" i="1" s="1"/>
  <c r="BJ116" i="1" s="1"/>
  <c r="M116" i="1" s="1"/>
  <c r="O116" i="1"/>
  <c r="BM145" i="1"/>
  <c r="BO145" i="1" s="1"/>
  <c r="BL94" i="1"/>
  <c r="BK94" i="1"/>
  <c r="N53" i="1"/>
  <c r="BL130" i="1"/>
  <c r="BK130" i="1"/>
  <c r="BK104" i="1"/>
  <c r="BL104" i="1"/>
  <c r="N85" i="1"/>
  <c r="BM85" i="1"/>
  <c r="BO85" i="1" s="1"/>
  <c r="BM146" i="1"/>
  <c r="BO146" i="1" s="1"/>
  <c r="N146" i="1"/>
  <c r="BM105" i="1"/>
  <c r="BO105" i="1" s="1"/>
  <c r="N139" i="1"/>
  <c r="BL183" i="1"/>
  <c r="BK183" i="1"/>
  <c r="BJ175" i="1"/>
  <c r="M175" i="1" s="1"/>
  <c r="BM175" i="1"/>
  <c r="BO175" i="1" s="1"/>
  <c r="N248" i="1"/>
  <c r="BA55" i="1"/>
  <c r="P55" i="1" s="1"/>
  <c r="BB55" i="1" s="1"/>
  <c r="N55" i="1"/>
  <c r="BC220" i="1"/>
  <c r="BD220" i="1" s="1"/>
  <c r="BG220" i="1" s="1"/>
  <c r="L220" i="1" s="1"/>
  <c r="BJ220" i="1" s="1"/>
  <c r="M220" i="1" s="1"/>
  <c r="O220" i="1"/>
  <c r="BM195" i="1"/>
  <c r="BO195" i="1" s="1"/>
  <c r="BM250" i="1"/>
  <c r="BO250" i="1" s="1"/>
  <c r="BM214" i="1"/>
  <c r="BO214" i="1" s="1"/>
  <c r="BC262" i="1"/>
  <c r="BD262" i="1" s="1"/>
  <c r="BG262" i="1" s="1"/>
  <c r="L262" i="1" s="1"/>
  <c r="O262" i="1"/>
  <c r="BC274" i="1"/>
  <c r="BD274" i="1" s="1"/>
  <c r="BG274" i="1" s="1"/>
  <c r="L274" i="1" s="1"/>
  <c r="BJ274" i="1" s="1"/>
  <c r="M274" i="1" s="1"/>
  <c r="O274" i="1"/>
  <c r="BC331" i="1"/>
  <c r="BD331" i="1" s="1"/>
  <c r="BG331" i="1" s="1"/>
  <c r="L331" i="1" s="1"/>
  <c r="BJ331" i="1" s="1"/>
  <c r="M331" i="1" s="1"/>
  <c r="O331" i="1"/>
  <c r="BC239" i="1"/>
  <c r="BD239" i="1" s="1"/>
  <c r="BG239" i="1" s="1"/>
  <c r="L239" i="1" s="1"/>
  <c r="BJ239" i="1" s="1"/>
  <c r="M239" i="1" s="1"/>
  <c r="O239" i="1"/>
  <c r="BM282" i="1"/>
  <c r="BO282" i="1" s="1"/>
  <c r="BC316" i="1"/>
  <c r="BD316" i="1" s="1"/>
  <c r="BG316" i="1" s="1"/>
  <c r="L316" i="1" s="1"/>
  <c r="BJ316" i="1" s="1"/>
  <c r="M316" i="1" s="1"/>
  <c r="O316" i="1"/>
  <c r="BM234" i="1"/>
  <c r="BO234" i="1" s="1"/>
  <c r="BM205" i="1"/>
  <c r="BO205" i="1" s="1"/>
  <c r="N288" i="1"/>
  <c r="O379" i="1"/>
  <c r="BC379" i="1"/>
  <c r="BD379" i="1" s="1"/>
  <c r="BG379" i="1" s="1"/>
  <c r="L379" i="1" s="1"/>
  <c r="BJ379" i="1" s="1"/>
  <c r="M379" i="1" s="1"/>
  <c r="BM260" i="1"/>
  <c r="BO260" i="1" s="1"/>
  <c r="BM345" i="1"/>
  <c r="BO345" i="1" s="1"/>
  <c r="BM210" i="1"/>
  <c r="BO210" i="1" s="1"/>
  <c r="BC291" i="1"/>
  <c r="BD291" i="1" s="1"/>
  <c r="BG291" i="1" s="1"/>
  <c r="L291" i="1" s="1"/>
  <c r="O291" i="1"/>
  <c r="BJ281" i="1"/>
  <c r="M281" i="1" s="1"/>
  <c r="BM281" i="1"/>
  <c r="BO281" i="1" s="1"/>
  <c r="BM338" i="1"/>
  <c r="BO338" i="1" s="1"/>
  <c r="BK318" i="1"/>
  <c r="BL318" i="1"/>
  <c r="BK341" i="1"/>
  <c r="BL341" i="1"/>
  <c r="BK257" i="1"/>
  <c r="BL257" i="1"/>
  <c r="BM330" i="1"/>
  <c r="BO330" i="1" s="1"/>
  <c r="N239" i="1"/>
  <c r="O375" i="1"/>
  <c r="BC375" i="1"/>
  <c r="BD375" i="1" s="1"/>
  <c r="BG375" i="1" s="1"/>
  <c r="L375" i="1" s="1"/>
  <c r="BO366" i="1"/>
  <c r="BC472" i="1"/>
  <c r="BD472" i="1" s="1"/>
  <c r="BG472" i="1" s="1"/>
  <c r="L472" i="1" s="1"/>
  <c r="O472" i="1"/>
  <c r="BN379" i="1"/>
  <c r="BM397" i="1"/>
  <c r="BO397" i="1" s="1"/>
  <c r="BO363" i="1"/>
  <c r="BK378" i="1"/>
  <c r="BL378" i="1"/>
  <c r="BM485" i="1"/>
  <c r="BO485" i="1" s="1"/>
  <c r="BM401" i="1"/>
  <c r="BO401" i="1" s="1"/>
  <c r="BM547" i="1"/>
  <c r="BO547" i="1" s="1"/>
  <c r="BM443" i="1"/>
  <c r="BO443" i="1" s="1"/>
  <c r="BC484" i="1"/>
  <c r="BD484" i="1" s="1"/>
  <c r="BG484" i="1" s="1"/>
  <c r="L484" i="1" s="1"/>
  <c r="BJ484" i="1" s="1"/>
  <c r="M484" i="1" s="1"/>
  <c r="O484" i="1"/>
  <c r="BM314" i="1"/>
  <c r="BO314" i="1" s="1"/>
  <c r="BA543" i="1"/>
  <c r="P543" i="1" s="1"/>
  <c r="BB543" i="1" s="1"/>
  <c r="N435" i="1"/>
  <c r="BM435" i="1"/>
  <c r="BO435" i="1" s="1"/>
  <c r="BM425" i="1"/>
  <c r="BO425" i="1" s="1"/>
  <c r="BM552" i="1"/>
  <c r="BO552" i="1" s="1"/>
  <c r="BM390" i="1"/>
  <c r="BO390" i="1" s="1"/>
  <c r="BK536" i="1"/>
  <c r="BL536" i="1"/>
  <c r="BK427" i="1"/>
  <c r="BL427" i="1"/>
  <c r="BM514" i="1"/>
  <c r="BO514" i="1" s="1"/>
  <c r="BL449" i="1"/>
  <c r="BK449" i="1"/>
  <c r="BM561" i="1"/>
  <c r="BO561" i="1" s="1"/>
  <c r="BO578" i="1"/>
  <c r="BK509" i="1"/>
  <c r="BL509" i="1"/>
  <c r="N570" i="1"/>
  <c r="BL471" i="1"/>
  <c r="BK471" i="1"/>
  <c r="BM575" i="1"/>
  <c r="BO575" i="1" s="1"/>
  <c r="BM41" i="1"/>
  <c r="BO41" i="1" s="1"/>
  <c r="N41" i="1"/>
  <c r="BL129" i="1"/>
  <c r="BK129" i="1"/>
  <c r="O171" i="1"/>
  <c r="BC171" i="1"/>
  <c r="BD171" i="1" s="1"/>
  <c r="BG171" i="1" s="1"/>
  <c r="L171" i="1" s="1"/>
  <c r="BJ171" i="1" s="1"/>
  <c r="M171" i="1" s="1"/>
  <c r="O244" i="1"/>
  <c r="BC244" i="1"/>
  <c r="BD244" i="1" s="1"/>
  <c r="BG244" i="1" s="1"/>
  <c r="L244" i="1" s="1"/>
  <c r="BJ244" i="1" s="1"/>
  <c r="M244" i="1" s="1"/>
  <c r="BN308" i="1"/>
  <c r="N289" i="1"/>
  <c r="BN371" i="1"/>
  <c r="BC402" i="1"/>
  <c r="BD402" i="1" s="1"/>
  <c r="BG402" i="1" s="1"/>
  <c r="L402" i="1" s="1"/>
  <c r="BJ402" i="1" s="1"/>
  <c r="M402" i="1" s="1"/>
  <c r="O402" i="1"/>
  <c r="BL505" i="1"/>
  <c r="BK505" i="1"/>
  <c r="BK506" i="1"/>
  <c r="BL506" i="1"/>
  <c r="O49" i="1"/>
  <c r="BC49" i="1"/>
  <c r="BD49" i="1" s="1"/>
  <c r="BG49" i="1" s="1"/>
  <c r="L49" i="1" s="1"/>
  <c r="BJ49" i="1" s="1"/>
  <c r="M49" i="1" s="1"/>
  <c r="BM49" i="1"/>
  <c r="BO49" i="1" s="1"/>
  <c r="BM73" i="1"/>
  <c r="BO73" i="1" s="1"/>
  <c r="N73" i="1"/>
  <c r="BK74" i="1"/>
  <c r="BL74" i="1"/>
  <c r="N181" i="1"/>
  <c r="BC206" i="1"/>
  <c r="BD206" i="1" s="1"/>
  <c r="BG206" i="1" s="1"/>
  <c r="L206" i="1" s="1"/>
  <c r="O206" i="1"/>
  <c r="BK267" i="1"/>
  <c r="BL267" i="1"/>
  <c r="BK442" i="1"/>
  <c r="BL442" i="1"/>
  <c r="BN426" i="1"/>
  <c r="BK581" i="1"/>
  <c r="BL581" i="1"/>
  <c r="BK101" i="1"/>
  <c r="BL101" i="1"/>
  <c r="N224" i="1"/>
  <c r="BA224" i="1"/>
  <c r="P224" i="1" s="1"/>
  <c r="BB224" i="1" s="1"/>
  <c r="O382" i="1"/>
  <c r="BC382" i="1"/>
  <c r="BD382" i="1" s="1"/>
  <c r="BG382" i="1" s="1"/>
  <c r="L382" i="1" s="1"/>
  <c r="BJ382" i="1" s="1"/>
  <c r="M382" i="1" s="1"/>
  <c r="BC424" i="1"/>
  <c r="BD424" i="1" s="1"/>
  <c r="BG424" i="1" s="1"/>
  <c r="L424" i="1" s="1"/>
  <c r="BJ424" i="1" s="1"/>
  <c r="M424" i="1" s="1"/>
  <c r="O424" i="1"/>
  <c r="BK476" i="1"/>
  <c r="BL476" i="1"/>
  <c r="BC526" i="1"/>
  <c r="BD526" i="1" s="1"/>
  <c r="BG526" i="1" s="1"/>
  <c r="L526" i="1" s="1"/>
  <c r="BJ526" i="1" s="1"/>
  <c r="M526" i="1" s="1"/>
  <c r="O526" i="1"/>
  <c r="BC134" i="1"/>
  <c r="BD134" i="1" s="1"/>
  <c r="BG134" i="1" s="1"/>
  <c r="L134" i="1" s="1"/>
  <c r="BJ134" i="1" s="1"/>
  <c r="M134" i="1" s="1"/>
  <c r="O134" i="1"/>
  <c r="BC159" i="1"/>
  <c r="BD159" i="1" s="1"/>
  <c r="BG159" i="1" s="1"/>
  <c r="L159" i="1" s="1"/>
  <c r="O159" i="1"/>
  <c r="BN168" i="1"/>
  <c r="BC170" i="1"/>
  <c r="BD170" i="1" s="1"/>
  <c r="BG170" i="1" s="1"/>
  <c r="L170" i="1" s="1"/>
  <c r="BJ170" i="1" s="1"/>
  <c r="M170" i="1" s="1"/>
  <c r="O170" i="1"/>
  <c r="BN55" i="1"/>
  <c r="BK195" i="1"/>
  <c r="BL195" i="1"/>
  <c r="O254" i="1"/>
  <c r="BC254" i="1"/>
  <c r="BD254" i="1" s="1"/>
  <c r="BG254" i="1" s="1"/>
  <c r="L254" i="1" s="1"/>
  <c r="BC307" i="1"/>
  <c r="BD307" i="1" s="1"/>
  <c r="BG307" i="1" s="1"/>
  <c r="L307" i="1" s="1"/>
  <c r="BJ307" i="1" s="1"/>
  <c r="M307" i="1" s="1"/>
  <c r="O307" i="1"/>
  <c r="BC326" i="1"/>
  <c r="BD326" i="1" s="1"/>
  <c r="BG326" i="1" s="1"/>
  <c r="L326" i="1" s="1"/>
  <c r="BJ326" i="1" s="1"/>
  <c r="M326" i="1" s="1"/>
  <c r="O326" i="1"/>
  <c r="O367" i="1"/>
  <c r="BC367" i="1"/>
  <c r="BD367" i="1" s="1"/>
  <c r="BG367" i="1" s="1"/>
  <c r="L367" i="1" s="1"/>
  <c r="BL450" i="1"/>
  <c r="BK450" i="1"/>
  <c r="BM28" i="1"/>
  <c r="BO28" i="1" s="1"/>
  <c r="BM70" i="1"/>
  <c r="BO70" i="1" s="1"/>
  <c r="BC62" i="1"/>
  <c r="BD62" i="1" s="1"/>
  <c r="BG62" i="1" s="1"/>
  <c r="L62" i="1" s="1"/>
  <c r="O62" i="1"/>
  <c r="N78" i="1"/>
  <c r="BA78" i="1"/>
  <c r="P78" i="1" s="1"/>
  <c r="BB78" i="1" s="1"/>
  <c r="BN63" i="1"/>
  <c r="BN76" i="1"/>
  <c r="BN111" i="1"/>
  <c r="BO111" i="1"/>
  <c r="BC84" i="1"/>
  <c r="BD84" i="1" s="1"/>
  <c r="BG84" i="1" s="1"/>
  <c r="L84" i="1" s="1"/>
  <c r="O84" i="1"/>
  <c r="BN53" i="1"/>
  <c r="BM118" i="1"/>
  <c r="BO118" i="1" s="1"/>
  <c r="BN85" i="1"/>
  <c r="BN146" i="1"/>
  <c r="BJ153" i="1"/>
  <c r="M153" i="1" s="1"/>
  <c r="BM153" i="1"/>
  <c r="BO153" i="1" s="1"/>
  <c r="O125" i="1"/>
  <c r="BC125" i="1"/>
  <c r="BD125" i="1" s="1"/>
  <c r="BG125" i="1" s="1"/>
  <c r="L125" i="1" s="1"/>
  <c r="BM90" i="1"/>
  <c r="BO90" i="1" s="1"/>
  <c r="O176" i="1"/>
  <c r="BC176" i="1"/>
  <c r="BD176" i="1" s="1"/>
  <c r="BG176" i="1" s="1"/>
  <c r="L176" i="1" s="1"/>
  <c r="BM209" i="1"/>
  <c r="BO209" i="1" s="1"/>
  <c r="BM169" i="1"/>
  <c r="BO169" i="1" s="1"/>
  <c r="BK173" i="1"/>
  <c r="BL173" i="1"/>
  <c r="BL93" i="1"/>
  <c r="BK93" i="1"/>
  <c r="BM128" i="1"/>
  <c r="BO128" i="1" s="1"/>
  <c r="N128" i="1"/>
  <c r="BM228" i="1"/>
  <c r="BO228" i="1" s="1"/>
  <c r="BC277" i="1"/>
  <c r="BD277" i="1" s="1"/>
  <c r="BG277" i="1" s="1"/>
  <c r="L277" i="1" s="1"/>
  <c r="BJ277" i="1" s="1"/>
  <c r="M277" i="1" s="1"/>
  <c r="O277" i="1"/>
  <c r="BM230" i="1"/>
  <c r="BO230" i="1" s="1"/>
  <c r="BC268" i="1"/>
  <c r="BD268" i="1" s="1"/>
  <c r="BG268" i="1" s="1"/>
  <c r="L268" i="1" s="1"/>
  <c r="BJ268" i="1" s="1"/>
  <c r="M268" i="1" s="1"/>
  <c r="O268" i="1"/>
  <c r="BC286" i="1"/>
  <c r="BD286" i="1" s="1"/>
  <c r="BG286" i="1" s="1"/>
  <c r="L286" i="1" s="1"/>
  <c r="BJ286" i="1" s="1"/>
  <c r="M286" i="1" s="1"/>
  <c r="O286" i="1"/>
  <c r="BC258" i="1"/>
  <c r="BD258" i="1" s="1"/>
  <c r="BG258" i="1" s="1"/>
  <c r="L258" i="1" s="1"/>
  <c r="O258" i="1"/>
  <c r="BM286" i="1"/>
  <c r="N286" i="1"/>
  <c r="BM241" i="1"/>
  <c r="BO241" i="1" s="1"/>
  <c r="BC325" i="1"/>
  <c r="BD325" i="1" s="1"/>
  <c r="BG325" i="1" s="1"/>
  <c r="L325" i="1" s="1"/>
  <c r="BJ325" i="1" s="1"/>
  <c r="M325" i="1" s="1"/>
  <c r="O325" i="1"/>
  <c r="BM337" i="1"/>
  <c r="BO337" i="1" s="1"/>
  <c r="BN334" i="1"/>
  <c r="BM253" i="1"/>
  <c r="BO253" i="1" s="1"/>
  <c r="BK225" i="1"/>
  <c r="BL225" i="1"/>
  <c r="BC351" i="1"/>
  <c r="BD351" i="1" s="1"/>
  <c r="BG351" i="1" s="1"/>
  <c r="L351" i="1" s="1"/>
  <c r="O351" i="1"/>
  <c r="BK276" i="1"/>
  <c r="BL276" i="1"/>
  <c r="BK279" i="1"/>
  <c r="BL279" i="1"/>
  <c r="O370" i="1"/>
  <c r="BC370" i="1"/>
  <c r="BD370" i="1" s="1"/>
  <c r="BG370" i="1" s="1"/>
  <c r="L370" i="1" s="1"/>
  <c r="BJ370" i="1" s="1"/>
  <c r="M370" i="1" s="1"/>
  <c r="BC321" i="1"/>
  <c r="BD321" i="1" s="1"/>
  <c r="BG321" i="1" s="1"/>
  <c r="L321" i="1" s="1"/>
  <c r="O321" i="1"/>
  <c r="BN356" i="1"/>
  <c r="BN239" i="1"/>
  <c r="BN374" i="1"/>
  <c r="BL290" i="1"/>
  <c r="BK290" i="1"/>
  <c r="BC451" i="1"/>
  <c r="BD451" i="1" s="1"/>
  <c r="BG451" i="1" s="1"/>
  <c r="L451" i="1" s="1"/>
  <c r="O451" i="1"/>
  <c r="BK416" i="1"/>
  <c r="BL416" i="1"/>
  <c r="BL333" i="1"/>
  <c r="BK333" i="1"/>
  <c r="BN473" i="1"/>
  <c r="BM379" i="1"/>
  <c r="BO379" i="1" s="1"/>
  <c r="N379" i="1"/>
  <c r="BM459" i="1"/>
  <c r="BO459" i="1" s="1"/>
  <c r="O480" i="1"/>
  <c r="BC480" i="1"/>
  <c r="BD480" i="1" s="1"/>
  <c r="BG480" i="1" s="1"/>
  <c r="L480" i="1" s="1"/>
  <c r="BJ480" i="1" s="1"/>
  <c r="M480" i="1" s="1"/>
  <c r="BM307" i="1"/>
  <c r="BM413" i="1"/>
  <c r="BO413" i="1" s="1"/>
  <c r="O504" i="1"/>
  <c r="BC504" i="1"/>
  <c r="BD504" i="1" s="1"/>
  <c r="BG504" i="1" s="1"/>
  <c r="L504" i="1" s="1"/>
  <c r="BK423" i="1"/>
  <c r="BL423" i="1"/>
  <c r="O544" i="1"/>
  <c r="BC544" i="1"/>
  <c r="BD544" i="1" s="1"/>
  <c r="BG544" i="1" s="1"/>
  <c r="L544" i="1" s="1"/>
  <c r="BM447" i="1"/>
  <c r="BO447" i="1" s="1"/>
  <c r="N447" i="1"/>
  <c r="BM392" i="1"/>
  <c r="BN435" i="1"/>
  <c r="BM556" i="1"/>
  <c r="BO556" i="1" s="1"/>
  <c r="BK422" i="1"/>
  <c r="BL422" i="1"/>
  <c r="BC565" i="1"/>
  <c r="BD565" i="1" s="1"/>
  <c r="BG565" i="1" s="1"/>
  <c r="L565" i="1" s="1"/>
  <c r="O565" i="1"/>
  <c r="BC573" i="1"/>
  <c r="BD573" i="1" s="1"/>
  <c r="BG573" i="1" s="1"/>
  <c r="L573" i="1" s="1"/>
  <c r="O573" i="1"/>
  <c r="BK530" i="1"/>
  <c r="BL530" i="1"/>
  <c r="BM583" i="1"/>
  <c r="BO583" i="1" s="1"/>
  <c r="BM446" i="1"/>
  <c r="BO446" i="1" s="1"/>
  <c r="BL511" i="1"/>
  <c r="BK511" i="1"/>
  <c r="BM490" i="1"/>
  <c r="BO490" i="1" s="1"/>
  <c r="BL522" i="1"/>
  <c r="BK522" i="1"/>
  <c r="BM572" i="1"/>
  <c r="BO572" i="1" s="1"/>
  <c r="BK548" i="1"/>
  <c r="BL548" i="1"/>
  <c r="BC406" i="1"/>
  <c r="BD406" i="1" s="1"/>
  <c r="BG406" i="1" s="1"/>
  <c r="L406" i="1" s="1"/>
  <c r="BJ406" i="1" s="1"/>
  <c r="M406" i="1" s="1"/>
  <c r="O406" i="1"/>
  <c r="BM557" i="1"/>
  <c r="BO557" i="1" s="1"/>
  <c r="N557" i="1"/>
  <c r="BM581" i="1"/>
  <c r="BO581" i="1" s="1"/>
  <c r="BO36" i="1"/>
  <c r="O188" i="1"/>
  <c r="BC188" i="1"/>
  <c r="BD188" i="1" s="1"/>
  <c r="BG188" i="1" s="1"/>
  <c r="L188" i="1" s="1"/>
  <c r="BJ188" i="1" s="1"/>
  <c r="M188" i="1" s="1"/>
  <c r="N383" i="1"/>
  <c r="BM340" i="1"/>
  <c r="BO340" i="1" s="1"/>
  <c r="N340" i="1"/>
  <c r="BC365" i="1"/>
  <c r="BD365" i="1" s="1"/>
  <c r="BG365" i="1" s="1"/>
  <c r="L365" i="1" s="1"/>
  <c r="BJ365" i="1" s="1"/>
  <c r="M365" i="1" s="1"/>
  <c r="O365" i="1"/>
  <c r="BK360" i="1"/>
  <c r="BL360" i="1"/>
  <c r="BL459" i="1"/>
  <c r="BK459" i="1"/>
  <c r="N477" i="1"/>
  <c r="BL545" i="1"/>
  <c r="BK545" i="1"/>
  <c r="BC67" i="1"/>
  <c r="BD67" i="1" s="1"/>
  <c r="BG67" i="1" s="1"/>
  <c r="L67" i="1" s="1"/>
  <c r="BJ67" i="1" s="1"/>
  <c r="M67" i="1" s="1"/>
  <c r="O67" i="1"/>
  <c r="O110" i="1"/>
  <c r="BC110" i="1"/>
  <c r="BD110" i="1" s="1"/>
  <c r="BG110" i="1" s="1"/>
  <c r="L110" i="1" s="1"/>
  <c r="N120" i="1"/>
  <c r="BM140" i="1"/>
  <c r="N140" i="1"/>
  <c r="N126" i="1"/>
  <c r="BM126" i="1"/>
  <c r="BO126" i="1" s="1"/>
  <c r="BK222" i="1"/>
  <c r="BL222" i="1"/>
  <c r="BN297" i="1"/>
  <c r="N534" i="1"/>
  <c r="BL540" i="1"/>
  <c r="BK540" i="1"/>
  <c r="BC77" i="1"/>
  <c r="BD77" i="1" s="1"/>
  <c r="BG77" i="1" s="1"/>
  <c r="L77" i="1" s="1"/>
  <c r="BJ77" i="1" s="1"/>
  <c r="M77" i="1" s="1"/>
  <c r="O77" i="1"/>
  <c r="BC164" i="1"/>
  <c r="BD164" i="1" s="1"/>
  <c r="BG164" i="1" s="1"/>
  <c r="L164" i="1" s="1"/>
  <c r="BJ164" i="1" s="1"/>
  <c r="M164" i="1" s="1"/>
  <c r="O164" i="1"/>
  <c r="N236" i="1"/>
  <c r="BA236" i="1"/>
  <c r="P236" i="1" s="1"/>
  <c r="BB236" i="1" s="1"/>
  <c r="N227" i="1"/>
  <c r="BA227" i="1"/>
  <c r="P227" i="1" s="1"/>
  <c r="BB227" i="1" s="1"/>
  <c r="O269" i="1"/>
  <c r="BC269" i="1"/>
  <c r="BD269" i="1" s="1"/>
  <c r="BG269" i="1" s="1"/>
  <c r="L269" i="1" s="1"/>
  <c r="BJ269" i="1" s="1"/>
  <c r="M269" i="1" s="1"/>
  <c r="BN291" i="1"/>
  <c r="BK250" i="1"/>
  <c r="BL250" i="1"/>
  <c r="BC496" i="1"/>
  <c r="BD496" i="1" s="1"/>
  <c r="BG496" i="1" s="1"/>
  <c r="L496" i="1" s="1"/>
  <c r="BJ496" i="1" s="1"/>
  <c r="M496" i="1" s="1"/>
  <c r="O496" i="1"/>
  <c r="BM496" i="1"/>
  <c r="BO496" i="1" s="1"/>
  <c r="BM494" i="1"/>
  <c r="BO494" i="1" s="1"/>
  <c r="BC85" i="1"/>
  <c r="BD85" i="1" s="1"/>
  <c r="BG85" i="1" s="1"/>
  <c r="L85" i="1" s="1"/>
  <c r="BJ85" i="1" s="1"/>
  <c r="M85" i="1" s="1"/>
  <c r="O85" i="1"/>
  <c r="BC132" i="1"/>
  <c r="BD132" i="1" s="1"/>
  <c r="BG132" i="1" s="1"/>
  <c r="L132" i="1" s="1"/>
  <c r="BJ132" i="1" s="1"/>
  <c r="M132" i="1" s="1"/>
  <c r="O132" i="1"/>
  <c r="O172" i="1"/>
  <c r="BC172" i="1"/>
  <c r="BD172" i="1" s="1"/>
  <c r="BG172" i="1" s="1"/>
  <c r="L172" i="1" s="1"/>
  <c r="BJ172" i="1" s="1"/>
  <c r="M172" i="1" s="1"/>
  <c r="BC256" i="1"/>
  <c r="BD256" i="1" s="1"/>
  <c r="BG256" i="1" s="1"/>
  <c r="L256" i="1" s="1"/>
  <c r="BJ256" i="1" s="1"/>
  <c r="M256" i="1" s="1"/>
  <c r="O256" i="1"/>
  <c r="BC393" i="1"/>
  <c r="BD393" i="1" s="1"/>
  <c r="BG393" i="1" s="1"/>
  <c r="L393" i="1" s="1"/>
  <c r="O393" i="1"/>
  <c r="BC32" i="1"/>
  <c r="BD32" i="1" s="1"/>
  <c r="BG32" i="1" s="1"/>
  <c r="L32" i="1" s="1"/>
  <c r="O32" i="1"/>
  <c r="BK24" i="1"/>
  <c r="BL24" i="1"/>
  <c r="BM30" i="1"/>
  <c r="BO30" i="1" s="1"/>
  <c r="BC30" i="1"/>
  <c r="BD30" i="1" s="1"/>
  <c r="BG30" i="1" s="1"/>
  <c r="L30" i="1" s="1"/>
  <c r="BJ30" i="1" s="1"/>
  <c r="M30" i="1" s="1"/>
  <c r="O30" i="1"/>
  <c r="BL26" i="1"/>
  <c r="BK26" i="1"/>
  <c r="BC71" i="1"/>
  <c r="BD71" i="1" s="1"/>
  <c r="BG71" i="1" s="1"/>
  <c r="L71" i="1" s="1"/>
  <c r="O71" i="1"/>
  <c r="BN78" i="1"/>
  <c r="N79" i="1"/>
  <c r="BN69" i="1"/>
  <c r="BA79" i="1"/>
  <c r="P79" i="1" s="1"/>
  <c r="BB79" i="1" s="1"/>
  <c r="O80" i="1"/>
  <c r="BC80" i="1"/>
  <c r="BD80" i="1" s="1"/>
  <c r="BG80" i="1" s="1"/>
  <c r="L80" i="1" s="1"/>
  <c r="BJ80" i="1" s="1"/>
  <c r="M80" i="1" s="1"/>
  <c r="BC57" i="1"/>
  <c r="BD57" i="1" s="1"/>
  <c r="BG57" i="1" s="1"/>
  <c r="L57" i="1" s="1"/>
  <c r="O57" i="1"/>
  <c r="BC107" i="1"/>
  <c r="BD107" i="1" s="1"/>
  <c r="BG107" i="1" s="1"/>
  <c r="L107" i="1" s="1"/>
  <c r="BJ107" i="1" s="1"/>
  <c r="M107" i="1" s="1"/>
  <c r="O107" i="1"/>
  <c r="BM96" i="1"/>
  <c r="BO96" i="1" s="1"/>
  <c r="BL145" i="1"/>
  <c r="BK145" i="1"/>
  <c r="BA120" i="1"/>
  <c r="P120" i="1" s="1"/>
  <c r="BB120" i="1" s="1"/>
  <c r="BA149" i="1"/>
  <c r="P149" i="1" s="1"/>
  <c r="BB149" i="1" s="1"/>
  <c r="BC154" i="1"/>
  <c r="BD154" i="1" s="1"/>
  <c r="BG154" i="1" s="1"/>
  <c r="L154" i="1" s="1"/>
  <c r="BJ154" i="1" s="1"/>
  <c r="M154" i="1" s="1"/>
  <c r="O154" i="1"/>
  <c r="BM124" i="1"/>
  <c r="BO124" i="1" s="1"/>
  <c r="O191" i="1"/>
  <c r="BC191" i="1"/>
  <c r="BD191" i="1" s="1"/>
  <c r="BG191" i="1" s="1"/>
  <c r="L191" i="1" s="1"/>
  <c r="BJ191" i="1" s="1"/>
  <c r="M191" i="1" s="1"/>
  <c r="BK169" i="1"/>
  <c r="BL169" i="1"/>
  <c r="BM186" i="1"/>
  <c r="BO186" i="1" s="1"/>
  <c r="N184" i="1"/>
  <c r="BN128" i="1"/>
  <c r="O283" i="1"/>
  <c r="BC283" i="1"/>
  <c r="BD283" i="1" s="1"/>
  <c r="BG283" i="1" s="1"/>
  <c r="L283" i="1" s="1"/>
  <c r="BJ283" i="1" s="1"/>
  <c r="M283" i="1" s="1"/>
  <c r="BL230" i="1"/>
  <c r="BK230" i="1"/>
  <c r="BC259" i="1"/>
  <c r="BD259" i="1" s="1"/>
  <c r="BG259" i="1" s="1"/>
  <c r="L259" i="1" s="1"/>
  <c r="BJ259" i="1" s="1"/>
  <c r="M259" i="1" s="1"/>
  <c r="O259" i="1"/>
  <c r="BN286" i="1"/>
  <c r="BO286" i="1"/>
  <c r="BA289" i="1"/>
  <c r="P289" i="1" s="1"/>
  <c r="BB289" i="1" s="1"/>
  <c r="BC334" i="1"/>
  <c r="BD334" i="1" s="1"/>
  <c r="BG334" i="1" s="1"/>
  <c r="L334" i="1" s="1"/>
  <c r="BJ334" i="1" s="1"/>
  <c r="M334" i="1" s="1"/>
  <c r="O334" i="1"/>
  <c r="BK234" i="1"/>
  <c r="BL234" i="1"/>
  <c r="BJ264" i="1"/>
  <c r="M264" i="1" s="1"/>
  <c r="BM264" i="1"/>
  <c r="BO264" i="1" s="1"/>
  <c r="O343" i="1"/>
  <c r="BC343" i="1"/>
  <c r="BD343" i="1" s="1"/>
  <c r="BG343" i="1" s="1"/>
  <c r="L343" i="1" s="1"/>
  <c r="BL282" i="1"/>
  <c r="BK282" i="1"/>
  <c r="BC353" i="1"/>
  <c r="BD353" i="1" s="1"/>
  <c r="BG353" i="1" s="1"/>
  <c r="L353" i="1" s="1"/>
  <c r="BJ353" i="1" s="1"/>
  <c r="M353" i="1" s="1"/>
  <c r="O353" i="1"/>
  <c r="BN359" i="1"/>
  <c r="BM315" i="1"/>
  <c r="BO315" i="1" s="1"/>
  <c r="BK205" i="1"/>
  <c r="BL205" i="1"/>
  <c r="BK328" i="1"/>
  <c r="BL328" i="1"/>
  <c r="BM229" i="1"/>
  <c r="BO229" i="1" s="1"/>
  <c r="BM352" i="1"/>
  <c r="BO352" i="1" s="1"/>
  <c r="N352" i="1"/>
  <c r="BK246" i="1"/>
  <c r="BL246" i="1"/>
  <c r="BC295" i="1"/>
  <c r="BD295" i="1" s="1"/>
  <c r="BG295" i="1" s="1"/>
  <c r="L295" i="1" s="1"/>
  <c r="O295" i="1"/>
  <c r="BN302" i="1"/>
  <c r="BM356" i="1"/>
  <c r="BO356" i="1" s="1"/>
  <c r="N356" i="1"/>
  <c r="N374" i="1"/>
  <c r="BN344" i="1"/>
  <c r="BC453" i="1"/>
  <c r="BD453" i="1" s="1"/>
  <c r="BG453" i="1" s="1"/>
  <c r="L453" i="1" s="1"/>
  <c r="BJ453" i="1" s="1"/>
  <c r="M453" i="1" s="1"/>
  <c r="O453" i="1"/>
  <c r="BC396" i="1"/>
  <c r="BD396" i="1" s="1"/>
  <c r="BG396" i="1" s="1"/>
  <c r="L396" i="1" s="1"/>
  <c r="BJ396" i="1" s="1"/>
  <c r="M396" i="1" s="1"/>
  <c r="O396" i="1"/>
  <c r="BK387" i="1"/>
  <c r="BL387" i="1"/>
  <c r="BC483" i="1"/>
  <c r="BD483" i="1" s="1"/>
  <c r="BG483" i="1" s="1"/>
  <c r="L483" i="1" s="1"/>
  <c r="O483" i="1"/>
  <c r="BA383" i="1"/>
  <c r="P383" i="1" s="1"/>
  <c r="BB383" i="1" s="1"/>
  <c r="O462" i="1"/>
  <c r="BC462" i="1"/>
  <c r="BD462" i="1" s="1"/>
  <c r="BG462" i="1" s="1"/>
  <c r="L462" i="1" s="1"/>
  <c r="BJ462" i="1" s="1"/>
  <c r="M462" i="1" s="1"/>
  <c r="BK397" i="1"/>
  <c r="BL397" i="1"/>
  <c r="BK366" i="1"/>
  <c r="BL366" i="1"/>
  <c r="N491" i="1"/>
  <c r="BL495" i="1"/>
  <c r="BK495" i="1"/>
  <c r="BK401" i="1"/>
  <c r="BL401" i="1"/>
  <c r="BM510" i="1"/>
  <c r="BO510" i="1" s="1"/>
  <c r="N510" i="1"/>
  <c r="BM486" i="1"/>
  <c r="BO486" i="1" s="1"/>
  <c r="BK314" i="1"/>
  <c r="BL314" i="1"/>
  <c r="BJ512" i="1"/>
  <c r="M512" i="1" s="1"/>
  <c r="BM512" i="1"/>
  <c r="BO512" i="1" s="1"/>
  <c r="BN447" i="1"/>
  <c r="BO519" i="1"/>
  <c r="BK255" i="1"/>
  <c r="BL255" i="1"/>
  <c r="BM433" i="1"/>
  <c r="BO433" i="1" s="1"/>
  <c r="BM484" i="1"/>
  <c r="BO484" i="1" s="1"/>
  <c r="BM567" i="1"/>
  <c r="BO567" i="1" s="1"/>
  <c r="N567" i="1"/>
  <c r="BL498" i="1"/>
  <c r="BK498" i="1"/>
  <c r="BK446" i="1"/>
  <c r="BL446" i="1"/>
  <c r="BK490" i="1"/>
  <c r="BL490" i="1"/>
  <c r="BK493" i="1"/>
  <c r="BL493" i="1"/>
  <c r="BC272" i="1"/>
  <c r="BD272" i="1" s="1"/>
  <c r="BG272" i="1" s="1"/>
  <c r="L272" i="1" s="1"/>
  <c r="O272" i="1"/>
  <c r="BK584" i="1"/>
  <c r="BL584" i="1"/>
  <c r="BL550" i="1"/>
  <c r="BK550" i="1"/>
  <c r="N43" i="1"/>
  <c r="BM43" i="1"/>
  <c r="BO43" i="1" s="1"/>
  <c r="BC73" i="1"/>
  <c r="BD73" i="1" s="1"/>
  <c r="BG73" i="1" s="1"/>
  <c r="L73" i="1" s="1"/>
  <c r="BJ73" i="1" s="1"/>
  <c r="M73" i="1" s="1"/>
  <c r="O73" i="1"/>
  <c r="BN126" i="1"/>
  <c r="BC242" i="1"/>
  <c r="BD242" i="1" s="1"/>
  <c r="BG242" i="1" s="1"/>
  <c r="L242" i="1" s="1"/>
  <c r="BJ242" i="1" s="1"/>
  <c r="M242" i="1" s="1"/>
  <c r="O242" i="1"/>
  <c r="BN274" i="1"/>
  <c r="BK336" i="1"/>
  <c r="BL336" i="1"/>
  <c r="BC456" i="1"/>
  <c r="BD456" i="1" s="1"/>
  <c r="BG456" i="1" s="1"/>
  <c r="L456" i="1" s="1"/>
  <c r="BJ456" i="1" s="1"/>
  <c r="M456" i="1" s="1"/>
  <c r="O456" i="1"/>
  <c r="BK410" i="1"/>
  <c r="BL410" i="1"/>
  <c r="BL552" i="1"/>
  <c r="BK552" i="1"/>
  <c r="BK553" i="1"/>
  <c r="BL553" i="1"/>
  <c r="BK60" i="1"/>
  <c r="BL60" i="1"/>
  <c r="BC179" i="1"/>
  <c r="BD179" i="1" s="1"/>
  <c r="BG179" i="1" s="1"/>
  <c r="L179" i="1" s="1"/>
  <c r="BJ179" i="1" s="1"/>
  <c r="M179" i="1" s="1"/>
  <c r="O179" i="1"/>
  <c r="BM212" i="1"/>
  <c r="BO212" i="1" s="1"/>
  <c r="N212" i="1"/>
  <c r="BN316" i="1"/>
  <c r="BO316" i="1"/>
  <c r="BN289" i="1"/>
  <c r="N335" i="1"/>
  <c r="BM468" i="1"/>
  <c r="BO468" i="1" s="1"/>
  <c r="N468" i="1"/>
  <c r="BA534" i="1"/>
  <c r="P534" i="1" s="1"/>
  <c r="BB534" i="1" s="1"/>
  <c r="BK494" i="1"/>
  <c r="BL494" i="1"/>
  <c r="BL502" i="1"/>
  <c r="BK502" i="1"/>
  <c r="N61" i="1"/>
  <c r="BC88" i="1"/>
  <c r="BD88" i="1" s="1"/>
  <c r="BG88" i="1" s="1"/>
  <c r="L88" i="1" s="1"/>
  <c r="BJ88" i="1" s="1"/>
  <c r="M88" i="1" s="1"/>
  <c r="O88" i="1"/>
  <c r="BM88" i="1"/>
  <c r="BO88" i="1" s="1"/>
  <c r="BK158" i="1"/>
  <c r="BL158" i="1"/>
  <c r="N285" i="1"/>
  <c r="BK327" i="1"/>
  <c r="BL327" i="1"/>
  <c r="BN377" i="1"/>
  <c r="BN468" i="1"/>
  <c r="BM442" i="1"/>
  <c r="BO442" i="1" s="1"/>
  <c r="BK482" i="1"/>
  <c r="BL482" i="1"/>
  <c r="BK583" i="1"/>
  <c r="BL583" i="1"/>
  <c r="BL284" i="1"/>
  <c r="BK284" i="1"/>
  <c r="BC15" i="1"/>
  <c r="BD15" i="1" s="1"/>
  <c r="BG15" i="1" s="1"/>
  <c r="L15" i="1" s="1"/>
  <c r="BJ15" i="1" s="1"/>
  <c r="M15" i="1" s="1"/>
  <c r="O15" i="1"/>
  <c r="O76" i="1"/>
  <c r="BC76" i="1"/>
  <c r="BD76" i="1" s="1"/>
  <c r="BG76" i="1" s="1"/>
  <c r="L76" i="1" s="1"/>
  <c r="BJ76" i="1" s="1"/>
  <c r="M76" i="1" s="1"/>
  <c r="BC98" i="1"/>
  <c r="BD98" i="1" s="1"/>
  <c r="BG98" i="1" s="1"/>
  <c r="L98" i="1" s="1"/>
  <c r="BJ98" i="1" s="1"/>
  <c r="M98" i="1" s="1"/>
  <c r="O98" i="1"/>
  <c r="N69" i="1"/>
  <c r="BM65" i="1"/>
  <c r="BO65" i="1" s="1"/>
  <c r="BK63" i="1"/>
  <c r="BL63" i="1"/>
  <c r="O86" i="1"/>
  <c r="BC86" i="1"/>
  <c r="BD86" i="1" s="1"/>
  <c r="BG86" i="1" s="1"/>
  <c r="L86" i="1" s="1"/>
  <c r="BJ86" i="1" s="1"/>
  <c r="M86" i="1" s="1"/>
  <c r="BA69" i="1"/>
  <c r="P69" i="1" s="1"/>
  <c r="BB69" i="1" s="1"/>
  <c r="BC123" i="1"/>
  <c r="BD123" i="1" s="1"/>
  <c r="BG123" i="1" s="1"/>
  <c r="L123" i="1" s="1"/>
  <c r="BJ123" i="1" s="1"/>
  <c r="M123" i="1" s="1"/>
  <c r="O123" i="1"/>
  <c r="BK48" i="1"/>
  <c r="BL48" i="1"/>
  <c r="BM123" i="1"/>
  <c r="BO123" i="1" s="1"/>
  <c r="BK96" i="1"/>
  <c r="BL96" i="1"/>
  <c r="O146" i="1"/>
  <c r="BC146" i="1"/>
  <c r="BD146" i="1" s="1"/>
  <c r="BG146" i="1" s="1"/>
  <c r="L146" i="1" s="1"/>
  <c r="BJ146" i="1" s="1"/>
  <c r="M146" i="1" s="1"/>
  <c r="BO131" i="1"/>
  <c r="BK118" i="1"/>
  <c r="BL118" i="1"/>
  <c r="BC137" i="1"/>
  <c r="BD137" i="1" s="1"/>
  <c r="BG137" i="1" s="1"/>
  <c r="L137" i="1" s="1"/>
  <c r="BJ137" i="1" s="1"/>
  <c r="M137" i="1" s="1"/>
  <c r="O137" i="1"/>
  <c r="BC178" i="1"/>
  <c r="BD178" i="1" s="1"/>
  <c r="BG178" i="1" s="1"/>
  <c r="L178" i="1" s="1"/>
  <c r="BJ178" i="1" s="1"/>
  <c r="M178" i="1" s="1"/>
  <c r="O178" i="1"/>
  <c r="BL135" i="1"/>
  <c r="BK135" i="1"/>
  <c r="BK124" i="1"/>
  <c r="BL124" i="1"/>
  <c r="BC115" i="1"/>
  <c r="BD115" i="1" s="1"/>
  <c r="BG115" i="1" s="1"/>
  <c r="L115" i="1" s="1"/>
  <c r="BJ115" i="1" s="1"/>
  <c r="M115" i="1" s="1"/>
  <c r="O115" i="1"/>
  <c r="BC218" i="1"/>
  <c r="BD218" i="1" s="1"/>
  <c r="BG218" i="1" s="1"/>
  <c r="L218" i="1" s="1"/>
  <c r="BJ218" i="1" s="1"/>
  <c r="M218" i="1" s="1"/>
  <c r="O218" i="1"/>
  <c r="BC190" i="1"/>
  <c r="BD190" i="1" s="1"/>
  <c r="BG190" i="1" s="1"/>
  <c r="L190" i="1" s="1"/>
  <c r="BJ190" i="1" s="1"/>
  <c r="M190" i="1" s="1"/>
  <c r="O190" i="1"/>
  <c r="BN207" i="1"/>
  <c r="BO207" i="1"/>
  <c r="BN184" i="1"/>
  <c r="BM256" i="1"/>
  <c r="BO256" i="1" s="1"/>
  <c r="BN293" i="1"/>
  <c r="BC221" i="1"/>
  <c r="BD221" i="1" s="1"/>
  <c r="BG221" i="1" s="1"/>
  <c r="L221" i="1" s="1"/>
  <c r="BJ221" i="1" s="1"/>
  <c r="M221" i="1" s="1"/>
  <c r="O221" i="1"/>
  <c r="BN353" i="1"/>
  <c r="BK235" i="1"/>
  <c r="BL235" i="1"/>
  <c r="BN348" i="1"/>
  <c r="BM298" i="1"/>
  <c r="BO298" i="1" s="1"/>
  <c r="N298" i="1"/>
  <c r="BL214" i="1"/>
  <c r="BK214" i="1"/>
  <c r="BK310" i="1"/>
  <c r="BL310" i="1"/>
  <c r="N359" i="1"/>
  <c r="BC270" i="1"/>
  <c r="BD270" i="1" s="1"/>
  <c r="BG270" i="1" s="1"/>
  <c r="L270" i="1" s="1"/>
  <c r="O270" i="1"/>
  <c r="BM251" i="1"/>
  <c r="N251" i="1"/>
  <c r="BK229" i="1"/>
  <c r="BL229" i="1"/>
  <c r="N302" i="1"/>
  <c r="BN362" i="1"/>
  <c r="BL294" i="1"/>
  <c r="BK294" i="1"/>
  <c r="BM334" i="1"/>
  <c r="BO334" i="1" s="1"/>
  <c r="BA344" i="1"/>
  <c r="P344" i="1" s="1"/>
  <c r="BB344" i="1" s="1"/>
  <c r="N344" i="1"/>
  <c r="BM456" i="1"/>
  <c r="BO456" i="1" s="1"/>
  <c r="BK345" i="1"/>
  <c r="BL345" i="1"/>
  <c r="O385" i="1"/>
  <c r="BC385" i="1"/>
  <c r="BD385" i="1" s="1"/>
  <c r="BG385" i="1" s="1"/>
  <c r="L385" i="1" s="1"/>
  <c r="O465" i="1"/>
  <c r="BC465" i="1"/>
  <c r="BD465" i="1" s="1"/>
  <c r="BG465" i="1" s="1"/>
  <c r="L465" i="1" s="1"/>
  <c r="BJ465" i="1" s="1"/>
  <c r="M465" i="1" s="1"/>
  <c r="BM492" i="1"/>
  <c r="BO492" i="1" s="1"/>
  <c r="N492" i="1"/>
  <c r="BK503" i="1"/>
  <c r="BL503" i="1"/>
  <c r="BK413" i="1"/>
  <c r="BL413" i="1"/>
  <c r="BL444" i="1"/>
  <c r="BK444" i="1"/>
  <c r="BJ467" i="1"/>
  <c r="M467" i="1" s="1"/>
  <c r="BM467" i="1"/>
  <c r="BO467" i="1" s="1"/>
  <c r="N516" i="1"/>
  <c r="BA555" i="1"/>
  <c r="P555" i="1" s="1"/>
  <c r="BB555" i="1" s="1"/>
  <c r="N555" i="1"/>
  <c r="BM537" i="1"/>
  <c r="BO537" i="1" s="1"/>
  <c r="M392" i="1"/>
  <c r="BM473" i="1"/>
  <c r="BO473" i="1" s="1"/>
  <c r="BA374" i="1"/>
  <c r="P374" i="1" s="1"/>
  <c r="BB374" i="1" s="1"/>
  <c r="BK112" i="1"/>
  <c r="BL112" i="1"/>
  <c r="BK433" i="1"/>
  <c r="BL433" i="1"/>
  <c r="BL533" i="1"/>
  <c r="BK533" i="1"/>
  <c r="BK470" i="1"/>
  <c r="BL470" i="1"/>
  <c r="BC582" i="1"/>
  <c r="BD582" i="1" s="1"/>
  <c r="BG582" i="1" s="1"/>
  <c r="L582" i="1" s="1"/>
  <c r="BJ582" i="1" s="1"/>
  <c r="M582" i="1" s="1"/>
  <c r="O582" i="1"/>
  <c r="BK527" i="1"/>
  <c r="BL527" i="1"/>
  <c r="BC558" i="1"/>
  <c r="BD558" i="1" s="1"/>
  <c r="BG558" i="1" s="1"/>
  <c r="L558" i="1" s="1"/>
  <c r="BJ558" i="1" s="1"/>
  <c r="M558" i="1" s="1"/>
  <c r="O558" i="1"/>
  <c r="BK560" i="1"/>
  <c r="BL560" i="1"/>
  <c r="BC160" i="1"/>
  <c r="BD160" i="1" s="1"/>
  <c r="BG160" i="1" s="1"/>
  <c r="L160" i="1" s="1"/>
  <c r="BJ160" i="1" s="1"/>
  <c r="M160" i="1" s="1"/>
  <c r="O160" i="1"/>
  <c r="BN204" i="1"/>
  <c r="BN299" i="1"/>
  <c r="N297" i="1"/>
  <c r="BK515" i="1"/>
  <c r="BL515" i="1"/>
  <c r="BK166" i="1"/>
  <c r="BL166" i="1"/>
  <c r="N299" i="1"/>
  <c r="BK320" i="1"/>
  <c r="BL320" i="1"/>
  <c r="BK36" i="1"/>
  <c r="BL36" i="1"/>
  <c r="BM203" i="1"/>
  <c r="BO203" i="1" s="1"/>
  <c r="N203" i="1"/>
  <c r="BN285" i="1"/>
  <c r="BC42" i="1"/>
  <c r="BD42" i="1" s="1"/>
  <c r="BG42" i="1" s="1"/>
  <c r="L42" i="1" s="1"/>
  <c r="BJ42" i="1" s="1"/>
  <c r="M42" i="1" s="1"/>
  <c r="O42" i="1"/>
  <c r="BM42" i="1"/>
  <c r="BO42" i="1" s="1"/>
  <c r="BM38" i="1"/>
  <c r="BO38" i="1" s="1"/>
  <c r="N38" i="1"/>
  <c r="BK33" i="1"/>
  <c r="BL33" i="1"/>
  <c r="BC51" i="1"/>
  <c r="BD51" i="1" s="1"/>
  <c r="BG51" i="1" s="1"/>
  <c r="L51" i="1" s="1"/>
  <c r="BJ51" i="1" s="1"/>
  <c r="M51" i="1" s="1"/>
  <c r="O51" i="1"/>
  <c r="BM27" i="1"/>
  <c r="BO27" i="1" s="1"/>
  <c r="BC27" i="1"/>
  <c r="BD27" i="1" s="1"/>
  <c r="BG27" i="1" s="1"/>
  <c r="L27" i="1" s="1"/>
  <c r="BJ27" i="1" s="1"/>
  <c r="M27" i="1" s="1"/>
  <c r="O27" i="1"/>
  <c r="BM39" i="1"/>
  <c r="BO39" i="1" s="1"/>
  <c r="BM33" i="1"/>
  <c r="BO33" i="1" s="1"/>
  <c r="BK22" i="1"/>
  <c r="BL22" i="1"/>
  <c r="BC83" i="1"/>
  <c r="BD83" i="1" s="1"/>
  <c r="BG83" i="1" s="1"/>
  <c r="L83" i="1" s="1"/>
  <c r="O83" i="1"/>
  <c r="BN72" i="1"/>
  <c r="O89" i="1"/>
  <c r="BC89" i="1"/>
  <c r="BD89" i="1" s="1"/>
  <c r="BG89" i="1" s="1"/>
  <c r="L89" i="1" s="1"/>
  <c r="BJ89" i="1" s="1"/>
  <c r="M89" i="1" s="1"/>
  <c r="BN46" i="1"/>
  <c r="M66" i="1"/>
  <c r="BC152" i="1"/>
  <c r="BD152" i="1" s="1"/>
  <c r="BG152" i="1" s="1"/>
  <c r="L152" i="1" s="1"/>
  <c r="BJ152" i="1" s="1"/>
  <c r="M152" i="1" s="1"/>
  <c r="O152" i="1"/>
  <c r="O143" i="1"/>
  <c r="BC143" i="1"/>
  <c r="BD143" i="1" s="1"/>
  <c r="BG143" i="1" s="1"/>
  <c r="L143" i="1" s="1"/>
  <c r="BJ143" i="1" s="1"/>
  <c r="M143" i="1" s="1"/>
  <c r="BA122" i="1"/>
  <c r="P122" i="1" s="1"/>
  <c r="BB122" i="1" s="1"/>
  <c r="N122" i="1"/>
  <c r="BM48" i="1"/>
  <c r="BO48" i="1" s="1"/>
  <c r="O95" i="1"/>
  <c r="BC95" i="1"/>
  <c r="BD95" i="1" s="1"/>
  <c r="BG95" i="1" s="1"/>
  <c r="L95" i="1" s="1"/>
  <c r="BM119" i="1"/>
  <c r="BO119" i="1" s="1"/>
  <c r="BM150" i="1"/>
  <c r="BO150" i="1" s="1"/>
  <c r="BM135" i="1"/>
  <c r="BO135" i="1" s="1"/>
  <c r="O163" i="1"/>
  <c r="BC163" i="1"/>
  <c r="BD163" i="1" s="1"/>
  <c r="BG163" i="1" s="1"/>
  <c r="L163" i="1" s="1"/>
  <c r="BC197" i="1"/>
  <c r="BD197" i="1" s="1"/>
  <c r="BG197" i="1" s="1"/>
  <c r="L197" i="1" s="1"/>
  <c r="BJ197" i="1" s="1"/>
  <c r="M197" i="1" s="1"/>
  <c r="O197" i="1"/>
  <c r="BC189" i="1"/>
  <c r="BD189" i="1" s="1"/>
  <c r="BG189" i="1" s="1"/>
  <c r="L189" i="1" s="1"/>
  <c r="BJ189" i="1" s="1"/>
  <c r="M189" i="1" s="1"/>
  <c r="O189" i="1"/>
  <c r="BC200" i="1"/>
  <c r="BD200" i="1" s="1"/>
  <c r="BG200" i="1" s="1"/>
  <c r="L200" i="1" s="1"/>
  <c r="BJ200" i="1" s="1"/>
  <c r="M200" i="1" s="1"/>
  <c r="O200" i="1"/>
  <c r="BM216" i="1"/>
  <c r="BO216" i="1" s="1"/>
  <c r="BC216" i="1"/>
  <c r="BD216" i="1" s="1"/>
  <c r="BG216" i="1" s="1"/>
  <c r="L216" i="1" s="1"/>
  <c r="BJ216" i="1" s="1"/>
  <c r="M216" i="1" s="1"/>
  <c r="O216" i="1"/>
  <c r="BM160" i="1"/>
  <c r="BO160" i="1" s="1"/>
  <c r="BK193" i="1"/>
  <c r="BL193" i="1"/>
  <c r="BM190" i="1"/>
  <c r="BO190" i="1" s="1"/>
  <c r="BK198" i="1"/>
  <c r="BL198" i="1"/>
  <c r="N293" i="1"/>
  <c r="BK265" i="1"/>
  <c r="BL265" i="1"/>
  <c r="BC303" i="1"/>
  <c r="BD303" i="1" s="1"/>
  <c r="BG303" i="1" s="1"/>
  <c r="L303" i="1" s="1"/>
  <c r="BJ303" i="1" s="1"/>
  <c r="M303" i="1" s="1"/>
  <c r="O303" i="1"/>
  <c r="BN365" i="1"/>
  <c r="BN251" i="1"/>
  <c r="BO251" i="1"/>
  <c r="O355" i="1"/>
  <c r="BC355" i="1"/>
  <c r="BD355" i="1" s="1"/>
  <c r="BG355" i="1" s="1"/>
  <c r="L355" i="1" s="1"/>
  <c r="BC389" i="1"/>
  <c r="BD389" i="1" s="1"/>
  <c r="BG389" i="1" s="1"/>
  <c r="L389" i="1" s="1"/>
  <c r="BJ389" i="1" s="1"/>
  <c r="M389" i="1" s="1"/>
  <c r="O389" i="1"/>
  <c r="BA377" i="1"/>
  <c r="P377" i="1" s="1"/>
  <c r="BB377" i="1" s="1"/>
  <c r="BC324" i="1"/>
  <c r="BD324" i="1" s="1"/>
  <c r="BG324" i="1" s="1"/>
  <c r="L324" i="1" s="1"/>
  <c r="BJ324" i="1" s="1"/>
  <c r="M324" i="1" s="1"/>
  <c r="O324" i="1"/>
  <c r="BA362" i="1"/>
  <c r="P362" i="1" s="1"/>
  <c r="BB362" i="1" s="1"/>
  <c r="N362" i="1"/>
  <c r="BA302" i="1"/>
  <c r="P302" i="1" s="1"/>
  <c r="BB302" i="1" s="1"/>
  <c r="BK349" i="1"/>
  <c r="BL349" i="1"/>
  <c r="BM316" i="1"/>
  <c r="BK311" i="1"/>
  <c r="BL311" i="1"/>
  <c r="BC447" i="1"/>
  <c r="BD447" i="1" s="1"/>
  <c r="BG447" i="1" s="1"/>
  <c r="L447" i="1" s="1"/>
  <c r="BJ447" i="1" s="1"/>
  <c r="M447" i="1" s="1"/>
  <c r="O447" i="1"/>
  <c r="BC441" i="1"/>
  <c r="BD441" i="1" s="1"/>
  <c r="BG441" i="1" s="1"/>
  <c r="L441" i="1" s="1"/>
  <c r="O441" i="1"/>
  <c r="BO471" i="1"/>
  <c r="BC411" i="1"/>
  <c r="BD411" i="1" s="1"/>
  <c r="BG411" i="1" s="1"/>
  <c r="L411" i="1" s="1"/>
  <c r="O411" i="1"/>
  <c r="N497" i="1"/>
  <c r="BA497" i="1"/>
  <c r="P497" i="1" s="1"/>
  <c r="BB497" i="1" s="1"/>
  <c r="BK412" i="1"/>
  <c r="BL412" i="1"/>
  <c r="N507" i="1"/>
  <c r="BC414" i="1"/>
  <c r="BD414" i="1" s="1"/>
  <c r="BG414" i="1" s="1"/>
  <c r="L414" i="1" s="1"/>
  <c r="O414" i="1"/>
  <c r="BN431" i="1"/>
  <c r="BK409" i="1"/>
  <c r="BL409" i="1"/>
  <c r="BA507" i="1"/>
  <c r="P507" i="1" s="1"/>
  <c r="BB507" i="1" s="1"/>
  <c r="N304" i="1"/>
  <c r="O440" i="1"/>
  <c r="BC440" i="1"/>
  <c r="BD440" i="1" s="1"/>
  <c r="BG440" i="1" s="1"/>
  <c r="L440" i="1" s="1"/>
  <c r="BJ440" i="1" s="1"/>
  <c r="M440" i="1" s="1"/>
  <c r="O500" i="1"/>
  <c r="BC500" i="1"/>
  <c r="BD500" i="1" s="1"/>
  <c r="BG500" i="1" s="1"/>
  <c r="L500" i="1" s="1"/>
  <c r="BJ500" i="1" s="1"/>
  <c r="M500" i="1" s="1"/>
  <c r="BC434" i="1"/>
  <c r="BD434" i="1" s="1"/>
  <c r="BG434" i="1" s="1"/>
  <c r="L434" i="1" s="1"/>
  <c r="BJ434" i="1" s="1"/>
  <c r="M434" i="1" s="1"/>
  <c r="O434" i="1"/>
  <c r="BK457" i="1"/>
  <c r="BL457" i="1"/>
  <c r="BK572" i="1"/>
  <c r="BL572" i="1"/>
  <c r="BC580" i="1"/>
  <c r="BD580" i="1" s="1"/>
  <c r="BG580" i="1" s="1"/>
  <c r="L580" i="1" s="1"/>
  <c r="BJ580" i="1" s="1"/>
  <c r="M580" i="1" s="1"/>
  <c r="O580" i="1"/>
  <c r="BL529" i="1"/>
  <c r="BK529" i="1"/>
  <c r="N453" i="1"/>
  <c r="BC428" i="1"/>
  <c r="BD428" i="1" s="1"/>
  <c r="BG428" i="1" s="1"/>
  <c r="L428" i="1" s="1"/>
  <c r="BJ428" i="1" s="1"/>
  <c r="M428" i="1" s="1"/>
  <c r="O428" i="1"/>
  <c r="BM527" i="1"/>
  <c r="BO527" i="1" s="1"/>
  <c r="BK357" i="1"/>
  <c r="BL357" i="1"/>
  <c r="BA576" i="1"/>
  <c r="P576" i="1" s="1"/>
  <c r="BB576" i="1" s="1"/>
  <c r="BK430" i="1"/>
  <c r="BL430" i="1"/>
  <c r="BM558" i="1"/>
  <c r="BO558" i="1" s="1"/>
  <c r="BK563" i="1"/>
  <c r="BL563" i="1"/>
  <c r="BK562" i="1"/>
  <c r="BL562" i="1"/>
  <c r="O151" i="1"/>
  <c r="BC151" i="1"/>
  <c r="BD151" i="1" s="1"/>
  <c r="BG151" i="1" s="1"/>
  <c r="L151" i="1" s="1"/>
  <c r="BJ151" i="1" s="1"/>
  <c r="M151" i="1" s="1"/>
  <c r="O304" i="1"/>
  <c r="BC304" i="1"/>
  <c r="BD304" i="1" s="1"/>
  <c r="BG304" i="1" s="1"/>
  <c r="L304" i="1" s="1"/>
  <c r="BJ304" i="1" s="1"/>
  <c r="M304" i="1" s="1"/>
  <c r="O266" i="1"/>
  <c r="BC266" i="1"/>
  <c r="BD266" i="1" s="1"/>
  <c r="BG266" i="1" s="1"/>
  <c r="L266" i="1" s="1"/>
  <c r="BJ266" i="1" s="1"/>
  <c r="M266" i="1" s="1"/>
  <c r="BN331" i="1"/>
  <c r="N296" i="1"/>
  <c r="BK415" i="1"/>
  <c r="BL415" i="1"/>
  <c r="O491" i="1"/>
  <c r="BC491" i="1"/>
  <c r="BD491" i="1" s="1"/>
  <c r="BG491" i="1" s="1"/>
  <c r="L491" i="1" s="1"/>
  <c r="BJ491" i="1" s="1"/>
  <c r="M491" i="1" s="1"/>
  <c r="BC44" i="1"/>
  <c r="BD44" i="1" s="1"/>
  <c r="BG44" i="1" s="1"/>
  <c r="L44" i="1" s="1"/>
  <c r="BJ44" i="1" s="1"/>
  <c r="M44" i="1" s="1"/>
  <c r="O44" i="1"/>
  <c r="BM129" i="1"/>
  <c r="BO129" i="1" s="1"/>
  <c r="BL148" i="1"/>
  <c r="BK148" i="1"/>
  <c r="O263" i="1"/>
  <c r="BC263" i="1"/>
  <c r="BD263" i="1" s="1"/>
  <c r="BG263" i="1" s="1"/>
  <c r="L263" i="1" s="1"/>
  <c r="BJ263" i="1" s="1"/>
  <c r="M263" i="1" s="1"/>
  <c r="BM263" i="1"/>
  <c r="BO263" i="1" s="1"/>
  <c r="N308" i="1"/>
  <c r="BM308" i="1"/>
  <c r="BO308" i="1" s="1"/>
  <c r="BM360" i="1"/>
  <c r="BO360" i="1" s="1"/>
  <c r="BK448" i="1"/>
  <c r="BL448" i="1"/>
  <c r="BM47" i="1"/>
  <c r="BO47" i="1" s="1"/>
  <c r="N47" i="1"/>
  <c r="BN175" i="1"/>
  <c r="BN171" i="1"/>
  <c r="BO171" i="1" s="1"/>
  <c r="BC219" i="1"/>
  <c r="BD219" i="1" s="1"/>
  <c r="BG219" i="1" s="1"/>
  <c r="L219" i="1" s="1"/>
  <c r="BJ219" i="1" s="1"/>
  <c r="M219" i="1" s="1"/>
  <c r="O219" i="1"/>
  <c r="BK337" i="1"/>
  <c r="BL337" i="1"/>
  <c r="BK404" i="1"/>
  <c r="BL404" i="1"/>
  <c r="BL508" i="1"/>
  <c r="BK508" i="1"/>
  <c r="BN47" i="1"/>
  <c r="BL90" i="1"/>
  <c r="BK90" i="1"/>
  <c r="BM20" i="1"/>
  <c r="BO20" i="1" s="1"/>
  <c r="L18" i="1"/>
  <c r="BK28" i="1"/>
  <c r="BL28" i="1"/>
  <c r="BK25" i="1"/>
  <c r="BL25" i="1"/>
  <c r="BM22" i="1"/>
  <c r="BO22" i="1" s="1"/>
  <c r="BM101" i="1"/>
  <c r="BO101" i="1" s="1"/>
  <c r="N72" i="1"/>
  <c r="BA72" i="1"/>
  <c r="P72" i="1" s="1"/>
  <c r="BB72" i="1" s="1"/>
  <c r="BK68" i="1"/>
  <c r="BL68" i="1"/>
  <c r="O92" i="1"/>
  <c r="BC92" i="1"/>
  <c r="BD92" i="1" s="1"/>
  <c r="BG92" i="1" s="1"/>
  <c r="L92" i="1" s="1"/>
  <c r="BJ92" i="1" s="1"/>
  <c r="M92" i="1" s="1"/>
  <c r="BA46" i="1"/>
  <c r="P46" i="1" s="1"/>
  <c r="BB46" i="1" s="1"/>
  <c r="N46" i="1"/>
  <c r="BM92" i="1"/>
  <c r="BO92" i="1" s="1"/>
  <c r="BC128" i="1"/>
  <c r="BD128" i="1" s="1"/>
  <c r="BG128" i="1" s="1"/>
  <c r="L128" i="1" s="1"/>
  <c r="BJ128" i="1" s="1"/>
  <c r="M128" i="1" s="1"/>
  <c r="O128" i="1"/>
  <c r="O138" i="1"/>
  <c r="BC138" i="1"/>
  <c r="BD138" i="1" s="1"/>
  <c r="BG138" i="1" s="1"/>
  <c r="L138" i="1" s="1"/>
  <c r="BJ138" i="1" s="1"/>
  <c r="M138" i="1" s="1"/>
  <c r="BN142" i="1"/>
  <c r="BK106" i="1"/>
  <c r="BL106" i="1"/>
  <c r="M111" i="1"/>
  <c r="BM179" i="1"/>
  <c r="BO179" i="1" s="1"/>
  <c r="N164" i="1"/>
  <c r="BC201" i="1"/>
  <c r="BD201" i="1" s="1"/>
  <c r="BG201" i="1" s="1"/>
  <c r="L201" i="1" s="1"/>
  <c r="O201" i="1"/>
  <c r="BC211" i="1"/>
  <c r="BD211" i="1" s="1"/>
  <c r="BG211" i="1" s="1"/>
  <c r="L211" i="1" s="1"/>
  <c r="BJ211" i="1" s="1"/>
  <c r="M211" i="1" s="1"/>
  <c r="O211" i="1"/>
  <c r="N220" i="1"/>
  <c r="BM178" i="1"/>
  <c r="BO178" i="1" s="1"/>
  <c r="N178" i="1"/>
  <c r="BN189" i="1"/>
  <c r="BN200" i="1"/>
  <c r="BL241" i="1"/>
  <c r="BK241" i="1"/>
  <c r="BM267" i="1"/>
  <c r="BO267" i="1" s="1"/>
  <c r="BA248" i="1"/>
  <c r="P248" i="1" s="1"/>
  <c r="BB248" i="1" s="1"/>
  <c r="BK226" i="1"/>
  <c r="BL226" i="1"/>
  <c r="BN305" i="1"/>
  <c r="BN219" i="1"/>
  <c r="BA297" i="1"/>
  <c r="P297" i="1" s="1"/>
  <c r="BB297" i="1" s="1"/>
  <c r="BK215" i="1"/>
  <c r="BL215" i="1"/>
  <c r="BM325" i="1"/>
  <c r="BO325" i="1" s="1"/>
  <c r="N365" i="1"/>
  <c r="BN326" i="1"/>
  <c r="BO326" i="1" s="1"/>
  <c r="BM322" i="1"/>
  <c r="BO322" i="1" s="1"/>
  <c r="BA288" i="1"/>
  <c r="P288" i="1" s="1"/>
  <c r="BB288" i="1" s="1"/>
  <c r="O361" i="1"/>
  <c r="BC361" i="1"/>
  <c r="BD361" i="1" s="1"/>
  <c r="BG361" i="1" s="1"/>
  <c r="L361" i="1" s="1"/>
  <c r="BN392" i="1"/>
  <c r="BO392" i="1" s="1"/>
  <c r="BL306" i="1"/>
  <c r="BK306" i="1"/>
  <c r="BN380" i="1"/>
  <c r="BK278" i="1"/>
  <c r="BL278" i="1"/>
  <c r="BM324" i="1"/>
  <c r="BO324" i="1" s="1"/>
  <c r="BK199" i="1"/>
  <c r="BL199" i="1"/>
  <c r="BL373" i="1"/>
  <c r="BK373" i="1"/>
  <c r="BK309" i="1"/>
  <c r="BL309" i="1"/>
  <c r="BM311" i="1"/>
  <c r="BO311" i="1" s="1"/>
  <c r="BM469" i="1"/>
  <c r="BO469" i="1" s="1"/>
  <c r="BM412" i="1"/>
  <c r="BO412" i="1" s="1"/>
  <c r="BC384" i="1"/>
  <c r="BD384" i="1" s="1"/>
  <c r="BG384" i="1" s="1"/>
  <c r="L384" i="1" s="1"/>
  <c r="BJ384" i="1" s="1"/>
  <c r="M384" i="1" s="1"/>
  <c r="O384" i="1"/>
  <c r="BC399" i="1"/>
  <c r="BD399" i="1" s="1"/>
  <c r="BG399" i="1" s="1"/>
  <c r="L399" i="1" s="1"/>
  <c r="O399" i="1"/>
  <c r="BM454" i="1"/>
  <c r="BO454" i="1" s="1"/>
  <c r="BC445" i="1"/>
  <c r="BD445" i="1" s="1"/>
  <c r="BG445" i="1" s="1"/>
  <c r="L445" i="1" s="1"/>
  <c r="BJ445" i="1" s="1"/>
  <c r="M445" i="1" s="1"/>
  <c r="O445" i="1"/>
  <c r="BC408" i="1"/>
  <c r="BD408" i="1" s="1"/>
  <c r="BG408" i="1" s="1"/>
  <c r="L408" i="1" s="1"/>
  <c r="O408" i="1"/>
  <c r="BM475" i="1"/>
  <c r="BO475" i="1" s="1"/>
  <c r="BK400" i="1"/>
  <c r="BL400" i="1"/>
  <c r="BK388" i="1"/>
  <c r="BL388" i="1"/>
  <c r="N431" i="1"/>
  <c r="BM431" i="1"/>
  <c r="BO431" i="1" s="1"/>
  <c r="BM455" i="1"/>
  <c r="BO455" i="1" s="1"/>
  <c r="BO513" i="1"/>
  <c r="BJ458" i="1"/>
  <c r="M458" i="1" s="1"/>
  <c r="BM458" i="1"/>
  <c r="BO458" i="1" s="1"/>
  <c r="BN304" i="1"/>
  <c r="BA516" i="1"/>
  <c r="P516" i="1" s="1"/>
  <c r="BB516" i="1" s="1"/>
  <c r="BM540" i="1"/>
  <c r="BO540" i="1" s="1"/>
  <c r="BC405" i="1"/>
  <c r="BD405" i="1" s="1"/>
  <c r="BG405" i="1" s="1"/>
  <c r="L405" i="1" s="1"/>
  <c r="O405" i="1"/>
  <c r="O464" i="1"/>
  <c r="BC464" i="1"/>
  <c r="BD464" i="1" s="1"/>
  <c r="BG464" i="1" s="1"/>
  <c r="L464" i="1" s="1"/>
  <c r="BJ464" i="1" s="1"/>
  <c r="M464" i="1" s="1"/>
  <c r="N501" i="1"/>
  <c r="BC474" i="1"/>
  <c r="BD474" i="1" s="1"/>
  <c r="BG474" i="1" s="1"/>
  <c r="L474" i="1" s="1"/>
  <c r="O474" i="1"/>
  <c r="BL499" i="1"/>
  <c r="BK499" i="1"/>
  <c r="BO509" i="1"/>
  <c r="BM582" i="1"/>
  <c r="BO582" i="1" s="1"/>
  <c r="N582" i="1"/>
  <c r="BL541" i="1"/>
  <c r="BK541" i="1"/>
  <c r="BM536" i="1"/>
  <c r="BO536" i="1" s="1"/>
  <c r="BO566" i="1"/>
  <c r="BK488" i="1"/>
  <c r="BL488" i="1"/>
  <c r="BM428" i="1"/>
  <c r="BO428" i="1" s="1"/>
  <c r="BM357" i="1"/>
  <c r="BO357" i="1" s="1"/>
  <c r="BK273" i="1"/>
  <c r="BL273" i="1"/>
  <c r="BM430" i="1"/>
  <c r="BO430" i="1" s="1"/>
  <c r="BM559" i="1"/>
  <c r="BO559" i="1" s="1"/>
  <c r="BC559" i="1"/>
  <c r="BD559" i="1" s="1"/>
  <c r="BG559" i="1" s="1"/>
  <c r="L559" i="1" s="1"/>
  <c r="BJ559" i="1" s="1"/>
  <c r="M559" i="1" s="1"/>
  <c r="O559" i="1"/>
  <c r="BM563" i="1"/>
  <c r="BO563" i="1" s="1"/>
  <c r="BC59" i="1"/>
  <c r="BD59" i="1" s="1"/>
  <c r="BG59" i="1" s="1"/>
  <c r="L59" i="1" s="1"/>
  <c r="BJ59" i="1" s="1"/>
  <c r="M59" i="1" s="1"/>
  <c r="O59" i="1"/>
  <c r="BC58" i="1"/>
  <c r="BD58" i="1" s="1"/>
  <c r="BG58" i="1" s="1"/>
  <c r="L58" i="1" s="1"/>
  <c r="BJ58" i="1" s="1"/>
  <c r="M58" i="1" s="1"/>
  <c r="O58" i="1"/>
  <c r="BC133" i="1"/>
  <c r="BD133" i="1" s="1"/>
  <c r="BG133" i="1" s="1"/>
  <c r="L133" i="1" s="1"/>
  <c r="BJ133" i="1" s="1"/>
  <c r="M133" i="1" s="1"/>
  <c r="O133" i="1"/>
  <c r="BM133" i="1"/>
  <c r="BO133" i="1" s="1"/>
  <c r="BL186" i="1"/>
  <c r="BK186" i="1"/>
  <c r="BN283" i="1"/>
  <c r="N339" i="1"/>
  <c r="BA339" i="1"/>
  <c r="P339" i="1" s="1"/>
  <c r="BB339" i="1" s="1"/>
  <c r="BN335" i="1"/>
  <c r="O381" i="1"/>
  <c r="BC381" i="1"/>
  <c r="BD381" i="1" s="1"/>
  <c r="BG381" i="1" s="1"/>
  <c r="L381" i="1" s="1"/>
  <c r="BJ381" i="1" s="1"/>
  <c r="M381" i="1" s="1"/>
  <c r="BN479" i="1"/>
  <c r="BO479" i="1" s="1"/>
  <c r="O532" i="1"/>
  <c r="BC532" i="1"/>
  <c r="BD532" i="1" s="1"/>
  <c r="BG532" i="1" s="1"/>
  <c r="L532" i="1" s="1"/>
  <c r="BJ532" i="1" s="1"/>
  <c r="M532" i="1" s="1"/>
  <c r="BL520" i="1"/>
  <c r="BK520" i="1"/>
  <c r="BA426" i="1"/>
  <c r="P426" i="1" s="1"/>
  <c r="BB426" i="1" s="1"/>
  <c r="BK473" i="1"/>
  <c r="BL473" i="1"/>
  <c r="BK64" i="1"/>
  <c r="BL64" i="1"/>
  <c r="BN172" i="1"/>
  <c r="BM204" i="1"/>
  <c r="BO204" i="1" s="1"/>
  <c r="N204" i="1"/>
  <c r="BC352" i="1"/>
  <c r="BD352" i="1" s="1"/>
  <c r="BG352" i="1" s="1"/>
  <c r="L352" i="1" s="1"/>
  <c r="BJ352" i="1" s="1"/>
  <c r="M352" i="1" s="1"/>
  <c r="O352" i="1"/>
  <c r="BL315" i="1"/>
  <c r="BK315" i="1"/>
  <c r="BN477" i="1"/>
  <c r="BC567" i="1"/>
  <c r="BD567" i="1" s="1"/>
  <c r="BG567" i="1" s="1"/>
  <c r="L567" i="1" s="1"/>
  <c r="BJ567" i="1" s="1"/>
  <c r="M567" i="1" s="1"/>
  <c r="O567" i="1"/>
  <c r="N52" i="1"/>
  <c r="BM52" i="1"/>
  <c r="BO52" i="1" s="1"/>
  <c r="BN133" i="1"/>
  <c r="BC167" i="1"/>
  <c r="BD167" i="1" s="1"/>
  <c r="BG167" i="1" s="1"/>
  <c r="L167" i="1" s="1"/>
  <c r="BJ167" i="1" s="1"/>
  <c r="M167" i="1" s="1"/>
  <c r="O167" i="1"/>
  <c r="BN368" i="1"/>
  <c r="BK323" i="1"/>
  <c r="BL323" i="1"/>
  <c r="BC538" i="1"/>
  <c r="BD538" i="1" s="1"/>
  <c r="BG538" i="1" s="1"/>
  <c r="L538" i="1" s="1"/>
  <c r="BJ538" i="1" s="1"/>
  <c r="M538" i="1" s="1"/>
  <c r="O538" i="1"/>
  <c r="BM553" i="1"/>
  <c r="BO553" i="1" s="1"/>
  <c r="M210" i="1"/>
  <c r="BM29" i="1"/>
  <c r="BO29" i="1" s="1"/>
  <c r="N29" i="1"/>
  <c r="BL35" i="1"/>
  <c r="BK35" i="1"/>
  <c r="BC54" i="1"/>
  <c r="BD54" i="1" s="1"/>
  <c r="BG54" i="1" s="1"/>
  <c r="L54" i="1" s="1"/>
  <c r="O54" i="1"/>
  <c r="BK39" i="1"/>
  <c r="BL39" i="1"/>
  <c r="BL17" i="1"/>
  <c r="BK17" i="1"/>
  <c r="BK16" i="1"/>
  <c r="BL16" i="1"/>
  <c r="BK34" i="1"/>
  <c r="BL34" i="1"/>
  <c r="BM37" i="1"/>
  <c r="BO37" i="1" s="1"/>
  <c r="BL87" i="1"/>
  <c r="BK87" i="1"/>
  <c r="BM134" i="1"/>
  <c r="BO134" i="1" s="1"/>
  <c r="N134" i="1"/>
  <c r="O108" i="1"/>
  <c r="BC108" i="1"/>
  <c r="BD108" i="1" s="1"/>
  <c r="BG108" i="1" s="1"/>
  <c r="L108" i="1" s="1"/>
  <c r="BJ108" i="1" s="1"/>
  <c r="M108" i="1" s="1"/>
  <c r="BM98" i="1"/>
  <c r="BO98" i="1" s="1"/>
  <c r="BC139" i="1"/>
  <c r="BD139" i="1" s="1"/>
  <c r="BG139" i="1" s="1"/>
  <c r="L139" i="1" s="1"/>
  <c r="BJ139" i="1" s="1"/>
  <c r="M139" i="1" s="1"/>
  <c r="O139" i="1"/>
  <c r="N142" i="1"/>
  <c r="BK91" i="1"/>
  <c r="BL91" i="1"/>
  <c r="BL121" i="1"/>
  <c r="BK121" i="1"/>
  <c r="N154" i="1"/>
  <c r="BM154" i="1"/>
  <c r="BO154" i="1" s="1"/>
  <c r="O165" i="1"/>
  <c r="BC165" i="1"/>
  <c r="BD165" i="1" s="1"/>
  <c r="BG165" i="1" s="1"/>
  <c r="L165" i="1" s="1"/>
  <c r="BK156" i="1"/>
  <c r="BL156" i="1"/>
  <c r="BN165" i="1"/>
  <c r="BK136" i="1"/>
  <c r="BL136" i="1"/>
  <c r="BA202" i="1"/>
  <c r="P202" i="1" s="1"/>
  <c r="BB202" i="1" s="1"/>
  <c r="N202" i="1"/>
  <c r="BN178" i="1"/>
  <c r="N189" i="1"/>
  <c r="M177" i="1"/>
  <c r="O280" i="1"/>
  <c r="BC280" i="1"/>
  <c r="BD280" i="1" s="1"/>
  <c r="BG280" i="1" s="1"/>
  <c r="L280" i="1" s="1"/>
  <c r="BN232" i="1"/>
  <c r="BM200" i="1"/>
  <c r="BO200" i="1" s="1"/>
  <c r="N200" i="1"/>
  <c r="BA142" i="1"/>
  <c r="P142" i="1" s="1"/>
  <c r="BB142" i="1" s="1"/>
  <c r="BM269" i="1"/>
  <c r="BO269" i="1" s="1"/>
  <c r="BM243" i="1"/>
  <c r="BO243" i="1" s="1"/>
  <c r="BM217" i="1"/>
  <c r="BO217" i="1" s="1"/>
  <c r="BM277" i="1"/>
  <c r="BO277" i="1" s="1"/>
  <c r="N277" i="1"/>
  <c r="M207" i="1"/>
  <c r="BL237" i="1"/>
  <c r="BK237" i="1"/>
  <c r="BM268" i="1"/>
  <c r="BO268" i="1" s="1"/>
  <c r="N305" i="1"/>
  <c r="BA305" i="1"/>
  <c r="P305" i="1" s="1"/>
  <c r="BB305" i="1" s="1"/>
  <c r="N219" i="1"/>
  <c r="BM219" i="1"/>
  <c r="BO219" i="1" s="1"/>
  <c r="BC271" i="1"/>
  <c r="BD271" i="1" s="1"/>
  <c r="BG271" i="1" s="1"/>
  <c r="L271" i="1" s="1"/>
  <c r="O271" i="1"/>
  <c r="O376" i="1"/>
  <c r="BC376" i="1"/>
  <c r="BD376" i="1" s="1"/>
  <c r="BG376" i="1" s="1"/>
  <c r="L376" i="1" s="1"/>
  <c r="N326" i="1"/>
  <c r="BM326" i="1"/>
  <c r="BL233" i="1"/>
  <c r="BK233" i="1"/>
  <c r="O364" i="1"/>
  <c r="BC364" i="1"/>
  <c r="BD364" i="1" s="1"/>
  <c r="BG364" i="1" s="1"/>
  <c r="L364" i="1" s="1"/>
  <c r="BN317" i="1"/>
  <c r="BC348" i="1"/>
  <c r="BD348" i="1" s="1"/>
  <c r="BG348" i="1" s="1"/>
  <c r="L348" i="1" s="1"/>
  <c r="BJ348" i="1" s="1"/>
  <c r="M348" i="1" s="1"/>
  <c r="O348" i="1"/>
  <c r="BA380" i="1"/>
  <c r="P380" i="1" s="1"/>
  <c r="BB380" i="1" s="1"/>
  <c r="N380" i="1"/>
  <c r="BK347" i="1"/>
  <c r="BL347" i="1"/>
  <c r="BC436" i="1"/>
  <c r="BD436" i="1" s="1"/>
  <c r="BG436" i="1" s="1"/>
  <c r="L436" i="1" s="1"/>
  <c r="O436" i="1"/>
  <c r="BC460" i="1"/>
  <c r="BD460" i="1" s="1"/>
  <c r="BG460" i="1" s="1"/>
  <c r="L460" i="1" s="1"/>
  <c r="O460" i="1"/>
  <c r="BM403" i="1"/>
  <c r="BO403" i="1" s="1"/>
  <c r="BM259" i="1"/>
  <c r="BO259" i="1" s="1"/>
  <c r="N432" i="1"/>
  <c r="BC420" i="1"/>
  <c r="BD420" i="1" s="1"/>
  <c r="BG420" i="1" s="1"/>
  <c r="L420" i="1" s="1"/>
  <c r="BJ420" i="1" s="1"/>
  <c r="M420" i="1" s="1"/>
  <c r="O420" i="1"/>
  <c r="BA432" i="1"/>
  <c r="P432" i="1" s="1"/>
  <c r="BB432" i="1" s="1"/>
  <c r="BC435" i="1"/>
  <c r="BD435" i="1" s="1"/>
  <c r="BG435" i="1" s="1"/>
  <c r="L435" i="1" s="1"/>
  <c r="BJ435" i="1" s="1"/>
  <c r="M435" i="1" s="1"/>
  <c r="O435" i="1"/>
  <c r="BK455" i="1"/>
  <c r="BL455" i="1"/>
  <c r="BC417" i="1"/>
  <c r="BD417" i="1" s="1"/>
  <c r="BG417" i="1" s="1"/>
  <c r="L417" i="1" s="1"/>
  <c r="O417" i="1"/>
  <c r="BJ518" i="1"/>
  <c r="M518" i="1" s="1"/>
  <c r="BM518" i="1"/>
  <c r="BO518" i="1" s="1"/>
  <c r="BM410" i="1"/>
  <c r="BO410" i="1" s="1"/>
  <c r="BN501" i="1"/>
  <c r="BM398" i="1"/>
  <c r="BO398" i="1" s="1"/>
  <c r="BM530" i="1"/>
  <c r="BO530" i="1" s="1"/>
  <c r="BL564" i="1"/>
  <c r="BK564" i="1"/>
  <c r="BJ551" i="1"/>
  <c r="M551" i="1" s="1"/>
  <c r="BM551" i="1"/>
  <c r="BO551" i="1" s="1"/>
  <c r="BK524" i="1"/>
  <c r="BL524" i="1"/>
  <c r="BK542" i="1"/>
  <c r="BL542" i="1"/>
  <c r="BL517" i="1"/>
  <c r="BK517" i="1"/>
  <c r="N434" i="1"/>
  <c r="BM434" i="1"/>
  <c r="BO434" i="1" s="1"/>
  <c r="BK571" i="1"/>
  <c r="BL571" i="1"/>
  <c r="BK566" i="1"/>
  <c r="BL566" i="1"/>
  <c r="BC570" i="1"/>
  <c r="BD570" i="1" s="1"/>
  <c r="BG570" i="1" s="1"/>
  <c r="L570" i="1" s="1"/>
  <c r="BJ570" i="1" s="1"/>
  <c r="M570" i="1" s="1"/>
  <c r="O570" i="1"/>
  <c r="N50" i="1"/>
  <c r="BK119" i="1"/>
  <c r="BL119" i="1"/>
  <c r="BA181" i="1"/>
  <c r="P181" i="1" s="1"/>
  <c r="BB181" i="1" s="1"/>
  <c r="O251" i="1"/>
  <c r="BC251" i="1"/>
  <c r="BD251" i="1" s="1"/>
  <c r="BG251" i="1" s="1"/>
  <c r="L251" i="1" s="1"/>
  <c r="BJ251" i="1" s="1"/>
  <c r="M251" i="1" s="1"/>
  <c r="BM266" i="1"/>
  <c r="BO266" i="1" s="1"/>
  <c r="N371" i="1"/>
  <c r="BA371" i="1"/>
  <c r="P371" i="1" s="1"/>
  <c r="BB371" i="1" s="1"/>
  <c r="BA335" i="1"/>
  <c r="P335" i="1" s="1"/>
  <c r="BB335" i="1" s="1"/>
  <c r="BK485" i="1"/>
  <c r="BL485" i="1"/>
  <c r="BK475" i="1"/>
  <c r="BL475" i="1"/>
  <c r="BC47" i="1"/>
  <c r="BD47" i="1" s="1"/>
  <c r="BG47" i="1" s="1"/>
  <c r="L47" i="1" s="1"/>
  <c r="BJ47" i="1" s="1"/>
  <c r="M47" i="1" s="1"/>
  <c r="O47" i="1"/>
  <c r="BM64" i="1"/>
  <c r="BO64" i="1" s="1"/>
  <c r="BA50" i="1"/>
  <c r="P50" i="1" s="1"/>
  <c r="BB50" i="1" s="1"/>
  <c r="BC155" i="1"/>
  <c r="BD155" i="1" s="1"/>
  <c r="BG155" i="1" s="1"/>
  <c r="L155" i="1" s="1"/>
  <c r="BJ155" i="1" s="1"/>
  <c r="M155" i="1" s="1"/>
  <c r="O155" i="1"/>
  <c r="BN181" i="1"/>
  <c r="BC240" i="1"/>
  <c r="BD240" i="1" s="1"/>
  <c r="BG240" i="1" s="1"/>
  <c r="L240" i="1" s="1"/>
  <c r="BJ240" i="1" s="1"/>
  <c r="M240" i="1" s="1"/>
  <c r="O240" i="1"/>
  <c r="O358" i="1"/>
  <c r="BC358" i="1"/>
  <c r="BD358" i="1" s="1"/>
  <c r="BG358" i="1" s="1"/>
  <c r="L358" i="1" s="1"/>
  <c r="BM320" i="1"/>
  <c r="BO320" i="1" s="1"/>
  <c r="BC429" i="1"/>
  <c r="BD429" i="1" s="1"/>
  <c r="BG429" i="1" s="1"/>
  <c r="L429" i="1" s="1"/>
  <c r="BJ429" i="1" s="1"/>
  <c r="M429" i="1" s="1"/>
  <c r="BM429" i="1"/>
  <c r="BO429" i="1" s="1"/>
  <c r="O429" i="1"/>
  <c r="BC12" i="1"/>
  <c r="BD12" i="1" s="1"/>
  <c r="BG12" i="1" s="1"/>
  <c r="L12" i="1" s="1"/>
  <c r="BJ12" i="1" s="1"/>
  <c r="M12" i="1" s="1"/>
  <c r="O12" i="1"/>
  <c r="BN52" i="1"/>
  <c r="BC187" i="1"/>
  <c r="BD187" i="1" s="1"/>
  <c r="BG187" i="1" s="1"/>
  <c r="L187" i="1" s="1"/>
  <c r="BJ187" i="1" s="1"/>
  <c r="M187" i="1" s="1"/>
  <c r="O187" i="1"/>
  <c r="BL20" i="1"/>
  <c r="BK20" i="1"/>
  <c r="BC53" i="1"/>
  <c r="BD53" i="1" s="1"/>
  <c r="BG53" i="1" s="1"/>
  <c r="L53" i="1" s="1"/>
  <c r="BJ53" i="1" s="1"/>
  <c r="M53" i="1" s="1"/>
  <c r="O53" i="1"/>
  <c r="BA61" i="1"/>
  <c r="P61" i="1" s="1"/>
  <c r="BB61" i="1" s="1"/>
  <c r="L45" i="1"/>
  <c r="BM16" i="1"/>
  <c r="BO16" i="1" s="1"/>
  <c r="BM21" i="1"/>
  <c r="BO21" i="1" s="1"/>
  <c r="BC21" i="1"/>
  <c r="BD21" i="1" s="1"/>
  <c r="BG21" i="1" s="1"/>
  <c r="L21" i="1" s="1"/>
  <c r="BJ21" i="1" s="1"/>
  <c r="M21" i="1" s="1"/>
  <c r="O21" i="1"/>
  <c r="BK37" i="1"/>
  <c r="BL37" i="1"/>
  <c r="BM60" i="1"/>
  <c r="BO60" i="1" s="1"/>
  <c r="BK56" i="1"/>
  <c r="BL56" i="1"/>
  <c r="N100" i="1"/>
  <c r="BA100" i="1"/>
  <c r="P100" i="1" s="1"/>
  <c r="BB100" i="1" s="1"/>
  <c r="BM115" i="1"/>
  <c r="BO115" i="1" s="1"/>
  <c r="BM107" i="1"/>
  <c r="BO107" i="1" s="1"/>
  <c r="BM87" i="1"/>
  <c r="BO87" i="1" s="1"/>
  <c r="BN148" i="1"/>
  <c r="BM144" i="1"/>
  <c r="BO144" i="1" s="1"/>
  <c r="BC144" i="1"/>
  <c r="BD144" i="1" s="1"/>
  <c r="BG144" i="1" s="1"/>
  <c r="L144" i="1" s="1"/>
  <c r="BJ144" i="1" s="1"/>
  <c r="M144" i="1" s="1"/>
  <c r="O144" i="1"/>
  <c r="BK113" i="1"/>
  <c r="BL113" i="1"/>
  <c r="BL109" i="1"/>
  <c r="BK109" i="1"/>
  <c r="BC168" i="1"/>
  <c r="BD168" i="1" s="1"/>
  <c r="BG168" i="1" s="1"/>
  <c r="L168" i="1" s="1"/>
  <c r="O168" i="1"/>
  <c r="BC127" i="1"/>
  <c r="BD127" i="1" s="1"/>
  <c r="BG127" i="1" s="1"/>
  <c r="L127" i="1" s="1"/>
  <c r="BJ127" i="1" s="1"/>
  <c r="M127" i="1" s="1"/>
  <c r="O127" i="1"/>
  <c r="BN166" i="1"/>
  <c r="BO166" i="1" s="1"/>
  <c r="BM187" i="1"/>
  <c r="BO187" i="1" s="1"/>
  <c r="BN177" i="1"/>
  <c r="BO177" i="1"/>
  <c r="BK114" i="1"/>
  <c r="BL114" i="1"/>
  <c r="BK157" i="1"/>
  <c r="BL157" i="1"/>
  <c r="BM152" i="1"/>
  <c r="BO152" i="1" s="1"/>
  <c r="BM148" i="1"/>
  <c r="BO148" i="1" s="1"/>
  <c r="BC208" i="1"/>
  <c r="BD208" i="1" s="1"/>
  <c r="BG208" i="1" s="1"/>
  <c r="L208" i="1" s="1"/>
  <c r="BJ208" i="1" s="1"/>
  <c r="M208" i="1" s="1"/>
  <c r="BM208" i="1"/>
  <c r="BO208" i="1" s="1"/>
  <c r="O208" i="1"/>
  <c r="BC182" i="1"/>
  <c r="BD182" i="1" s="1"/>
  <c r="BG182" i="1" s="1"/>
  <c r="L182" i="1" s="1"/>
  <c r="O182" i="1"/>
  <c r="O196" i="1"/>
  <c r="BC196" i="1"/>
  <c r="BD196" i="1" s="1"/>
  <c r="BG196" i="1" s="1"/>
  <c r="L196" i="1" s="1"/>
  <c r="O292" i="1"/>
  <c r="BC292" i="1"/>
  <c r="BD292" i="1" s="1"/>
  <c r="BG292" i="1" s="1"/>
  <c r="L292" i="1" s="1"/>
  <c r="BJ292" i="1" s="1"/>
  <c r="M292" i="1" s="1"/>
  <c r="N232" i="1"/>
  <c r="BA232" i="1"/>
  <c r="P232" i="1" s="1"/>
  <c r="BB232" i="1" s="1"/>
  <c r="BL194" i="1"/>
  <c r="BK194" i="1"/>
  <c r="BL180" i="1"/>
  <c r="BK180" i="1"/>
  <c r="BC223" i="1"/>
  <c r="BD223" i="1" s="1"/>
  <c r="BG223" i="1" s="1"/>
  <c r="L223" i="1" s="1"/>
  <c r="O223" i="1"/>
  <c r="BC261" i="1"/>
  <c r="BD261" i="1" s="1"/>
  <c r="BG261" i="1" s="1"/>
  <c r="L261" i="1" s="1"/>
  <c r="BJ261" i="1" s="1"/>
  <c r="M261" i="1" s="1"/>
  <c r="O261" i="1"/>
  <c r="BM261" i="1"/>
  <c r="BO261" i="1" s="1"/>
  <c r="BN277" i="1"/>
  <c r="BM222" i="1"/>
  <c r="BO222" i="1" s="1"/>
  <c r="N283" i="1"/>
  <c r="BL245" i="1"/>
  <c r="BK245" i="1"/>
  <c r="BN307" i="1"/>
  <c r="BO307" i="1"/>
  <c r="BM242" i="1"/>
  <c r="BO242" i="1" s="1"/>
  <c r="BN383" i="1"/>
  <c r="BC346" i="1"/>
  <c r="BD346" i="1" s="1"/>
  <c r="BG346" i="1" s="1"/>
  <c r="L346" i="1" s="1"/>
  <c r="BJ346" i="1" s="1"/>
  <c r="M346" i="1" s="1"/>
  <c r="O346" i="1"/>
  <c r="N274" i="1"/>
  <c r="BK252" i="1"/>
  <c r="BL252" i="1"/>
  <c r="N317" i="1"/>
  <c r="BK332" i="1"/>
  <c r="BL332" i="1"/>
  <c r="BL312" i="1"/>
  <c r="BK312" i="1"/>
  <c r="BM382" i="1"/>
  <c r="BO382" i="1" s="1"/>
  <c r="BL287" i="1"/>
  <c r="BK287" i="1"/>
  <c r="N331" i="1"/>
  <c r="BC372" i="1"/>
  <c r="BD372" i="1" s="1"/>
  <c r="BG372" i="1" s="1"/>
  <c r="L372" i="1" s="1"/>
  <c r="BJ372" i="1" s="1"/>
  <c r="M372" i="1" s="1"/>
  <c r="O372" i="1"/>
  <c r="BA317" i="1"/>
  <c r="P317" i="1" s="1"/>
  <c r="BB317" i="1" s="1"/>
  <c r="BA359" i="1"/>
  <c r="P359" i="1" s="1"/>
  <c r="BB359" i="1" s="1"/>
  <c r="BA293" i="1"/>
  <c r="P293" i="1" s="1"/>
  <c r="BB293" i="1" s="1"/>
  <c r="BM370" i="1"/>
  <c r="BO370" i="1" s="1"/>
  <c r="BC478" i="1"/>
  <c r="BD478" i="1" s="1"/>
  <c r="BG478" i="1" s="1"/>
  <c r="L478" i="1" s="1"/>
  <c r="BJ478" i="1" s="1"/>
  <c r="M478" i="1" s="1"/>
  <c r="O478" i="1"/>
  <c r="BC437" i="1"/>
  <c r="BD437" i="1" s="1"/>
  <c r="BG437" i="1" s="1"/>
  <c r="L437" i="1" s="1"/>
  <c r="O437" i="1"/>
  <c r="O463" i="1"/>
  <c r="BC463" i="1"/>
  <c r="BD463" i="1" s="1"/>
  <c r="BG463" i="1" s="1"/>
  <c r="L463" i="1" s="1"/>
  <c r="BM462" i="1"/>
  <c r="BO462" i="1" s="1"/>
  <c r="BM303" i="1"/>
  <c r="BO303" i="1" s="1"/>
  <c r="BN296" i="1"/>
  <c r="BN432" i="1"/>
  <c r="BK439" i="1"/>
  <c r="BL439" i="1"/>
  <c r="BM532" i="1"/>
  <c r="BO532" i="1" s="1"/>
  <c r="BA477" i="1"/>
  <c r="P477" i="1" s="1"/>
  <c r="BB477" i="1" s="1"/>
  <c r="O525" i="1"/>
  <c r="BC525" i="1"/>
  <c r="BD525" i="1" s="1"/>
  <c r="BG525" i="1" s="1"/>
  <c r="L525" i="1" s="1"/>
  <c r="BC418" i="1"/>
  <c r="BD418" i="1" s="1"/>
  <c r="BG418" i="1" s="1"/>
  <c r="L418" i="1" s="1"/>
  <c r="BJ418" i="1" s="1"/>
  <c r="M418" i="1" s="1"/>
  <c r="O418" i="1"/>
  <c r="BM418" i="1"/>
  <c r="BO418" i="1" s="1"/>
  <c r="BK395" i="1"/>
  <c r="BL395" i="1"/>
  <c r="BM480" i="1"/>
  <c r="N480" i="1"/>
  <c r="BC438" i="1"/>
  <c r="BD438" i="1" s="1"/>
  <c r="BG438" i="1" s="1"/>
  <c r="L438" i="1" s="1"/>
  <c r="O438" i="1"/>
  <c r="BM498" i="1"/>
  <c r="BO498" i="1" s="1"/>
  <c r="BM476" i="1"/>
  <c r="BO476" i="1" s="1"/>
  <c r="BM478" i="1"/>
  <c r="BO478" i="1" s="1"/>
  <c r="BM489" i="1"/>
  <c r="BO489" i="1" s="1"/>
  <c r="O539" i="1"/>
  <c r="BC539" i="1"/>
  <c r="BD539" i="1" s="1"/>
  <c r="BG539" i="1" s="1"/>
  <c r="L539" i="1" s="1"/>
  <c r="BJ539" i="1" s="1"/>
  <c r="M539" i="1" s="1"/>
  <c r="BA579" i="1"/>
  <c r="P579" i="1" s="1"/>
  <c r="BB579" i="1" s="1"/>
  <c r="BL546" i="1"/>
  <c r="BK546" i="1"/>
  <c r="BL23" i="1"/>
  <c r="BK23" i="1"/>
  <c r="BM524" i="1"/>
  <c r="BO524" i="1" s="1"/>
  <c r="BM466" i="1"/>
  <c r="BO466" i="1" s="1"/>
  <c r="BM564" i="1"/>
  <c r="BO564" i="1" s="1"/>
  <c r="BM506" i="1"/>
  <c r="BO506" i="1" s="1"/>
  <c r="BM461" i="1"/>
  <c r="BO461" i="1" s="1"/>
  <c r="BM515" i="1"/>
  <c r="BO515" i="1" s="1"/>
  <c r="BM517" i="1"/>
  <c r="BO517" i="1" s="1"/>
  <c r="BK554" i="1"/>
  <c r="BL554" i="1"/>
  <c r="BM533" i="1"/>
  <c r="BO533" i="1" s="1"/>
  <c r="BM507" i="1" l="1"/>
  <c r="BO507" i="1" s="1"/>
  <c r="BM224" i="1"/>
  <c r="BO224" i="1" s="1"/>
  <c r="BM236" i="1"/>
  <c r="BO236" i="1" s="1"/>
  <c r="BC293" i="1"/>
  <c r="BD293" i="1" s="1"/>
  <c r="BG293" i="1" s="1"/>
  <c r="L293" i="1" s="1"/>
  <c r="BJ293" i="1" s="1"/>
  <c r="M293" i="1" s="1"/>
  <c r="O293" i="1"/>
  <c r="O371" i="1"/>
  <c r="BC371" i="1"/>
  <c r="BD371" i="1" s="1"/>
  <c r="BG371" i="1" s="1"/>
  <c r="L371" i="1" s="1"/>
  <c r="BJ371" i="1" s="1"/>
  <c r="M371" i="1" s="1"/>
  <c r="BL353" i="1"/>
  <c r="BK353" i="1"/>
  <c r="BJ32" i="1"/>
  <c r="M32" i="1" s="1"/>
  <c r="BM32" i="1"/>
  <c r="BO32" i="1" s="1"/>
  <c r="BK220" i="1"/>
  <c r="BL220" i="1"/>
  <c r="BJ168" i="1"/>
  <c r="M168" i="1" s="1"/>
  <c r="BM168" i="1"/>
  <c r="BO168" i="1" s="1"/>
  <c r="BK139" i="1"/>
  <c r="BL139" i="1"/>
  <c r="BK392" i="1"/>
  <c r="BL392" i="1"/>
  <c r="BJ544" i="1"/>
  <c r="M544" i="1" s="1"/>
  <c r="BM544" i="1"/>
  <c r="BO544" i="1" s="1"/>
  <c r="BK322" i="1"/>
  <c r="BL322" i="1"/>
  <c r="BK261" i="1"/>
  <c r="BL261" i="1"/>
  <c r="BJ45" i="1"/>
  <c r="M45" i="1" s="1"/>
  <c r="BM45" i="1"/>
  <c r="BO45" i="1" s="1"/>
  <c r="O46" i="1"/>
  <c r="BC46" i="1"/>
  <c r="BD46" i="1" s="1"/>
  <c r="BG46" i="1" s="1"/>
  <c r="L46" i="1" s="1"/>
  <c r="BJ46" i="1" s="1"/>
  <c r="M46" i="1" s="1"/>
  <c r="BL242" i="1"/>
  <c r="BK242" i="1"/>
  <c r="BJ393" i="1"/>
  <c r="M393" i="1" s="1"/>
  <c r="BM393" i="1"/>
  <c r="BO393" i="1" s="1"/>
  <c r="BL350" i="1"/>
  <c r="BK350" i="1"/>
  <c r="BJ525" i="1"/>
  <c r="M525" i="1" s="1"/>
  <c r="BM525" i="1"/>
  <c r="BO525" i="1" s="1"/>
  <c r="BM402" i="1"/>
  <c r="BO402" i="1" s="1"/>
  <c r="BM372" i="1"/>
  <c r="BO372" i="1" s="1"/>
  <c r="BM353" i="1"/>
  <c r="BO353" i="1" s="1"/>
  <c r="BJ196" i="1"/>
  <c r="M196" i="1" s="1"/>
  <c r="BM196" i="1"/>
  <c r="BO196" i="1" s="1"/>
  <c r="BC61" i="1"/>
  <c r="BD61" i="1" s="1"/>
  <c r="BG61" i="1" s="1"/>
  <c r="L61" i="1" s="1"/>
  <c r="BJ61" i="1" s="1"/>
  <c r="M61" i="1" s="1"/>
  <c r="O61" i="1"/>
  <c r="BC50" i="1"/>
  <c r="BD50" i="1" s="1"/>
  <c r="BG50" i="1" s="1"/>
  <c r="L50" i="1" s="1"/>
  <c r="BJ50" i="1" s="1"/>
  <c r="M50" i="1" s="1"/>
  <c r="O50" i="1"/>
  <c r="BK108" i="1"/>
  <c r="BL108" i="1"/>
  <c r="O516" i="1"/>
  <c r="BC516" i="1"/>
  <c r="BD516" i="1" s="1"/>
  <c r="BG516" i="1" s="1"/>
  <c r="L516" i="1" s="1"/>
  <c r="BJ516" i="1" s="1"/>
  <c r="M516" i="1" s="1"/>
  <c r="BM384" i="1"/>
  <c r="BO384" i="1" s="1"/>
  <c r="BM46" i="1"/>
  <c r="BO46" i="1" s="1"/>
  <c r="BJ411" i="1"/>
  <c r="M411" i="1" s="1"/>
  <c r="BM411" i="1"/>
  <c r="BO411" i="1" s="1"/>
  <c r="BJ163" i="1"/>
  <c r="M163" i="1" s="1"/>
  <c r="BM163" i="1"/>
  <c r="BO163" i="1" s="1"/>
  <c r="BK143" i="1"/>
  <c r="BL143" i="1"/>
  <c r="BJ83" i="1"/>
  <c r="M83" i="1" s="1"/>
  <c r="BM83" i="1"/>
  <c r="BO83" i="1" s="1"/>
  <c r="BC344" i="1"/>
  <c r="BD344" i="1" s="1"/>
  <c r="BG344" i="1" s="1"/>
  <c r="L344" i="1" s="1"/>
  <c r="O344" i="1"/>
  <c r="BL178" i="1"/>
  <c r="BK178" i="1"/>
  <c r="BK98" i="1"/>
  <c r="BL98" i="1"/>
  <c r="BK88" i="1"/>
  <c r="BL88" i="1"/>
  <c r="BJ343" i="1"/>
  <c r="M343" i="1" s="1"/>
  <c r="BM343" i="1"/>
  <c r="BO343" i="1" s="1"/>
  <c r="BK259" i="1"/>
  <c r="BL259" i="1"/>
  <c r="BK191" i="1"/>
  <c r="BL191" i="1"/>
  <c r="BJ71" i="1"/>
  <c r="M71" i="1" s="1"/>
  <c r="BM71" i="1"/>
  <c r="BO71" i="1" s="1"/>
  <c r="BK496" i="1"/>
  <c r="BL496" i="1"/>
  <c r="BJ351" i="1"/>
  <c r="M351" i="1" s="1"/>
  <c r="BM351" i="1"/>
  <c r="BO351" i="1" s="1"/>
  <c r="BK153" i="1"/>
  <c r="BL153" i="1"/>
  <c r="BK379" i="1"/>
  <c r="BL379" i="1"/>
  <c r="BK331" i="1"/>
  <c r="BL331" i="1"/>
  <c r="BK116" i="1"/>
  <c r="BL116" i="1"/>
  <c r="BK260" i="1"/>
  <c r="BL260" i="1"/>
  <c r="BK99" i="1"/>
  <c r="BL99" i="1"/>
  <c r="BK313" i="1"/>
  <c r="BL313" i="1"/>
  <c r="BK568" i="1"/>
  <c r="BL568" i="1"/>
  <c r="BL489" i="1"/>
  <c r="BK489" i="1"/>
  <c r="BL150" i="1"/>
  <c r="BK150" i="1"/>
  <c r="BK340" i="1"/>
  <c r="BL340" i="1"/>
  <c r="BK204" i="1"/>
  <c r="BL204" i="1"/>
  <c r="BM406" i="1"/>
  <c r="BO406" i="1" s="1"/>
  <c r="BJ463" i="1"/>
  <c r="M463" i="1" s="1"/>
  <c r="BM463" i="1"/>
  <c r="BO463" i="1" s="1"/>
  <c r="BJ223" i="1"/>
  <c r="M223" i="1" s="1"/>
  <c r="BM223" i="1"/>
  <c r="BO223" i="1" s="1"/>
  <c r="BK429" i="1"/>
  <c r="BL429" i="1"/>
  <c r="BL251" i="1"/>
  <c r="BK251" i="1"/>
  <c r="BJ460" i="1"/>
  <c r="M460" i="1" s="1"/>
  <c r="BM460" i="1"/>
  <c r="BO460" i="1" s="1"/>
  <c r="BJ364" i="1"/>
  <c r="M364" i="1" s="1"/>
  <c r="BM364" i="1"/>
  <c r="BO364" i="1" s="1"/>
  <c r="BC305" i="1"/>
  <c r="BD305" i="1" s="1"/>
  <c r="BG305" i="1" s="1"/>
  <c r="L305" i="1" s="1"/>
  <c r="O305" i="1"/>
  <c r="BM197" i="1"/>
  <c r="BO197" i="1" s="1"/>
  <c r="BM108" i="1"/>
  <c r="BO108" i="1" s="1"/>
  <c r="BL538" i="1"/>
  <c r="BK538" i="1"/>
  <c r="BL567" i="1"/>
  <c r="BK567" i="1"/>
  <c r="BM381" i="1"/>
  <c r="BO381" i="1" s="1"/>
  <c r="BK133" i="1"/>
  <c r="BL133" i="1"/>
  <c r="O248" i="1"/>
  <c r="BC248" i="1"/>
  <c r="BD248" i="1" s="1"/>
  <c r="BG248" i="1" s="1"/>
  <c r="L248" i="1" s="1"/>
  <c r="BJ248" i="1" s="1"/>
  <c r="M248" i="1" s="1"/>
  <c r="BK92" i="1"/>
  <c r="BL92" i="1"/>
  <c r="BK428" i="1"/>
  <c r="BL428" i="1"/>
  <c r="BL434" i="1"/>
  <c r="BK434" i="1"/>
  <c r="BC362" i="1"/>
  <c r="BD362" i="1" s="1"/>
  <c r="BG362" i="1" s="1"/>
  <c r="L362" i="1" s="1"/>
  <c r="O362" i="1"/>
  <c r="BJ270" i="1"/>
  <c r="M270" i="1" s="1"/>
  <c r="BM270" i="1"/>
  <c r="BO270" i="1" s="1"/>
  <c r="BK76" i="1"/>
  <c r="BL76" i="1"/>
  <c r="O383" i="1"/>
  <c r="BC383" i="1"/>
  <c r="BD383" i="1" s="1"/>
  <c r="BG383" i="1" s="1"/>
  <c r="L383" i="1" s="1"/>
  <c r="BJ383" i="1" s="1"/>
  <c r="M383" i="1" s="1"/>
  <c r="BJ57" i="1"/>
  <c r="M57" i="1" s="1"/>
  <c r="BM57" i="1"/>
  <c r="BO57" i="1" s="1"/>
  <c r="BK256" i="1"/>
  <c r="BL256" i="1"/>
  <c r="BJ565" i="1"/>
  <c r="M565" i="1" s="1"/>
  <c r="BM565" i="1"/>
  <c r="BO565" i="1" s="1"/>
  <c r="BJ258" i="1"/>
  <c r="M258" i="1" s="1"/>
  <c r="BM258" i="1"/>
  <c r="BO258" i="1" s="1"/>
  <c r="BJ367" i="1"/>
  <c r="M367" i="1" s="1"/>
  <c r="BM367" i="1"/>
  <c r="BO367" i="1" s="1"/>
  <c r="BM248" i="1"/>
  <c r="BO248" i="1" s="1"/>
  <c r="BL492" i="1"/>
  <c r="BK492" i="1"/>
  <c r="BK43" i="1"/>
  <c r="BL43" i="1"/>
  <c r="BM346" i="1"/>
  <c r="BO346" i="1" s="1"/>
  <c r="BM67" i="1"/>
  <c r="BO67" i="1" s="1"/>
  <c r="BM420" i="1"/>
  <c r="BO420" i="1" s="1"/>
  <c r="BK348" i="1"/>
  <c r="BL348" i="1"/>
  <c r="BL184" i="1"/>
  <c r="BK184" i="1"/>
  <c r="BJ452" i="1"/>
  <c r="M452" i="1" s="1"/>
  <c r="BM452" i="1"/>
  <c r="BO452" i="1" s="1"/>
  <c r="BL190" i="1"/>
  <c r="BK190" i="1"/>
  <c r="BK424" i="1"/>
  <c r="BL424" i="1"/>
  <c r="BC288" i="1"/>
  <c r="BD288" i="1" s="1"/>
  <c r="BG288" i="1" s="1"/>
  <c r="L288" i="1" s="1"/>
  <c r="BJ288" i="1" s="1"/>
  <c r="M288" i="1" s="1"/>
  <c r="O288" i="1"/>
  <c r="BL501" i="1"/>
  <c r="BK501" i="1"/>
  <c r="BC359" i="1"/>
  <c r="BD359" i="1" s="1"/>
  <c r="BG359" i="1" s="1"/>
  <c r="L359" i="1" s="1"/>
  <c r="BJ359" i="1" s="1"/>
  <c r="M359" i="1" s="1"/>
  <c r="O359" i="1"/>
  <c r="BJ271" i="1"/>
  <c r="M271" i="1" s="1"/>
  <c r="BM271" i="1"/>
  <c r="BO271" i="1" s="1"/>
  <c r="BL44" i="1"/>
  <c r="BK44" i="1"/>
  <c r="BC236" i="1"/>
  <c r="BD236" i="1" s="1"/>
  <c r="BG236" i="1" s="1"/>
  <c r="L236" i="1" s="1"/>
  <c r="BJ236" i="1" s="1"/>
  <c r="M236" i="1" s="1"/>
  <c r="O236" i="1"/>
  <c r="BK299" i="1"/>
  <c r="BL299" i="1"/>
  <c r="BJ165" i="1"/>
  <c r="M165" i="1" s="1"/>
  <c r="BM165" i="1"/>
  <c r="BO165" i="1" s="1"/>
  <c r="BL151" i="1"/>
  <c r="BK151" i="1"/>
  <c r="BJ272" i="1"/>
  <c r="M272" i="1" s="1"/>
  <c r="BM272" i="1"/>
  <c r="BO272" i="1" s="1"/>
  <c r="BJ573" i="1"/>
  <c r="M573" i="1" s="1"/>
  <c r="BM573" i="1"/>
  <c r="BO573" i="1" s="1"/>
  <c r="BK80" i="1"/>
  <c r="BL80" i="1"/>
  <c r="BK283" i="1"/>
  <c r="BL283" i="1"/>
  <c r="BK286" i="1"/>
  <c r="BL286" i="1"/>
  <c r="BM424" i="1"/>
  <c r="BO424" i="1" s="1"/>
  <c r="BM342" i="1"/>
  <c r="BO342" i="1" s="1"/>
  <c r="BK70" i="1"/>
  <c r="BL70" i="1"/>
  <c r="BC368" i="1"/>
  <c r="BD368" i="1" s="1"/>
  <c r="BG368" i="1" s="1"/>
  <c r="L368" i="1" s="1"/>
  <c r="BJ368" i="1" s="1"/>
  <c r="M368" i="1" s="1"/>
  <c r="O368" i="1"/>
  <c r="BK253" i="1"/>
  <c r="BL253" i="1"/>
  <c r="BL486" i="1"/>
  <c r="BK486" i="1"/>
  <c r="BL285" i="1"/>
  <c r="BK285" i="1"/>
  <c r="BJ438" i="1"/>
  <c r="M438" i="1" s="1"/>
  <c r="BM438" i="1"/>
  <c r="BO438" i="1" s="1"/>
  <c r="BJ437" i="1"/>
  <c r="M437" i="1" s="1"/>
  <c r="BM437" i="1"/>
  <c r="BO437" i="1" s="1"/>
  <c r="BM331" i="1"/>
  <c r="BO331" i="1" s="1"/>
  <c r="BM211" i="1"/>
  <c r="BO211" i="1" s="1"/>
  <c r="BK144" i="1"/>
  <c r="BL144" i="1"/>
  <c r="BC432" i="1"/>
  <c r="BD432" i="1" s="1"/>
  <c r="BG432" i="1" s="1"/>
  <c r="L432" i="1" s="1"/>
  <c r="BJ432" i="1" s="1"/>
  <c r="M432" i="1" s="1"/>
  <c r="O432" i="1"/>
  <c r="BC426" i="1"/>
  <c r="BD426" i="1" s="1"/>
  <c r="BG426" i="1" s="1"/>
  <c r="L426" i="1" s="1"/>
  <c r="O426" i="1"/>
  <c r="BC339" i="1"/>
  <c r="BD339" i="1" s="1"/>
  <c r="BG339" i="1" s="1"/>
  <c r="L339" i="1" s="1"/>
  <c r="O339" i="1"/>
  <c r="BL458" i="1"/>
  <c r="BK458" i="1"/>
  <c r="BJ201" i="1"/>
  <c r="M201" i="1" s="1"/>
  <c r="BM201" i="1"/>
  <c r="BO201" i="1" s="1"/>
  <c r="BK263" i="1"/>
  <c r="BL263" i="1"/>
  <c r="BK440" i="1"/>
  <c r="BL440" i="1"/>
  <c r="BL324" i="1"/>
  <c r="BK324" i="1"/>
  <c r="BK303" i="1"/>
  <c r="BL303" i="1"/>
  <c r="BK216" i="1"/>
  <c r="BL216" i="1"/>
  <c r="BK66" i="1"/>
  <c r="BL66" i="1"/>
  <c r="BL218" i="1"/>
  <c r="BK218" i="1"/>
  <c r="BK86" i="1"/>
  <c r="BL86" i="1"/>
  <c r="BK15" i="1"/>
  <c r="BL15" i="1"/>
  <c r="BK154" i="1"/>
  <c r="BL154" i="1"/>
  <c r="BC79" i="1"/>
  <c r="BD79" i="1" s="1"/>
  <c r="BG79" i="1" s="1"/>
  <c r="L79" i="1" s="1"/>
  <c r="BJ79" i="1" s="1"/>
  <c r="M79" i="1" s="1"/>
  <c r="O79" i="1"/>
  <c r="BK30" i="1"/>
  <c r="BL30" i="1"/>
  <c r="BM77" i="1"/>
  <c r="BO77" i="1" s="1"/>
  <c r="BJ321" i="1"/>
  <c r="M321" i="1" s="1"/>
  <c r="BM321" i="1"/>
  <c r="BO321" i="1" s="1"/>
  <c r="BC78" i="1"/>
  <c r="BD78" i="1" s="1"/>
  <c r="BG78" i="1" s="1"/>
  <c r="L78" i="1" s="1"/>
  <c r="BJ78" i="1" s="1"/>
  <c r="M78" i="1" s="1"/>
  <c r="O78" i="1"/>
  <c r="BL326" i="1"/>
  <c r="BK326" i="1"/>
  <c r="BL382" i="1"/>
  <c r="BK382" i="1"/>
  <c r="BK49" i="1"/>
  <c r="BL49" i="1"/>
  <c r="BJ262" i="1"/>
  <c r="M262" i="1" s="1"/>
  <c r="BM262" i="1"/>
  <c r="BO262" i="1" s="1"/>
  <c r="BK175" i="1"/>
  <c r="BL175" i="1"/>
  <c r="BJ97" i="1"/>
  <c r="M97" i="1" s="1"/>
  <c r="BM97" i="1"/>
  <c r="BO97" i="1" s="1"/>
  <c r="BL243" i="1"/>
  <c r="BK243" i="1"/>
  <c r="BL431" i="1"/>
  <c r="BK431" i="1"/>
  <c r="BL29" i="1"/>
  <c r="BK29" i="1"/>
  <c r="BL41" i="1"/>
  <c r="BK41" i="1"/>
  <c r="BK126" i="1"/>
  <c r="BL126" i="1"/>
  <c r="BJ355" i="1"/>
  <c r="M355" i="1" s="1"/>
  <c r="BM355" i="1"/>
  <c r="BO355" i="1" s="1"/>
  <c r="BK296" i="1"/>
  <c r="BL296" i="1"/>
  <c r="BJ405" i="1"/>
  <c r="M405" i="1" s="1"/>
  <c r="BM405" i="1"/>
  <c r="BO405" i="1" s="1"/>
  <c r="BC122" i="1"/>
  <c r="BD122" i="1" s="1"/>
  <c r="BG122" i="1" s="1"/>
  <c r="L122" i="1" s="1"/>
  <c r="BJ122" i="1" s="1"/>
  <c r="M122" i="1" s="1"/>
  <c r="O122" i="1"/>
  <c r="BM44" i="1"/>
  <c r="BO44" i="1" s="1"/>
  <c r="BJ417" i="1"/>
  <c r="M417" i="1" s="1"/>
  <c r="BM417" i="1"/>
  <c r="BO417" i="1" s="1"/>
  <c r="BL107" i="1"/>
  <c r="BK107" i="1"/>
  <c r="BK123" i="1"/>
  <c r="BL123" i="1"/>
  <c r="BJ504" i="1"/>
  <c r="M504" i="1" s="1"/>
  <c r="BM504" i="1"/>
  <c r="BO504" i="1" s="1"/>
  <c r="BL484" i="1"/>
  <c r="BK484" i="1"/>
  <c r="BK274" i="1"/>
  <c r="BL274" i="1"/>
  <c r="BK217" i="1"/>
  <c r="BL217" i="1"/>
  <c r="BJ358" i="1"/>
  <c r="M358" i="1" s="1"/>
  <c r="BM358" i="1"/>
  <c r="BO358" i="1" s="1"/>
  <c r="BK435" i="1"/>
  <c r="BL435" i="1"/>
  <c r="BK58" i="1"/>
  <c r="BL58" i="1"/>
  <c r="BM296" i="1"/>
  <c r="BO296" i="1" s="1"/>
  <c r="BJ414" i="1"/>
  <c r="M414" i="1" s="1"/>
  <c r="BM414" i="1"/>
  <c r="BO414" i="1" s="1"/>
  <c r="BL152" i="1"/>
  <c r="BK152" i="1"/>
  <c r="BL160" i="1"/>
  <c r="BK160" i="1"/>
  <c r="BC69" i="1"/>
  <c r="BD69" i="1" s="1"/>
  <c r="BG69" i="1" s="1"/>
  <c r="L69" i="1" s="1"/>
  <c r="O69" i="1"/>
  <c r="BM283" i="1"/>
  <c r="BO283" i="1" s="1"/>
  <c r="BM240" i="1"/>
  <c r="BO240" i="1" s="1"/>
  <c r="BJ54" i="1"/>
  <c r="M54" i="1" s="1"/>
  <c r="BM54" i="1"/>
  <c r="BO54" i="1" s="1"/>
  <c r="BK59" i="1"/>
  <c r="BL59" i="1"/>
  <c r="BM501" i="1"/>
  <c r="BO501" i="1" s="1"/>
  <c r="BK445" i="1"/>
  <c r="BL445" i="1"/>
  <c r="BM191" i="1"/>
  <c r="BO191" i="1" s="1"/>
  <c r="BM138" i="1"/>
  <c r="BO138" i="1" s="1"/>
  <c r="BC72" i="1"/>
  <c r="BD72" i="1" s="1"/>
  <c r="BG72" i="1" s="1"/>
  <c r="L72" i="1" s="1"/>
  <c r="BJ72" i="1" s="1"/>
  <c r="M72" i="1" s="1"/>
  <c r="O72" i="1"/>
  <c r="BL447" i="1"/>
  <c r="BK447" i="1"/>
  <c r="BC377" i="1"/>
  <c r="BD377" i="1" s="1"/>
  <c r="BG377" i="1" s="1"/>
  <c r="L377" i="1" s="1"/>
  <c r="BJ377" i="1" s="1"/>
  <c r="M377" i="1" s="1"/>
  <c r="O377" i="1"/>
  <c r="BM143" i="1"/>
  <c r="BO143" i="1" s="1"/>
  <c r="BK42" i="1"/>
  <c r="BL42" i="1"/>
  <c r="BJ385" i="1"/>
  <c r="M385" i="1" s="1"/>
  <c r="BM385" i="1"/>
  <c r="BO385" i="1" s="1"/>
  <c r="BK221" i="1"/>
  <c r="BL221" i="1"/>
  <c r="BL456" i="1"/>
  <c r="BK456" i="1"/>
  <c r="BC149" i="1"/>
  <c r="BD149" i="1" s="1"/>
  <c r="BG149" i="1" s="1"/>
  <c r="L149" i="1" s="1"/>
  <c r="O149" i="1"/>
  <c r="BK132" i="1"/>
  <c r="BL132" i="1"/>
  <c r="BK269" i="1"/>
  <c r="BL269" i="1"/>
  <c r="BL77" i="1"/>
  <c r="BK77" i="1"/>
  <c r="BL370" i="1"/>
  <c r="BK370" i="1"/>
  <c r="BK268" i="1"/>
  <c r="BL268" i="1"/>
  <c r="BM78" i="1"/>
  <c r="BO78" i="1" s="1"/>
  <c r="BJ375" i="1"/>
  <c r="M375" i="1" s="1"/>
  <c r="BM375" i="1"/>
  <c r="BO375" i="1" s="1"/>
  <c r="BK103" i="1"/>
  <c r="BL103" i="1"/>
  <c r="BK479" i="1"/>
  <c r="BL479" i="1"/>
  <c r="BK547" i="1"/>
  <c r="BL547" i="1"/>
  <c r="BM127" i="1"/>
  <c r="BO127" i="1" s="1"/>
  <c r="BL468" i="1"/>
  <c r="BK468" i="1"/>
  <c r="BK212" i="1"/>
  <c r="BL212" i="1"/>
  <c r="BM170" i="1"/>
  <c r="BO170" i="1" s="1"/>
  <c r="BM500" i="1"/>
  <c r="BO500" i="1" s="1"/>
  <c r="BL38" i="1"/>
  <c r="BK38" i="1"/>
  <c r="BL539" i="1"/>
  <c r="BK539" i="1"/>
  <c r="BL570" i="1"/>
  <c r="BK570" i="1"/>
  <c r="BK304" i="1"/>
  <c r="BL304" i="1"/>
  <c r="BL453" i="1"/>
  <c r="BK453" i="1"/>
  <c r="BL365" i="1"/>
  <c r="BK365" i="1"/>
  <c r="BJ125" i="1"/>
  <c r="M125" i="1" s="1"/>
  <c r="BM125" i="1"/>
  <c r="BO125" i="1" s="1"/>
  <c r="BK81" i="1"/>
  <c r="BL81" i="1"/>
  <c r="BK51" i="1"/>
  <c r="BL51" i="1"/>
  <c r="BL526" i="1"/>
  <c r="BK526" i="1"/>
  <c r="BC317" i="1"/>
  <c r="BD317" i="1" s="1"/>
  <c r="BG317" i="1" s="1"/>
  <c r="L317" i="1" s="1"/>
  <c r="BJ317" i="1" s="1"/>
  <c r="M317" i="1" s="1"/>
  <c r="O317" i="1"/>
  <c r="BL551" i="1"/>
  <c r="BK551" i="1"/>
  <c r="BL381" i="1"/>
  <c r="BK381" i="1"/>
  <c r="BM220" i="1"/>
  <c r="BO220" i="1" s="1"/>
  <c r="BK197" i="1"/>
  <c r="BL197" i="1"/>
  <c r="BL462" i="1"/>
  <c r="BK462" i="1"/>
  <c r="O543" i="1"/>
  <c r="BC543" i="1"/>
  <c r="BD543" i="1" s="1"/>
  <c r="BG543" i="1" s="1"/>
  <c r="L543" i="1" s="1"/>
  <c r="BJ543" i="1" s="1"/>
  <c r="M543" i="1" s="1"/>
  <c r="BC477" i="1"/>
  <c r="BD477" i="1" s="1"/>
  <c r="BG477" i="1" s="1"/>
  <c r="L477" i="1" s="1"/>
  <c r="BJ477" i="1" s="1"/>
  <c r="M477" i="1" s="1"/>
  <c r="O477" i="1"/>
  <c r="BK53" i="1"/>
  <c r="BL53" i="1"/>
  <c r="BK211" i="1"/>
  <c r="BL211" i="1"/>
  <c r="BL164" i="1"/>
  <c r="BK164" i="1"/>
  <c r="BJ182" i="1"/>
  <c r="M182" i="1" s="1"/>
  <c r="BM182" i="1"/>
  <c r="BO182" i="1" s="1"/>
  <c r="BL47" i="1"/>
  <c r="BK47" i="1"/>
  <c r="BC202" i="1"/>
  <c r="BD202" i="1" s="1"/>
  <c r="BG202" i="1" s="1"/>
  <c r="L202" i="1" s="1"/>
  <c r="BJ202" i="1" s="1"/>
  <c r="M202" i="1" s="1"/>
  <c r="O202" i="1"/>
  <c r="BJ474" i="1"/>
  <c r="M474" i="1" s="1"/>
  <c r="BM474" i="1"/>
  <c r="BO474" i="1" s="1"/>
  <c r="BK219" i="1"/>
  <c r="BL219" i="1"/>
  <c r="BM359" i="1"/>
  <c r="BO359" i="1" s="1"/>
  <c r="BK73" i="1"/>
  <c r="BL73" i="1"/>
  <c r="BJ483" i="1"/>
  <c r="M483" i="1" s="1"/>
  <c r="BM483" i="1"/>
  <c r="BO483" i="1" s="1"/>
  <c r="BK264" i="1"/>
  <c r="BL264" i="1"/>
  <c r="BM477" i="1"/>
  <c r="BO477" i="1" s="1"/>
  <c r="BK478" i="1"/>
  <c r="BL478" i="1"/>
  <c r="BM274" i="1"/>
  <c r="BO274" i="1" s="1"/>
  <c r="BK208" i="1"/>
  <c r="BL208" i="1"/>
  <c r="BL187" i="1"/>
  <c r="BK187" i="1"/>
  <c r="BM465" i="1"/>
  <c r="BO465" i="1" s="1"/>
  <c r="BK420" i="1"/>
  <c r="BL420" i="1"/>
  <c r="BM464" i="1"/>
  <c r="BO464" i="1" s="1"/>
  <c r="BM445" i="1"/>
  <c r="BO445" i="1" s="1"/>
  <c r="BC297" i="1"/>
  <c r="BD297" i="1" s="1"/>
  <c r="BG297" i="1" s="1"/>
  <c r="L297" i="1" s="1"/>
  <c r="BJ297" i="1" s="1"/>
  <c r="M297" i="1" s="1"/>
  <c r="O297" i="1"/>
  <c r="BM116" i="1"/>
  <c r="BO116" i="1" s="1"/>
  <c r="BM72" i="1"/>
  <c r="BO72" i="1" s="1"/>
  <c r="BM526" i="1"/>
  <c r="BO526" i="1" s="1"/>
  <c r="BJ95" i="1"/>
  <c r="M95" i="1" s="1"/>
  <c r="BM95" i="1"/>
  <c r="BO95" i="1" s="1"/>
  <c r="BK27" i="1"/>
  <c r="BL27" i="1"/>
  <c r="BK467" i="1"/>
  <c r="BL467" i="1"/>
  <c r="BK115" i="1"/>
  <c r="BL115" i="1"/>
  <c r="BK146" i="1"/>
  <c r="BL146" i="1"/>
  <c r="BM285" i="1"/>
  <c r="BO285" i="1" s="1"/>
  <c r="BM491" i="1"/>
  <c r="BO491" i="1" s="1"/>
  <c r="BC120" i="1"/>
  <c r="BD120" i="1" s="1"/>
  <c r="BG120" i="1" s="1"/>
  <c r="L120" i="1" s="1"/>
  <c r="BJ120" i="1" s="1"/>
  <c r="M120" i="1" s="1"/>
  <c r="O120" i="1"/>
  <c r="BM132" i="1"/>
  <c r="BO132" i="1" s="1"/>
  <c r="BM120" i="1"/>
  <c r="BO120" i="1" s="1"/>
  <c r="BL480" i="1"/>
  <c r="BK480" i="1"/>
  <c r="BJ451" i="1"/>
  <c r="M451" i="1" s="1"/>
  <c r="BM451" i="1"/>
  <c r="BO451" i="1" s="1"/>
  <c r="BJ176" i="1"/>
  <c r="M176" i="1" s="1"/>
  <c r="BM176" i="1"/>
  <c r="BO176" i="1" s="1"/>
  <c r="BK307" i="1"/>
  <c r="BL307" i="1"/>
  <c r="BJ159" i="1"/>
  <c r="M159" i="1" s="1"/>
  <c r="BM159" i="1"/>
  <c r="BO159" i="1" s="1"/>
  <c r="BL244" i="1"/>
  <c r="BK244" i="1"/>
  <c r="BM570" i="1"/>
  <c r="BO570" i="1" s="1"/>
  <c r="BK281" i="1"/>
  <c r="BL281" i="1"/>
  <c r="BM53" i="1"/>
  <c r="BO53" i="1" s="1"/>
  <c r="BJ82" i="1"/>
  <c r="M82" i="1" s="1"/>
  <c r="BM82" i="1"/>
  <c r="BO82" i="1" s="1"/>
  <c r="BL466" i="1"/>
  <c r="BK466" i="1"/>
  <c r="BK454" i="1"/>
  <c r="BL454" i="1"/>
  <c r="BM151" i="1"/>
  <c r="BO151" i="1" s="1"/>
  <c r="BM137" i="1"/>
  <c r="BO137" i="1" s="1"/>
  <c r="BL510" i="1"/>
  <c r="BK510" i="1"/>
  <c r="BM218" i="1"/>
  <c r="BO218" i="1" s="1"/>
  <c r="BL177" i="1"/>
  <c r="BK177" i="1"/>
  <c r="O507" i="1"/>
  <c r="BC507" i="1"/>
  <c r="BD507" i="1" s="1"/>
  <c r="BG507" i="1" s="1"/>
  <c r="L507" i="1" s="1"/>
  <c r="BJ507" i="1" s="1"/>
  <c r="M507" i="1" s="1"/>
  <c r="BK406" i="1"/>
  <c r="BL406" i="1"/>
  <c r="BJ84" i="1"/>
  <c r="M84" i="1" s="1"/>
  <c r="BM84" i="1"/>
  <c r="BO84" i="1" s="1"/>
  <c r="BK292" i="1"/>
  <c r="BL292" i="1"/>
  <c r="BM371" i="1"/>
  <c r="BO371" i="1" s="1"/>
  <c r="BL155" i="1"/>
  <c r="BK155" i="1"/>
  <c r="BK384" i="1"/>
  <c r="BL384" i="1"/>
  <c r="BC302" i="1"/>
  <c r="BD302" i="1" s="1"/>
  <c r="BG302" i="1" s="1"/>
  <c r="L302" i="1" s="1"/>
  <c r="BJ302" i="1" s="1"/>
  <c r="M302" i="1" s="1"/>
  <c r="O302" i="1"/>
  <c r="BK67" i="1"/>
  <c r="BL67" i="1"/>
  <c r="BC142" i="1"/>
  <c r="BD142" i="1" s="1"/>
  <c r="BG142" i="1" s="1"/>
  <c r="L142" i="1" s="1"/>
  <c r="BJ142" i="1" s="1"/>
  <c r="M142" i="1" s="1"/>
  <c r="O142" i="1"/>
  <c r="BK500" i="1"/>
  <c r="BL500" i="1"/>
  <c r="BK137" i="1"/>
  <c r="BL137" i="1"/>
  <c r="BM61" i="1"/>
  <c r="BO61" i="1" s="1"/>
  <c r="BK172" i="1"/>
  <c r="BL172" i="1"/>
  <c r="BK188" i="1"/>
  <c r="BL188" i="1"/>
  <c r="BL170" i="1"/>
  <c r="BK170" i="1"/>
  <c r="BJ472" i="1"/>
  <c r="M472" i="1" s="1"/>
  <c r="BM472" i="1"/>
  <c r="BO472" i="1" s="1"/>
  <c r="BM288" i="1"/>
  <c r="BO288" i="1" s="1"/>
  <c r="BL147" i="1"/>
  <c r="BK147" i="1"/>
  <c r="BJ75" i="1"/>
  <c r="M75" i="1" s="1"/>
  <c r="BM75" i="1"/>
  <c r="BO75" i="1" s="1"/>
  <c r="BL342" i="1"/>
  <c r="BK342" i="1"/>
  <c r="BK203" i="1"/>
  <c r="BL203" i="1"/>
  <c r="O181" i="1"/>
  <c r="BC181" i="1"/>
  <c r="BD181" i="1" s="1"/>
  <c r="BG181" i="1" s="1"/>
  <c r="L181" i="1" s="1"/>
  <c r="BJ436" i="1"/>
  <c r="M436" i="1" s="1"/>
  <c r="BM436" i="1"/>
  <c r="BO436" i="1" s="1"/>
  <c r="BJ408" i="1"/>
  <c r="M408" i="1" s="1"/>
  <c r="BM408" i="1"/>
  <c r="BO408" i="1" s="1"/>
  <c r="BK138" i="1"/>
  <c r="BL138" i="1"/>
  <c r="BM453" i="1"/>
  <c r="BO453" i="1" s="1"/>
  <c r="BJ441" i="1"/>
  <c r="M441" i="1" s="1"/>
  <c r="BM441" i="1"/>
  <c r="BO441" i="1" s="1"/>
  <c r="BM299" i="1"/>
  <c r="BO299" i="1" s="1"/>
  <c r="BL465" i="1"/>
  <c r="BK465" i="1"/>
  <c r="BM313" i="1"/>
  <c r="BO313" i="1" s="1"/>
  <c r="O232" i="1"/>
  <c r="BC232" i="1"/>
  <c r="BD232" i="1" s="1"/>
  <c r="BG232" i="1" s="1"/>
  <c r="L232" i="1" s="1"/>
  <c r="BM155" i="1"/>
  <c r="BO155" i="1" s="1"/>
  <c r="BK240" i="1"/>
  <c r="BL240" i="1"/>
  <c r="BM50" i="1"/>
  <c r="BO50" i="1" s="1"/>
  <c r="BM348" i="1"/>
  <c r="BO348" i="1" s="1"/>
  <c r="BC380" i="1"/>
  <c r="BD380" i="1" s="1"/>
  <c r="BG380" i="1" s="1"/>
  <c r="L380" i="1" s="1"/>
  <c r="BJ380" i="1" s="1"/>
  <c r="M380" i="1" s="1"/>
  <c r="O380" i="1"/>
  <c r="BJ376" i="1"/>
  <c r="M376" i="1" s="1"/>
  <c r="BM376" i="1"/>
  <c r="BO376" i="1" s="1"/>
  <c r="BK207" i="1"/>
  <c r="BL207" i="1"/>
  <c r="BJ280" i="1"/>
  <c r="M280" i="1" s="1"/>
  <c r="BM280" i="1"/>
  <c r="BO280" i="1" s="1"/>
  <c r="BK167" i="1"/>
  <c r="BL167" i="1"/>
  <c r="BL352" i="1"/>
  <c r="BK352" i="1"/>
  <c r="BL532" i="1"/>
  <c r="BK532" i="1"/>
  <c r="BK464" i="1"/>
  <c r="BL464" i="1"/>
  <c r="BJ361" i="1"/>
  <c r="M361" i="1" s="1"/>
  <c r="BM361" i="1"/>
  <c r="BO361" i="1" s="1"/>
  <c r="BK128" i="1"/>
  <c r="BL128" i="1"/>
  <c r="BK266" i="1"/>
  <c r="BL266" i="1"/>
  <c r="BK580" i="1"/>
  <c r="BL580" i="1"/>
  <c r="BK389" i="1"/>
  <c r="BL389" i="1"/>
  <c r="BM293" i="1"/>
  <c r="BO293" i="1" s="1"/>
  <c r="BL200" i="1"/>
  <c r="BK200" i="1"/>
  <c r="BK89" i="1"/>
  <c r="BL89" i="1"/>
  <c r="BL558" i="1"/>
  <c r="BK558" i="1"/>
  <c r="O534" i="1"/>
  <c r="BC534" i="1"/>
  <c r="BD534" i="1" s="1"/>
  <c r="BG534" i="1" s="1"/>
  <c r="L534" i="1" s="1"/>
  <c r="BL179" i="1"/>
  <c r="BK179" i="1"/>
  <c r="BK512" i="1"/>
  <c r="BL512" i="1"/>
  <c r="BK396" i="1"/>
  <c r="BL396" i="1"/>
  <c r="BJ295" i="1"/>
  <c r="M295" i="1" s="1"/>
  <c r="BM295" i="1"/>
  <c r="BO295" i="1" s="1"/>
  <c r="BK334" i="1"/>
  <c r="BL334" i="1"/>
  <c r="BJ254" i="1"/>
  <c r="M254" i="1" s="1"/>
  <c r="BM254" i="1"/>
  <c r="BO254" i="1" s="1"/>
  <c r="BC224" i="1"/>
  <c r="BD224" i="1" s="1"/>
  <c r="BG224" i="1" s="1"/>
  <c r="L224" i="1" s="1"/>
  <c r="BJ224" i="1" s="1"/>
  <c r="M224" i="1" s="1"/>
  <c r="O224" i="1"/>
  <c r="BM239" i="1"/>
  <c r="BO239" i="1" s="1"/>
  <c r="BK316" i="1"/>
  <c r="BL316" i="1"/>
  <c r="BM139" i="1"/>
  <c r="BO139" i="1" s="1"/>
  <c r="BM81" i="1"/>
  <c r="BO81" i="1" s="1"/>
  <c r="BM103" i="1"/>
  <c r="BO103" i="1" s="1"/>
  <c r="BK209" i="1"/>
  <c r="BL209" i="1"/>
  <c r="BK557" i="1"/>
  <c r="BL557" i="1"/>
  <c r="BM80" i="1"/>
  <c r="BO80" i="1" s="1"/>
  <c r="BM12" i="1"/>
  <c r="BO12" i="1" s="1"/>
  <c r="BK298" i="1"/>
  <c r="BL298" i="1"/>
  <c r="BK308" i="1"/>
  <c r="BL308" i="1"/>
  <c r="BK140" i="1"/>
  <c r="BL140" i="1"/>
  <c r="BK518" i="1"/>
  <c r="BL518" i="1"/>
  <c r="BJ399" i="1"/>
  <c r="M399" i="1" s="1"/>
  <c r="BM399" i="1"/>
  <c r="BO399" i="1" s="1"/>
  <c r="BK189" i="1"/>
  <c r="BL189" i="1"/>
  <c r="BJ391" i="1"/>
  <c r="M391" i="1" s="1"/>
  <c r="BM391" i="1"/>
  <c r="BO391" i="1" s="1"/>
  <c r="BL12" i="1"/>
  <c r="BK12" i="1"/>
  <c r="BM189" i="1"/>
  <c r="BO189" i="1" s="1"/>
  <c r="BK210" i="1"/>
  <c r="BL210" i="1"/>
  <c r="BK111" i="1"/>
  <c r="BL111" i="1"/>
  <c r="BL239" i="1"/>
  <c r="BK239" i="1"/>
  <c r="BK52" i="1"/>
  <c r="BL52" i="1"/>
  <c r="BK418" i="1"/>
  <c r="BL418" i="1"/>
  <c r="BC100" i="1"/>
  <c r="BD100" i="1" s="1"/>
  <c r="BG100" i="1" s="1"/>
  <c r="L100" i="1" s="1"/>
  <c r="BJ100" i="1" s="1"/>
  <c r="M100" i="1" s="1"/>
  <c r="O100" i="1"/>
  <c r="BL491" i="1"/>
  <c r="BK491" i="1"/>
  <c r="BL582" i="1"/>
  <c r="BK582" i="1"/>
  <c r="BK402" i="1"/>
  <c r="BL402" i="1"/>
  <c r="BC55" i="1"/>
  <c r="BD55" i="1" s="1"/>
  <c r="BG55" i="1" s="1"/>
  <c r="L55" i="1" s="1"/>
  <c r="BJ55" i="1" s="1"/>
  <c r="M55" i="1" s="1"/>
  <c r="O55" i="1"/>
  <c r="BL561" i="1"/>
  <c r="BK561" i="1"/>
  <c r="BL372" i="1"/>
  <c r="BK372" i="1"/>
  <c r="BM365" i="1"/>
  <c r="BO365" i="1" s="1"/>
  <c r="BJ18" i="1"/>
  <c r="M18" i="1" s="1"/>
  <c r="BM18" i="1"/>
  <c r="BO18" i="1" s="1"/>
  <c r="O555" i="1"/>
  <c r="BC555" i="1"/>
  <c r="BD555" i="1" s="1"/>
  <c r="BG555" i="1" s="1"/>
  <c r="L555" i="1" s="1"/>
  <c r="BJ555" i="1" s="1"/>
  <c r="M555" i="1" s="1"/>
  <c r="BC579" i="1"/>
  <c r="BD579" i="1" s="1"/>
  <c r="BG579" i="1" s="1"/>
  <c r="L579" i="1" s="1"/>
  <c r="BJ579" i="1" s="1"/>
  <c r="M579" i="1" s="1"/>
  <c r="O579" i="1"/>
  <c r="BK346" i="1"/>
  <c r="BL346" i="1"/>
  <c r="BL127" i="1"/>
  <c r="BK127" i="1"/>
  <c r="BK21" i="1"/>
  <c r="BL21" i="1"/>
  <c r="BC335" i="1"/>
  <c r="BD335" i="1" s="1"/>
  <c r="BG335" i="1" s="1"/>
  <c r="L335" i="1" s="1"/>
  <c r="O335" i="1"/>
  <c r="BM432" i="1"/>
  <c r="BO432" i="1" s="1"/>
  <c r="BM380" i="1"/>
  <c r="BO380" i="1" s="1"/>
  <c r="BK559" i="1"/>
  <c r="BL559" i="1"/>
  <c r="BM164" i="1"/>
  <c r="BO164" i="1" s="1"/>
  <c r="BM147" i="1"/>
  <c r="BO147" i="1" s="1"/>
  <c r="BC576" i="1"/>
  <c r="BD576" i="1" s="1"/>
  <c r="BG576" i="1" s="1"/>
  <c r="L576" i="1" s="1"/>
  <c r="BJ576" i="1" s="1"/>
  <c r="M576" i="1" s="1"/>
  <c r="O576" i="1"/>
  <c r="BM304" i="1"/>
  <c r="BO304" i="1" s="1"/>
  <c r="O497" i="1"/>
  <c r="BC497" i="1"/>
  <c r="BD497" i="1" s="1"/>
  <c r="BG497" i="1" s="1"/>
  <c r="L497" i="1" s="1"/>
  <c r="BM389" i="1"/>
  <c r="BO389" i="1" s="1"/>
  <c r="BM51" i="1"/>
  <c r="BO51" i="1" s="1"/>
  <c r="BM297" i="1"/>
  <c r="BO297" i="1" s="1"/>
  <c r="BC374" i="1"/>
  <c r="BD374" i="1" s="1"/>
  <c r="BG374" i="1" s="1"/>
  <c r="L374" i="1" s="1"/>
  <c r="O374" i="1"/>
  <c r="BM568" i="1"/>
  <c r="BO568" i="1" s="1"/>
  <c r="O289" i="1"/>
  <c r="BC289" i="1"/>
  <c r="BD289" i="1" s="1"/>
  <c r="BG289" i="1" s="1"/>
  <c r="L289" i="1" s="1"/>
  <c r="BM184" i="1"/>
  <c r="BO184" i="1" s="1"/>
  <c r="BK85" i="1"/>
  <c r="BL85" i="1"/>
  <c r="BC227" i="1"/>
  <c r="BD227" i="1" s="1"/>
  <c r="BG227" i="1" s="1"/>
  <c r="L227" i="1" s="1"/>
  <c r="O227" i="1"/>
  <c r="BJ110" i="1"/>
  <c r="M110" i="1" s="1"/>
  <c r="BM110" i="1"/>
  <c r="BO110" i="1" s="1"/>
  <c r="BK325" i="1"/>
  <c r="BL325" i="1"/>
  <c r="BK277" i="1"/>
  <c r="BL277" i="1"/>
  <c r="BJ62" i="1"/>
  <c r="M62" i="1" s="1"/>
  <c r="BM62" i="1"/>
  <c r="BO62" i="1" s="1"/>
  <c r="BK134" i="1"/>
  <c r="BL134" i="1"/>
  <c r="BJ206" i="1"/>
  <c r="M206" i="1" s="1"/>
  <c r="BM206" i="1"/>
  <c r="BO206" i="1" s="1"/>
  <c r="BK171" i="1"/>
  <c r="BL171" i="1"/>
  <c r="BJ291" i="1"/>
  <c r="M291" i="1" s="1"/>
  <c r="BM291" i="1"/>
  <c r="BO291" i="1" s="1"/>
  <c r="BL330" i="1"/>
  <c r="BK330" i="1"/>
  <c r="BL356" i="1"/>
  <c r="BK356" i="1"/>
  <c r="BK425" i="1"/>
  <c r="BL425" i="1"/>
  <c r="BM538" i="1"/>
  <c r="BO538" i="1" s="1"/>
  <c r="BM539" i="1"/>
  <c r="BO539" i="1" s="1"/>
  <c r="BM292" i="1"/>
  <c r="BO292" i="1" s="1"/>
  <c r="BM188" i="1"/>
  <c r="BO188" i="1" s="1"/>
  <c r="BL291" i="1" l="1"/>
  <c r="BK291" i="1"/>
  <c r="BJ181" i="1"/>
  <c r="M181" i="1" s="1"/>
  <c r="BM181" i="1"/>
  <c r="BO181" i="1" s="1"/>
  <c r="BK472" i="1"/>
  <c r="BL472" i="1"/>
  <c r="BL504" i="1"/>
  <c r="BK504" i="1"/>
  <c r="BL437" i="1"/>
  <c r="BK437" i="1"/>
  <c r="BK272" i="1"/>
  <c r="BL272" i="1"/>
  <c r="BK271" i="1"/>
  <c r="BL271" i="1"/>
  <c r="BK452" i="1"/>
  <c r="BL452" i="1"/>
  <c r="BL383" i="1"/>
  <c r="BK383" i="1"/>
  <c r="BK223" i="1"/>
  <c r="BL223" i="1"/>
  <c r="BL525" i="1"/>
  <c r="BK525" i="1"/>
  <c r="BM579" i="1"/>
  <c r="BO579" i="1" s="1"/>
  <c r="BK408" i="1"/>
  <c r="BL408" i="1"/>
  <c r="BK414" i="1"/>
  <c r="BL414" i="1"/>
  <c r="BK71" i="1"/>
  <c r="BL71" i="1"/>
  <c r="BK55" i="1"/>
  <c r="BL55" i="1"/>
  <c r="BK405" i="1"/>
  <c r="BL405" i="1"/>
  <c r="BL142" i="1"/>
  <c r="BK142" i="1"/>
  <c r="BK110" i="1"/>
  <c r="BL110" i="1"/>
  <c r="BK399" i="1"/>
  <c r="BL399" i="1"/>
  <c r="BK224" i="1"/>
  <c r="BL224" i="1"/>
  <c r="BK84" i="1"/>
  <c r="BL84" i="1"/>
  <c r="BK182" i="1"/>
  <c r="BL182" i="1"/>
  <c r="BK72" i="1"/>
  <c r="BL72" i="1"/>
  <c r="BM368" i="1"/>
  <c r="BO368" i="1" s="1"/>
  <c r="BJ339" i="1"/>
  <c r="M339" i="1" s="1"/>
  <c r="BM339" i="1"/>
  <c r="BO339" i="1" s="1"/>
  <c r="BK438" i="1"/>
  <c r="BL438" i="1"/>
  <c r="BL359" i="1"/>
  <c r="BK359" i="1"/>
  <c r="BK367" i="1"/>
  <c r="BL367" i="1"/>
  <c r="BL248" i="1"/>
  <c r="BK248" i="1"/>
  <c r="BJ305" i="1"/>
  <c r="M305" i="1" s="1"/>
  <c r="BM305" i="1"/>
  <c r="BO305" i="1" s="1"/>
  <c r="BL463" i="1"/>
  <c r="BK463" i="1"/>
  <c r="BL32" i="1"/>
  <c r="BK32" i="1"/>
  <c r="BM555" i="1"/>
  <c r="BO555" i="1" s="1"/>
  <c r="BL202" i="1"/>
  <c r="BK202" i="1"/>
  <c r="BK375" i="1"/>
  <c r="BL375" i="1"/>
  <c r="BL573" i="1"/>
  <c r="BK573" i="1"/>
  <c r="BK168" i="1"/>
  <c r="BL168" i="1"/>
  <c r="BK79" i="1"/>
  <c r="BL79" i="1"/>
  <c r="BL555" i="1"/>
  <c r="BK555" i="1"/>
  <c r="BM377" i="1"/>
  <c r="BO377" i="1" s="1"/>
  <c r="BL380" i="1"/>
  <c r="BK380" i="1"/>
  <c r="BL159" i="1"/>
  <c r="BK159" i="1"/>
  <c r="BK120" i="1"/>
  <c r="BL120" i="1"/>
  <c r="BK95" i="1"/>
  <c r="BL95" i="1"/>
  <c r="BJ69" i="1"/>
  <c r="M69" i="1" s="1"/>
  <c r="BM69" i="1"/>
  <c r="BO69" i="1" s="1"/>
  <c r="BK355" i="1"/>
  <c r="BL355" i="1"/>
  <c r="BK343" i="1"/>
  <c r="BL343" i="1"/>
  <c r="BL50" i="1"/>
  <c r="BK50" i="1"/>
  <c r="BM302" i="1"/>
  <c r="BO302" i="1" s="1"/>
  <c r="BK295" i="1"/>
  <c r="BL295" i="1"/>
  <c r="BK122" i="1"/>
  <c r="BL122" i="1"/>
  <c r="BL377" i="1"/>
  <c r="BK377" i="1"/>
  <c r="BL368" i="1"/>
  <c r="BK368" i="1"/>
  <c r="BK317" i="1"/>
  <c r="BL317" i="1"/>
  <c r="BK54" i="1"/>
  <c r="BL54" i="1"/>
  <c r="BJ344" i="1"/>
  <c r="M344" i="1" s="1"/>
  <c r="BM344" i="1"/>
  <c r="BO344" i="1" s="1"/>
  <c r="BL579" i="1"/>
  <c r="BK579" i="1"/>
  <c r="BK206" i="1"/>
  <c r="BL206" i="1"/>
  <c r="BJ227" i="1"/>
  <c r="M227" i="1" s="1"/>
  <c r="BM227" i="1"/>
  <c r="BO227" i="1" s="1"/>
  <c r="BJ497" i="1"/>
  <c r="M497" i="1" s="1"/>
  <c r="BM497" i="1"/>
  <c r="BO497" i="1" s="1"/>
  <c r="BJ335" i="1"/>
  <c r="M335" i="1" s="1"/>
  <c r="BM335" i="1"/>
  <c r="BO335" i="1" s="1"/>
  <c r="BK18" i="1"/>
  <c r="BL18" i="1"/>
  <c r="BK254" i="1"/>
  <c r="BL254" i="1"/>
  <c r="BJ534" i="1"/>
  <c r="M534" i="1" s="1"/>
  <c r="BM534" i="1"/>
  <c r="BO534" i="1" s="1"/>
  <c r="BL441" i="1"/>
  <c r="BK441" i="1"/>
  <c r="BK358" i="1"/>
  <c r="BL358" i="1"/>
  <c r="BK97" i="1"/>
  <c r="BL97" i="1"/>
  <c r="BK78" i="1"/>
  <c r="BL78" i="1"/>
  <c r="BJ426" i="1"/>
  <c r="M426" i="1" s="1"/>
  <c r="BM426" i="1"/>
  <c r="BO426" i="1" s="1"/>
  <c r="BK165" i="1"/>
  <c r="BL165" i="1"/>
  <c r="BK258" i="1"/>
  <c r="BL258" i="1"/>
  <c r="BL364" i="1"/>
  <c r="BK364" i="1"/>
  <c r="BK393" i="1"/>
  <c r="BL393" i="1"/>
  <c r="BL544" i="1"/>
  <c r="BK544" i="1"/>
  <c r="BM317" i="1"/>
  <c r="BO317" i="1" s="1"/>
  <c r="BK280" i="1"/>
  <c r="BL280" i="1"/>
  <c r="BK451" i="1"/>
  <c r="BL451" i="1"/>
  <c r="BL516" i="1"/>
  <c r="BK516" i="1"/>
  <c r="BJ374" i="1"/>
  <c r="M374" i="1" s="1"/>
  <c r="BM374" i="1"/>
  <c r="BO374" i="1" s="1"/>
  <c r="BK376" i="1"/>
  <c r="BL376" i="1"/>
  <c r="BM79" i="1"/>
  <c r="BO79" i="1" s="1"/>
  <c r="BK302" i="1"/>
  <c r="BL302" i="1"/>
  <c r="BL507" i="1"/>
  <c r="BK507" i="1"/>
  <c r="BK385" i="1"/>
  <c r="BL385" i="1"/>
  <c r="BK270" i="1"/>
  <c r="BL270" i="1"/>
  <c r="BK351" i="1"/>
  <c r="BL351" i="1"/>
  <c r="BK163" i="1"/>
  <c r="BL163" i="1"/>
  <c r="BK61" i="1"/>
  <c r="BL61" i="1"/>
  <c r="BL371" i="1"/>
  <c r="BK371" i="1"/>
  <c r="BM55" i="1"/>
  <c r="BO55" i="1" s="1"/>
  <c r="BL543" i="1"/>
  <c r="BK543" i="1"/>
  <c r="BK417" i="1"/>
  <c r="BL417" i="1"/>
  <c r="BL321" i="1"/>
  <c r="BK321" i="1"/>
  <c r="BK432" i="1"/>
  <c r="BL432" i="1"/>
  <c r="BK288" i="1"/>
  <c r="BL288" i="1"/>
  <c r="BK565" i="1"/>
  <c r="BL565" i="1"/>
  <c r="BK460" i="1"/>
  <c r="BL460" i="1"/>
  <c r="BM576" i="1"/>
  <c r="BO576" i="1" s="1"/>
  <c r="BK361" i="1"/>
  <c r="BL361" i="1"/>
  <c r="BK201" i="1"/>
  <c r="BL201" i="1"/>
  <c r="BJ149" i="1"/>
  <c r="M149" i="1" s="1"/>
  <c r="BM149" i="1"/>
  <c r="BO149" i="1" s="1"/>
  <c r="BK57" i="1"/>
  <c r="BL57" i="1"/>
  <c r="BK100" i="1"/>
  <c r="BL100" i="1"/>
  <c r="BM543" i="1"/>
  <c r="BO543" i="1" s="1"/>
  <c r="BM142" i="1"/>
  <c r="BO142" i="1" s="1"/>
  <c r="BK75" i="1"/>
  <c r="BL75" i="1"/>
  <c r="BK82" i="1"/>
  <c r="BL82" i="1"/>
  <c r="BL176" i="1"/>
  <c r="BK176" i="1"/>
  <c r="BK125" i="1"/>
  <c r="BL125" i="1"/>
  <c r="BM383" i="1"/>
  <c r="BO383" i="1" s="1"/>
  <c r="BJ362" i="1"/>
  <c r="M362" i="1" s="1"/>
  <c r="BM362" i="1"/>
  <c r="BO362" i="1" s="1"/>
  <c r="BK411" i="1"/>
  <c r="BL411" i="1"/>
  <c r="BK196" i="1"/>
  <c r="BL196" i="1"/>
  <c r="BK46" i="1"/>
  <c r="BL46" i="1"/>
  <c r="BM100" i="1"/>
  <c r="BO100" i="1" s="1"/>
  <c r="BJ232" i="1"/>
  <c r="M232" i="1" s="1"/>
  <c r="BM232" i="1"/>
  <c r="BO232" i="1" s="1"/>
  <c r="BL391" i="1"/>
  <c r="BK391" i="1"/>
  <c r="BL477" i="1"/>
  <c r="BK477" i="1"/>
  <c r="BK45" i="1"/>
  <c r="BL45" i="1"/>
  <c r="BL436" i="1"/>
  <c r="BK436" i="1"/>
  <c r="BM122" i="1"/>
  <c r="BO122" i="1" s="1"/>
  <c r="BL483" i="1"/>
  <c r="BK483" i="1"/>
  <c r="BK83" i="1"/>
  <c r="BL83" i="1"/>
  <c r="BK62" i="1"/>
  <c r="BL62" i="1"/>
  <c r="BJ289" i="1"/>
  <c r="M289" i="1" s="1"/>
  <c r="BM289" i="1"/>
  <c r="BO289" i="1" s="1"/>
  <c r="BL576" i="1"/>
  <c r="BK576" i="1"/>
  <c r="BK297" i="1"/>
  <c r="BL297" i="1"/>
  <c r="BL474" i="1"/>
  <c r="BK474" i="1"/>
  <c r="BK262" i="1"/>
  <c r="BL262" i="1"/>
  <c r="BM516" i="1"/>
  <c r="BO516" i="1" s="1"/>
  <c r="BL236" i="1"/>
  <c r="BK236" i="1"/>
  <c r="BK293" i="1"/>
  <c r="BL293" i="1"/>
  <c r="BM202" i="1"/>
  <c r="BO202" i="1" s="1"/>
  <c r="BL497" i="1" l="1"/>
  <c r="BK497" i="1"/>
  <c r="BL362" i="1"/>
  <c r="BK362" i="1"/>
  <c r="BK335" i="1"/>
  <c r="BL335" i="1"/>
  <c r="BL227" i="1"/>
  <c r="BK227" i="1"/>
  <c r="BK305" i="1"/>
  <c r="BL305" i="1"/>
  <c r="BL374" i="1"/>
  <c r="BK374" i="1"/>
  <c r="BK69" i="1"/>
  <c r="BL69" i="1"/>
  <c r="BL181" i="1"/>
  <c r="BK181" i="1"/>
  <c r="BK344" i="1"/>
  <c r="BL344" i="1"/>
  <c r="BL149" i="1"/>
  <c r="BK149" i="1"/>
  <c r="BK426" i="1"/>
  <c r="BL426" i="1"/>
  <c r="BK289" i="1"/>
  <c r="BL289" i="1"/>
  <c r="BK232" i="1"/>
  <c r="BL232" i="1"/>
  <c r="BL534" i="1"/>
  <c r="BK534" i="1"/>
  <c r="BL339" i="1"/>
  <c r="BK339" i="1"/>
</calcChain>
</file>

<file path=xl/sharedStrings.xml><?xml version="1.0" encoding="utf-8"?>
<sst xmlns="http://schemas.openxmlformats.org/spreadsheetml/2006/main" count="4718" uniqueCount="661">
  <si>
    <t>OPEN 6.3.4</t>
  </si>
  <si>
    <t>Wed Sep  4 2024 16:02:50</t>
  </si>
  <si>
    <t>Unit=</t>
  </si>
  <si>
    <t>PSC-3698</t>
  </si>
  <si>
    <t>LightSource=</t>
  </si>
  <si>
    <t>6400-02 or -02B LED Source</t>
  </si>
  <si>
    <t>A/D AvgTime=</t>
  </si>
  <si>
    <t>Log AvgTime=</t>
  </si>
  <si>
    <t>Config=</t>
  </si>
  <si>
    <t>/User/Configs/UserPrefs/NGEEtropics_BNL_2023.xml</t>
  </si>
  <si>
    <t>Remark=</t>
  </si>
  <si>
    <t/>
  </si>
  <si>
    <t>Obs</t>
  </si>
  <si>
    <t>HHMMSS</t>
  </si>
  <si>
    <t>SampleID</t>
  </si>
  <si>
    <t>TreeID</t>
  </si>
  <si>
    <t>Species</t>
  </si>
  <si>
    <t>Location</t>
  </si>
  <si>
    <t>Date</t>
  </si>
  <si>
    <t>User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</si>
  <si>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</si>
  <si>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</si>
  <si>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</si>
  <si>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</si>
  <si>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</si>
  <si>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</si>
  <si>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</si>
  <si>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</si>
  <si>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</si>
  <si>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</si>
  <si>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</si>
  <si>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</si>
  <si>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</si>
  <si>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</si>
  <si>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</si>
  <si>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</si>
  <si>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</si>
  <si>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</si>
  <si>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</si>
  <si>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</si>
  <si>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</si>
  <si>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</si>
  <si>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</si>
  <si>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</si>
  <si>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</si>
  <si>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</si>
  <si>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</si>
  <si>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</si>
  <si>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</si>
  <si>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</si>
  <si>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</si>
  <si>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</si>
  <si>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</si>
  <si>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</si>
  <si>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</si>
  <si>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</si>
  <si>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</si>
  <si>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</si>
  <si>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Machine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</si>
  <si>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</si>
  <si>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</si>
  <si>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</si>
  <si>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</si>
  <si>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</si>
  <si>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</si>
  <si>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</si>
  <si>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</si>
  <si>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</si>
  <si>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</si>
  <si>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</si>
  <si>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</si>
  <si>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</si>
  <si>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</si>
  <si>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</si>
  <si>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</si>
  <si>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</si>
  <si>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</si>
  <si>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</si>
  <si>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</si>
  <si>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</si>
  <si>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</si>
  <si>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16:04:10</t>
  </si>
  <si>
    <t>LMF24106</t>
  </si>
  <si>
    <t>N/A</t>
  </si>
  <si>
    <t>Other</t>
  </si>
  <si>
    <t>Block4Treatment1</t>
  </si>
  <si>
    <t>20240904</t>
  </si>
  <si>
    <t>MVB</t>
  </si>
  <si>
    <t>Andy</t>
  </si>
  <si>
    <t xml:space="preserve">"16:29:27 Launched AutoProg /User/Configs/AutoProgs/AutoLog2"
</t>
  </si>
  <si>
    <t xml:space="preserve">"16:29:55 Log Option: Averaging is OFF"
</t>
  </si>
  <si>
    <t>16:30:00</t>
  </si>
  <si>
    <t>16:30:20</t>
  </si>
  <si>
    <t>16:30:25</t>
  </si>
  <si>
    <t>16:30:30</t>
  </si>
  <si>
    <t>16:30:35</t>
  </si>
  <si>
    <t>16:30:41</t>
  </si>
  <si>
    <t>16:30:46</t>
  </si>
  <si>
    <t>16:30:51</t>
  </si>
  <si>
    <t>16:30:56</t>
  </si>
  <si>
    <t>16:31:01</t>
  </si>
  <si>
    <t>16:31:06</t>
  </si>
  <si>
    <t>16:31:12</t>
  </si>
  <si>
    <t>16:31:17</t>
  </si>
  <si>
    <t>16:31:22</t>
  </si>
  <si>
    <t>16:31:27</t>
  </si>
  <si>
    <t>16:31:32</t>
  </si>
  <si>
    <t>16:31:37</t>
  </si>
  <si>
    <t>16:31:43</t>
  </si>
  <si>
    <t>16:31:48</t>
  </si>
  <si>
    <t>16:31:53</t>
  </si>
  <si>
    <t>16:31:58</t>
  </si>
  <si>
    <t>16:32:03</t>
  </si>
  <si>
    <t>16:32:08</t>
  </si>
  <si>
    <t>16:32:14</t>
  </si>
  <si>
    <t>16:32:19</t>
  </si>
  <si>
    <t>16:32:24</t>
  </si>
  <si>
    <t>16:32:29</t>
  </si>
  <si>
    <t>16:32:34</t>
  </si>
  <si>
    <t>16:32:39</t>
  </si>
  <si>
    <t>16:32:45</t>
  </si>
  <si>
    <t>16:32:50</t>
  </si>
  <si>
    <t>16:32:55</t>
  </si>
  <si>
    <t>16:33:00</t>
  </si>
  <si>
    <t>16:33:05</t>
  </si>
  <si>
    <t>16:33:10</t>
  </si>
  <si>
    <t>16:33:16</t>
  </si>
  <si>
    <t>16:33:21</t>
  </si>
  <si>
    <t>16:33:26</t>
  </si>
  <si>
    <t>16:33:31</t>
  </si>
  <si>
    <t>16:33:36</t>
  </si>
  <si>
    <t>16:33:41</t>
  </si>
  <si>
    <t>16:33:47</t>
  </si>
  <si>
    <t>16:33:52</t>
  </si>
  <si>
    <t>16:33:57</t>
  </si>
  <si>
    <t>16:34:02</t>
  </si>
  <si>
    <t>16:34:07</t>
  </si>
  <si>
    <t>16:34:12</t>
  </si>
  <si>
    <t>16:34:18</t>
  </si>
  <si>
    <t>16:34:23</t>
  </si>
  <si>
    <t>16:34:28</t>
  </si>
  <si>
    <t>16:34:33</t>
  </si>
  <si>
    <t>16:34:38</t>
  </si>
  <si>
    <t>16:34:43</t>
  </si>
  <si>
    <t>16:34:49</t>
  </si>
  <si>
    <t>16:34:54</t>
  </si>
  <si>
    <t>16:34:59</t>
  </si>
  <si>
    <t>16:35:04</t>
  </si>
  <si>
    <t>16:35:09</t>
  </si>
  <si>
    <t>16:35:14</t>
  </si>
  <si>
    <t>16:35:20</t>
  </si>
  <si>
    <t>16:35:25</t>
  </si>
  <si>
    <t>16:35:30</t>
  </si>
  <si>
    <t>16:35:35</t>
  </si>
  <si>
    <t>16:35:40</t>
  </si>
  <si>
    <t>16:35:45</t>
  </si>
  <si>
    <t>16:35:51</t>
  </si>
  <si>
    <t>16:35:56</t>
  </si>
  <si>
    <t>16:36:01</t>
  </si>
  <si>
    <t>16:36:06</t>
  </si>
  <si>
    <t>16:36:11</t>
  </si>
  <si>
    <t>16:36:16</t>
  </si>
  <si>
    <t>16:36:22</t>
  </si>
  <si>
    <t>16:36:27</t>
  </si>
  <si>
    <t>16:36:32</t>
  </si>
  <si>
    <t>16:36:37</t>
  </si>
  <si>
    <t>16:36:42</t>
  </si>
  <si>
    <t>16:36:47</t>
  </si>
  <si>
    <t>16:36:53</t>
  </si>
  <si>
    <t>16:36:58</t>
  </si>
  <si>
    <t>16:37:03</t>
  </si>
  <si>
    <t>16:37:08</t>
  </si>
  <si>
    <t>16:37:13</t>
  </si>
  <si>
    <t>16:37:18</t>
  </si>
  <si>
    <t>16:37:24</t>
  </si>
  <si>
    <t>16:37:29</t>
  </si>
  <si>
    <t>16:37:34</t>
  </si>
  <si>
    <t>16:37:39</t>
  </si>
  <si>
    <t>16:37:44</t>
  </si>
  <si>
    <t>16:37:49</t>
  </si>
  <si>
    <t>16:37:55</t>
  </si>
  <si>
    <t>16:38:00</t>
  </si>
  <si>
    <t>16:38:05</t>
  </si>
  <si>
    <t>16:38:10</t>
  </si>
  <si>
    <t>16:38:15</t>
  </si>
  <si>
    <t>16:38:20</t>
  </si>
  <si>
    <t>16:38:26</t>
  </si>
  <si>
    <t>16:38:31</t>
  </si>
  <si>
    <t>16:38:36</t>
  </si>
  <si>
    <t>16:38:41</t>
  </si>
  <si>
    <t>16:38:46</t>
  </si>
  <si>
    <t>16:38:52</t>
  </si>
  <si>
    <t>16:38:57</t>
  </si>
  <si>
    <t>16:39:02</t>
  </si>
  <si>
    <t>16:39:07</t>
  </si>
  <si>
    <t>16:39:12</t>
  </si>
  <si>
    <t>16:39:17</t>
  </si>
  <si>
    <t>16:39:23</t>
  </si>
  <si>
    <t>16:39:28</t>
  </si>
  <si>
    <t>16:39:33</t>
  </si>
  <si>
    <t>16:39:38</t>
  </si>
  <si>
    <t>16:39:43</t>
  </si>
  <si>
    <t>16:39:48</t>
  </si>
  <si>
    <t>16:39:54</t>
  </si>
  <si>
    <t>16:39:59</t>
  </si>
  <si>
    <t>16:40:04</t>
  </si>
  <si>
    <t>16:40:09</t>
  </si>
  <si>
    <t>16:40:14</t>
  </si>
  <si>
    <t>16:40:19</t>
  </si>
  <si>
    <t>16:40:39</t>
  </si>
  <si>
    <t>16:40:44</t>
  </si>
  <si>
    <t>16:40:49</t>
  </si>
  <si>
    <t>16:40:54</t>
  </si>
  <si>
    <t>16:40:59</t>
  </si>
  <si>
    <t>16:41:05</t>
  </si>
  <si>
    <t>16:41:10</t>
  </si>
  <si>
    <t>16:41:15</t>
  </si>
  <si>
    <t>16:41:20</t>
  </si>
  <si>
    <t>16:41:25</t>
  </si>
  <si>
    <t>16:41:30</t>
  </si>
  <si>
    <t>16:41:35</t>
  </si>
  <si>
    <t>16:41:40</t>
  </si>
  <si>
    <t>16:41:45</t>
  </si>
  <si>
    <t>16:41:51</t>
  </si>
  <si>
    <t>16:41:56</t>
  </si>
  <si>
    <t>16:42:01</t>
  </si>
  <si>
    <t>16:42:06</t>
  </si>
  <si>
    <t>16:42:11</t>
  </si>
  <si>
    <t>16:42:16</t>
  </si>
  <si>
    <t>16:42:22</t>
  </si>
  <si>
    <t>16:42:27</t>
  </si>
  <si>
    <t>16:42:32</t>
  </si>
  <si>
    <t>16:42:37</t>
  </si>
  <si>
    <t>16:42:42</t>
  </si>
  <si>
    <t>16:42:47</t>
  </si>
  <si>
    <t>16:42:53</t>
  </si>
  <si>
    <t>16:42:58</t>
  </si>
  <si>
    <t>16:43:03</t>
  </si>
  <si>
    <t>16:43:08</t>
  </si>
  <si>
    <t>16:43:13</t>
  </si>
  <si>
    <t>16:43:18</t>
  </si>
  <si>
    <t>16:43:24</t>
  </si>
  <si>
    <t>16:43:29</t>
  </si>
  <si>
    <t>16:43:34</t>
  </si>
  <si>
    <t>16:43:39</t>
  </si>
  <si>
    <t>16:43:44</t>
  </si>
  <si>
    <t>16:43:49</t>
  </si>
  <si>
    <t>16:43:55</t>
  </si>
  <si>
    <t>16:44:00</t>
  </si>
  <si>
    <t>16:44:05</t>
  </si>
  <si>
    <t>16:44:10</t>
  </si>
  <si>
    <t>16:44:15</t>
  </si>
  <si>
    <t>16:44:20</t>
  </si>
  <si>
    <t>16:44:26</t>
  </si>
  <si>
    <t>16:44:31</t>
  </si>
  <si>
    <t>16:44:36</t>
  </si>
  <si>
    <t>16:44:41</t>
  </si>
  <si>
    <t>16:44:46</t>
  </si>
  <si>
    <t>16:44:51</t>
  </si>
  <si>
    <t>16:44:57</t>
  </si>
  <si>
    <t>16:45:02</t>
  </si>
  <si>
    <t>16:45:07</t>
  </si>
  <si>
    <t>16:45:12</t>
  </si>
  <si>
    <t>16:45:17</t>
  </si>
  <si>
    <t>16:45:22</t>
  </si>
  <si>
    <t>16:45:28</t>
  </si>
  <si>
    <t>16:45:33</t>
  </si>
  <si>
    <t>16:45:38</t>
  </si>
  <si>
    <t>16:45:43</t>
  </si>
  <si>
    <t>16:45:48</t>
  </si>
  <si>
    <t>16:45:53</t>
  </si>
  <si>
    <t>16:45:59</t>
  </si>
  <si>
    <t>16:46:04</t>
  </si>
  <si>
    <t>16:46:09</t>
  </si>
  <si>
    <t>16:46:14</t>
  </si>
  <si>
    <t>16:46:19</t>
  </si>
  <si>
    <t>16:46:24</t>
  </si>
  <si>
    <t>16:46:30</t>
  </si>
  <si>
    <t>16:46:35</t>
  </si>
  <si>
    <t>16:46:40</t>
  </si>
  <si>
    <t>16:46:45</t>
  </si>
  <si>
    <t>16:46:50</t>
  </si>
  <si>
    <t>16:46:55</t>
  </si>
  <si>
    <t>16:47:01</t>
  </si>
  <si>
    <t>16:47:06</t>
  </si>
  <si>
    <t>16:47:11</t>
  </si>
  <si>
    <t>16:47:16</t>
  </si>
  <si>
    <t>16:47:21</t>
  </si>
  <si>
    <t>16:47:26</t>
  </si>
  <si>
    <t>16:47:32</t>
  </si>
  <si>
    <t>16:47:37</t>
  </si>
  <si>
    <t>16:47:42</t>
  </si>
  <si>
    <t>16:47:47</t>
  </si>
  <si>
    <t>16:47:52</t>
  </si>
  <si>
    <t>16:47:57</t>
  </si>
  <si>
    <t>16:48:03</t>
  </si>
  <si>
    <t>16:48:08</t>
  </si>
  <si>
    <t>16:48:13</t>
  </si>
  <si>
    <t>16:48:18</t>
  </si>
  <si>
    <t>16:48:23</t>
  </si>
  <si>
    <t>16:48:28</t>
  </si>
  <si>
    <t>16:48:34</t>
  </si>
  <si>
    <t>16:48:39</t>
  </si>
  <si>
    <t>16:48:44</t>
  </si>
  <si>
    <t>16:48:49</t>
  </si>
  <si>
    <t>16:48:54</t>
  </si>
  <si>
    <t>16:49:00</t>
  </si>
  <si>
    <t>16:49:05</t>
  </si>
  <si>
    <t>16:49:10</t>
  </si>
  <si>
    <t>16:49:15</t>
  </si>
  <si>
    <t>16:49:20</t>
  </si>
  <si>
    <t>16:49:25</t>
  </si>
  <si>
    <t>16:49:31</t>
  </si>
  <si>
    <t>16:49:36</t>
  </si>
  <si>
    <t>16:49:41</t>
  </si>
  <si>
    <t>16:49:46</t>
  </si>
  <si>
    <t>16:49:51</t>
  </si>
  <si>
    <t>16:49:56</t>
  </si>
  <si>
    <t>16:50:02</t>
  </si>
  <si>
    <t>16:50:07</t>
  </si>
  <si>
    <t>16:50:12</t>
  </si>
  <si>
    <t>16:50:17</t>
  </si>
  <si>
    <t>16:50:22</t>
  </si>
  <si>
    <t>16:50:27</t>
  </si>
  <si>
    <t>16:50:33</t>
  </si>
  <si>
    <t>16:50:38</t>
  </si>
  <si>
    <t>16:50:43</t>
  </si>
  <si>
    <t>16:51:03</t>
  </si>
  <si>
    <t>16:51:08</t>
  </si>
  <si>
    <t>16:51:13</t>
  </si>
  <si>
    <t>16:51:18</t>
  </si>
  <si>
    <t>16:51:23</t>
  </si>
  <si>
    <t>16:51:29</t>
  </si>
  <si>
    <t>16:51:34</t>
  </si>
  <si>
    <t>16:51:39</t>
  </si>
  <si>
    <t>16:51:44</t>
  </si>
  <si>
    <t>16:51:49</t>
  </si>
  <si>
    <t>16:51:54</t>
  </si>
  <si>
    <t>16:52:00</t>
  </si>
  <si>
    <t>16:52:05</t>
  </si>
  <si>
    <t>16:52:10</t>
  </si>
  <si>
    <t>16:52:15</t>
  </si>
  <si>
    <t>16:52:20</t>
  </si>
  <si>
    <t>16:52:25</t>
  </si>
  <si>
    <t>16:52:31</t>
  </si>
  <si>
    <t>16:52:36</t>
  </si>
  <si>
    <t>16:52:41</t>
  </si>
  <si>
    <t>16:52:46</t>
  </si>
  <si>
    <t>16:52:51</t>
  </si>
  <si>
    <t>16:52:56</t>
  </si>
  <si>
    <t>16:53:02</t>
  </si>
  <si>
    <t>16:53:07</t>
  </si>
  <si>
    <t>16:53:12</t>
  </si>
  <si>
    <t>16:53:17</t>
  </si>
  <si>
    <t>16:53:22</t>
  </si>
  <si>
    <t>16:53:27</t>
  </si>
  <si>
    <t>16:53:33</t>
  </si>
  <si>
    <t>16:53:38</t>
  </si>
  <si>
    <t>16:53:43</t>
  </si>
  <si>
    <t>16:53:48</t>
  </si>
  <si>
    <t>16:53:53</t>
  </si>
  <si>
    <t>16:53:58</t>
  </si>
  <si>
    <t>16:54:04</t>
  </si>
  <si>
    <t>16:54:09</t>
  </si>
  <si>
    <t>16:54:14</t>
  </si>
  <si>
    <t>16:54:19</t>
  </si>
  <si>
    <t>16:54:24</t>
  </si>
  <si>
    <t>16:54:30</t>
  </si>
  <si>
    <t>16:54:35</t>
  </si>
  <si>
    <t>16:54:40</t>
  </si>
  <si>
    <t>16:54:45</t>
  </si>
  <si>
    <t>16:54:50</t>
  </si>
  <si>
    <t>16:54:55</t>
  </si>
  <si>
    <t>16:55:01</t>
  </si>
  <si>
    <t>16:55:06</t>
  </si>
  <si>
    <t>16:55:11</t>
  </si>
  <si>
    <t>16:55:16</t>
  </si>
  <si>
    <t>16:55:21</t>
  </si>
  <si>
    <t>16:55:26</t>
  </si>
  <si>
    <t>16:55:32</t>
  </si>
  <si>
    <t>16:55:37</t>
  </si>
  <si>
    <t>16:55:42</t>
  </si>
  <si>
    <t>16:55:47</t>
  </si>
  <si>
    <t>16:55:52</t>
  </si>
  <si>
    <t>16:55:57</t>
  </si>
  <si>
    <t>16:56:03</t>
  </si>
  <si>
    <t>16:56:08</t>
  </si>
  <si>
    <t>16:56:13</t>
  </si>
  <si>
    <t>16:56:19</t>
  </si>
  <si>
    <t>16:56:24</t>
  </si>
  <si>
    <t>16:56:29</t>
  </si>
  <si>
    <t>16:56:34</t>
  </si>
  <si>
    <t>16:56:39</t>
  </si>
  <si>
    <t>16:56:44</t>
  </si>
  <si>
    <t>16:56:50</t>
  </si>
  <si>
    <t>16:56:55</t>
  </si>
  <si>
    <t>16:57:00</t>
  </si>
  <si>
    <t>16:57:05</t>
  </si>
  <si>
    <t>16:57:10</t>
  </si>
  <si>
    <t>16:57:15</t>
  </si>
  <si>
    <t>16:57:21</t>
  </si>
  <si>
    <t>16:57:26</t>
  </si>
  <si>
    <t>16:57:31</t>
  </si>
  <si>
    <t>16:57:36</t>
  </si>
  <si>
    <t>16:57:41</t>
  </si>
  <si>
    <t>16:57:46</t>
  </si>
  <si>
    <t>16:57:52</t>
  </si>
  <si>
    <t>16:57:57</t>
  </si>
  <si>
    <t>16:58:02</t>
  </si>
  <si>
    <t>16:58:07</t>
  </si>
  <si>
    <t>16:58:12</t>
  </si>
  <si>
    <t>16:58:17</t>
  </si>
  <si>
    <t>16:58:23</t>
  </si>
  <si>
    <t>16:58:28</t>
  </si>
  <si>
    <t>16:58:33</t>
  </si>
  <si>
    <t>16:58:38</t>
  </si>
  <si>
    <t>16:58:43</t>
  </si>
  <si>
    <t>16:58:48</t>
  </si>
  <si>
    <t>16:58:54</t>
  </si>
  <si>
    <t>16:58:59</t>
  </si>
  <si>
    <t>16:59:04</t>
  </si>
  <si>
    <t>16:59:09</t>
  </si>
  <si>
    <t>16:59:14</t>
  </si>
  <si>
    <t>16:59:19</t>
  </si>
  <si>
    <t>16:59:25</t>
  </si>
  <si>
    <t>16:59:30</t>
  </si>
  <si>
    <t>16:59:35</t>
  </si>
  <si>
    <t>16:59:40</t>
  </si>
  <si>
    <t>16:59:45</t>
  </si>
  <si>
    <t>16:59:50</t>
  </si>
  <si>
    <t>16:59:56</t>
  </si>
  <si>
    <t>17:00:01</t>
  </si>
  <si>
    <t>17:00:06</t>
  </si>
  <si>
    <t>17:00:11</t>
  </si>
  <si>
    <t>17:00:16</t>
  </si>
  <si>
    <t>17:00:21</t>
  </si>
  <si>
    <t>17:00:26</t>
  </si>
  <si>
    <t>17:00:31</t>
  </si>
  <si>
    <t>17:00:36</t>
  </si>
  <si>
    <t>17:00:42</t>
  </si>
  <si>
    <t>17:00:47</t>
  </si>
  <si>
    <t>17:00:52</t>
  </si>
  <si>
    <t>17:00:57</t>
  </si>
  <si>
    <t>17:01:02</t>
  </si>
  <si>
    <t>17:01:22</t>
  </si>
  <si>
    <t>17:01:27</t>
  </si>
  <si>
    <t>17:01:32</t>
  </si>
  <si>
    <t>17:01:37</t>
  </si>
  <si>
    <t>17:01:42</t>
  </si>
  <si>
    <t>17:01:47</t>
  </si>
  <si>
    <t>17:01:53</t>
  </si>
  <si>
    <t>17:01:58</t>
  </si>
  <si>
    <t>17:02:03</t>
  </si>
  <si>
    <t>17:02:08</t>
  </si>
  <si>
    <t>17:02:13</t>
  </si>
  <si>
    <t>17:02:18</t>
  </si>
  <si>
    <t>17:02:24</t>
  </si>
  <si>
    <t>17:02:29</t>
  </si>
  <si>
    <t>17:02:34</t>
  </si>
  <si>
    <t>17:02:39</t>
  </si>
  <si>
    <t>17:02:44</t>
  </si>
  <si>
    <t>17:02:49</t>
  </si>
  <si>
    <t>17:02:55</t>
  </si>
  <si>
    <t>17:03:00</t>
  </si>
  <si>
    <t>17:03:05</t>
  </si>
  <si>
    <t>17:03:10</t>
  </si>
  <si>
    <t>17:03:15</t>
  </si>
  <si>
    <t>17:03:20</t>
  </si>
  <si>
    <t>17:03:26</t>
  </si>
  <si>
    <t>17:03:31</t>
  </si>
  <si>
    <t>17:03:36</t>
  </si>
  <si>
    <t>17:03:41</t>
  </si>
  <si>
    <t>17:03:46</t>
  </si>
  <si>
    <t>17:03:51</t>
  </si>
  <si>
    <t>17:03:57</t>
  </si>
  <si>
    <t>17:04:02</t>
  </si>
  <si>
    <t>17:04:07</t>
  </si>
  <si>
    <t>17:04:12</t>
  </si>
  <si>
    <t>17:04:17</t>
  </si>
  <si>
    <t>17:04:22</t>
  </si>
  <si>
    <t>17:04:28</t>
  </si>
  <si>
    <t>17:04:33</t>
  </si>
  <si>
    <t>17:04:38</t>
  </si>
  <si>
    <t>17:04:43</t>
  </si>
  <si>
    <t>17:04:48</t>
  </si>
  <si>
    <t>17:04:53</t>
  </si>
  <si>
    <t>17:04:59</t>
  </si>
  <si>
    <t>17:05:04</t>
  </si>
  <si>
    <t>17:05:09</t>
  </si>
  <si>
    <t>17:05:14</t>
  </si>
  <si>
    <t>17:05:19</t>
  </si>
  <si>
    <t>17:05:25</t>
  </si>
  <si>
    <t>17:05:30</t>
  </si>
  <si>
    <t>17:05:35</t>
  </si>
  <si>
    <t>17:05:40</t>
  </si>
  <si>
    <t>17:05:45</t>
  </si>
  <si>
    <t>17:05:50</t>
  </si>
  <si>
    <t>17:05:56</t>
  </si>
  <si>
    <t>17:06:01</t>
  </si>
  <si>
    <t>17:06:06</t>
  </si>
  <si>
    <t>17:06:11</t>
  </si>
  <si>
    <t>17:06:16</t>
  </si>
  <si>
    <t>17:06:21</t>
  </si>
  <si>
    <t>17:06:27</t>
  </si>
  <si>
    <t>17:06:32</t>
  </si>
  <si>
    <t>17:06:37</t>
  </si>
  <si>
    <t>17:06:42</t>
  </si>
  <si>
    <t>17:06:47</t>
  </si>
  <si>
    <t>17:06:52</t>
  </si>
  <si>
    <t>17:06:58</t>
  </si>
  <si>
    <t>17:07:03</t>
  </si>
  <si>
    <t>17:07:08</t>
  </si>
  <si>
    <t>17:07:13</t>
  </si>
  <si>
    <t>17:07:18</t>
  </si>
  <si>
    <t>17:07:23</t>
  </si>
  <si>
    <t>17:07:29</t>
  </si>
  <si>
    <t>17:07:34</t>
  </si>
  <si>
    <t>17:07:39</t>
  </si>
  <si>
    <t>17:07:44</t>
  </si>
  <si>
    <t>17:07:49</t>
  </si>
  <si>
    <t>17:07:54</t>
  </si>
  <si>
    <t>17:08:00</t>
  </si>
  <si>
    <t>17:08:05</t>
  </si>
  <si>
    <t>17:08:10</t>
  </si>
  <si>
    <t>17:08:15</t>
  </si>
  <si>
    <t>17:08:20</t>
  </si>
  <si>
    <t>17:08:25</t>
  </si>
  <si>
    <t>17:08:31</t>
  </si>
  <si>
    <t>17:08:36</t>
  </si>
  <si>
    <t>17:08:41</t>
  </si>
  <si>
    <t>17:08:46</t>
  </si>
  <si>
    <t>17:08:51</t>
  </si>
  <si>
    <t>17:08:56</t>
  </si>
  <si>
    <t>17:09:01</t>
  </si>
  <si>
    <t>17:09:06</t>
  </si>
  <si>
    <t>17:09:11</t>
  </si>
  <si>
    <t>17:09:17</t>
  </si>
  <si>
    <t>17:09:22</t>
  </si>
  <si>
    <t>17:09:27</t>
  </si>
  <si>
    <t>17:09:32</t>
  </si>
  <si>
    <t>17:09:37</t>
  </si>
  <si>
    <t>17:09:42</t>
  </si>
  <si>
    <t>17:09:48</t>
  </si>
  <si>
    <t>17:09:53</t>
  </si>
  <si>
    <t>17:09:58</t>
  </si>
  <si>
    <t>17:10:03</t>
  </si>
  <si>
    <t>17:10:08</t>
  </si>
  <si>
    <t>17:10:13</t>
  </si>
  <si>
    <t>17:10:19</t>
  </si>
  <si>
    <t>17:10:24</t>
  </si>
  <si>
    <t>17:10:29</t>
  </si>
  <si>
    <t>17:10:34</t>
  </si>
  <si>
    <t>17:10:39</t>
  </si>
  <si>
    <t>17:10:44</t>
  </si>
  <si>
    <t>17:10:50</t>
  </si>
  <si>
    <t>17:10:55</t>
  </si>
  <si>
    <t>17:11:00</t>
  </si>
  <si>
    <t>17:11:05</t>
  </si>
  <si>
    <t>17:11:10</t>
  </si>
  <si>
    <t>17:11:15</t>
  </si>
  <si>
    <t>17:11:21</t>
  </si>
  <si>
    <t>17:11:26</t>
  </si>
  <si>
    <t>17:11:46</t>
  </si>
  <si>
    <t>17:11:51</t>
  </si>
  <si>
    <t>17:11:56</t>
  </si>
  <si>
    <t>17:12:01</t>
  </si>
  <si>
    <t>17:12:07</t>
  </si>
  <si>
    <t>17:12:12</t>
  </si>
  <si>
    <t>17:12:17</t>
  </si>
  <si>
    <t>17:12:22</t>
  </si>
  <si>
    <t>17:12:27</t>
  </si>
  <si>
    <t>17:12:32</t>
  </si>
  <si>
    <t>17:12:38</t>
  </si>
  <si>
    <t>17:12:43</t>
  </si>
  <si>
    <t>17:12:48</t>
  </si>
  <si>
    <t>17:12:53</t>
  </si>
  <si>
    <t>17:12:58</t>
  </si>
  <si>
    <t>17:13:03</t>
  </si>
  <si>
    <t>17:13:09</t>
  </si>
  <si>
    <t>17:13:14</t>
  </si>
  <si>
    <t>17:13:19</t>
  </si>
  <si>
    <t>17:13:24</t>
  </si>
  <si>
    <t>17:13:29</t>
  </si>
  <si>
    <t>17:13:34</t>
  </si>
  <si>
    <t>17:13:40</t>
  </si>
  <si>
    <t>17:13:45</t>
  </si>
  <si>
    <t>17:13:50</t>
  </si>
  <si>
    <t>17:13:55</t>
  </si>
  <si>
    <t>17:14:00</t>
  </si>
  <si>
    <t>17:14:05</t>
  </si>
  <si>
    <t>17:14:11</t>
  </si>
  <si>
    <t>17:14:16</t>
  </si>
  <si>
    <t>17:14:21</t>
  </si>
  <si>
    <t>17:14:26</t>
  </si>
  <si>
    <t>17:14:31</t>
  </si>
  <si>
    <t>17:14:36</t>
  </si>
  <si>
    <t>17:14:42</t>
  </si>
  <si>
    <t>17:14:47</t>
  </si>
  <si>
    <t>17:14:52</t>
  </si>
  <si>
    <t>17:14:57</t>
  </si>
  <si>
    <t>17:15:02</t>
  </si>
  <si>
    <t>17:15:07</t>
  </si>
  <si>
    <t>17:15:12</t>
  </si>
  <si>
    <t>17:15:17</t>
  </si>
  <si>
    <t>17:15:23</t>
  </si>
  <si>
    <t>17:15:28</t>
  </si>
  <si>
    <t>17:15:33</t>
  </si>
  <si>
    <t>17:15:38</t>
  </si>
  <si>
    <t>17:15:43</t>
  </si>
  <si>
    <t>17:15:48</t>
  </si>
  <si>
    <t>17:15:54</t>
  </si>
  <si>
    <t>17:15:59</t>
  </si>
  <si>
    <t>17:16:04</t>
  </si>
  <si>
    <t>17:16:09</t>
  </si>
  <si>
    <t>17:16:14</t>
  </si>
  <si>
    <t>17:16:19</t>
  </si>
  <si>
    <t>17:16:25</t>
  </si>
  <si>
    <t>17:16:30</t>
  </si>
  <si>
    <t>17:16:35</t>
  </si>
  <si>
    <t>17:16:40</t>
  </si>
  <si>
    <t>17:16:45</t>
  </si>
  <si>
    <t>17:16:51</t>
  </si>
  <si>
    <t>17:16:56</t>
  </si>
  <si>
    <t>17:17:01</t>
  </si>
  <si>
    <t>17:17:06</t>
  </si>
  <si>
    <t>17:17:12</t>
  </si>
  <si>
    <t>17:17:17</t>
  </si>
  <si>
    <t>17:17:22</t>
  </si>
  <si>
    <t>17:17:27</t>
  </si>
  <si>
    <t>17:17:32</t>
  </si>
  <si>
    <t>17:17:37</t>
  </si>
  <si>
    <t>17:18:02</t>
  </si>
  <si>
    <t>17:18:07</t>
  </si>
  <si>
    <t>17:18:12</t>
  </si>
  <si>
    <t>17:18:17</t>
  </si>
  <si>
    <t>17:18:22</t>
  </si>
  <si>
    <t>17:18:28</t>
  </si>
  <si>
    <t>17:18:33</t>
  </si>
  <si>
    <t>17:18:38</t>
  </si>
  <si>
    <t>17:18:43</t>
  </si>
  <si>
    <t>17:18:48</t>
  </si>
  <si>
    <t>17:18:53</t>
  </si>
  <si>
    <t>17:18:59</t>
  </si>
  <si>
    <t>17:19:04</t>
  </si>
  <si>
    <t>17:19:09</t>
  </si>
  <si>
    <t>17:19:14</t>
  </si>
  <si>
    <t>17:19:19</t>
  </si>
  <si>
    <t>17:19:24</t>
  </si>
  <si>
    <t>17:19:30</t>
  </si>
  <si>
    <t>17:19:35</t>
  </si>
  <si>
    <t>17:19:40</t>
  </si>
  <si>
    <t>17:19:45</t>
  </si>
  <si>
    <t>17:19:50</t>
  </si>
  <si>
    <t>17:19:55</t>
  </si>
  <si>
    <t>17:20:01</t>
  </si>
  <si>
    <t>17:20:06</t>
  </si>
  <si>
    <t>17:20:11</t>
  </si>
  <si>
    <t>17:20:16</t>
  </si>
  <si>
    <t>17:20:21</t>
  </si>
  <si>
    <t>17:20:26</t>
  </si>
  <si>
    <t>17:20:32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</si>
</sst>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B382-D6A5-4DAF-B472-A1A061C517B7}">
  <dimension ref="A1:BO584"/>
  <sheetViews>
    <sheetView tabSelected="1" workbookViewId="0"/>
  </sheetViews>
  <sheetFormatPr defaultRowHeight="15" x14ac:dyDescent="0.25"/>
  <sheetData>
    <row r="1" spans="1:67" x14ac:dyDescent="0.25">
      <c r="A1" s="1" t="s">
        <v>0</v>
      </c>
    </row>
    <row r="2" spans="1:67" x14ac:dyDescent="0.25">
      <c r="A2" s="1" t="s">
        <v>1</v>
      </c>
    </row>
    <row r="3" spans="1:67" x14ac:dyDescent="0.25">
      <c r="A3" s="1" t="s">
        <v>2</v>
      </c>
      <c r="B3" s="1" t="s">
        <v>3</v>
      </c>
    </row>
    <row r="4" spans="1:67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67" x14ac:dyDescent="0.25">
      <c r="A5" s="1" t="s">
        <v>6</v>
      </c>
      <c r="B5" s="1">
        <v>4</v>
      </c>
    </row>
    <row r="6" spans="1:67" x14ac:dyDescent="0.25">
      <c r="A6" s="1" t="s">
        <v>7</v>
      </c>
      <c r="B6" s="1">
        <v>15</v>
      </c>
    </row>
    <row r="7" spans="1:67" x14ac:dyDescent="0.25">
      <c r="A7" s="1" t="s">
        <v>8</v>
      </c>
      <c r="B7" s="1" t="s">
        <v>9</v>
      </c>
    </row>
    <row r="8" spans="1:67" x14ac:dyDescent="0.25">
      <c r="A8" s="1" t="s">
        <v>10</v>
      </c>
      <c r="B8" s="1" t="s">
        <v>11</v>
      </c>
    </row>
    <row r="10" spans="1:67" x14ac:dyDescent="0.2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  <c r="M10" s="1" t="s">
        <v>24</v>
      </c>
      <c r="N10" s="1" t="s">
        <v>25</v>
      </c>
      <c r="O10" s="1" t="s">
        <v>26</v>
      </c>
      <c r="P10" s="1" t="s">
        <v>27</v>
      </c>
      <c r="Q10" s="1" t="s">
        <v>28</v>
      </c>
      <c r="R10" s="1" t="s">
        <v>29</v>
      </c>
      <c r="S10" s="1" t="s">
        <v>30</v>
      </c>
      <c r="T10" s="1" t="s">
        <v>31</v>
      </c>
      <c r="U10" s="1" t="s">
        <v>32</v>
      </c>
      <c r="V10" s="1" t="s">
        <v>33</v>
      </c>
      <c r="W10" s="1" t="s">
        <v>34</v>
      </c>
      <c r="X10" s="1" t="s">
        <v>35</v>
      </c>
      <c r="Y10" s="1" t="s">
        <v>36</v>
      </c>
      <c r="Z10" s="1" t="s">
        <v>37</v>
      </c>
      <c r="AA10" s="1" t="s">
        <v>38</v>
      </c>
      <c r="AB10" s="1" t="s">
        <v>39</v>
      </c>
      <c r="AC10" s="1" t="s">
        <v>40</v>
      </c>
      <c r="AD10" s="1" t="s">
        <v>41</v>
      </c>
      <c r="AE10" s="1" t="s">
        <v>42</v>
      </c>
      <c r="AF10" s="1" t="s">
        <v>43</v>
      </c>
      <c r="AG10" s="1" t="s">
        <v>44</v>
      </c>
      <c r="AH10" s="1" t="s">
        <v>45</v>
      </c>
      <c r="AI10" s="1" t="s">
        <v>46</v>
      </c>
      <c r="AJ10" s="1" t="s">
        <v>47</v>
      </c>
      <c r="AK10" s="1" t="s">
        <v>48</v>
      </c>
      <c r="AL10" s="1" t="s">
        <v>49</v>
      </c>
      <c r="AM10" s="1" t="s">
        <v>50</v>
      </c>
      <c r="AN10" s="1" t="s">
        <v>51</v>
      </c>
      <c r="AO10" s="1" t="s">
        <v>52</v>
      </c>
      <c r="AP10" s="1" t="s">
        <v>53</v>
      </c>
      <c r="AQ10" s="1" t="s">
        <v>54</v>
      </c>
      <c r="AR10" s="1" t="s">
        <v>55</v>
      </c>
      <c r="AS10" s="1" t="s">
        <v>56</v>
      </c>
      <c r="AT10" s="1" t="s">
        <v>57</v>
      </c>
      <c r="AU10" s="1" t="s">
        <v>58</v>
      </c>
      <c r="AV10" s="1" t="s">
        <v>59</v>
      </c>
      <c r="AW10" s="1" t="s">
        <v>60</v>
      </c>
      <c r="AX10" s="1" t="s">
        <v>61</v>
      </c>
      <c r="AY10" s="1" t="s">
        <v>62</v>
      </c>
      <c r="AZ10" s="1" t="s">
        <v>63</v>
      </c>
      <c r="BA10" s="1" t="s">
        <v>64</v>
      </c>
      <c r="BB10" s="1" t="s">
        <v>65</v>
      </c>
      <c r="BC10" s="1" t="s">
        <v>66</v>
      </c>
      <c r="BD10" s="1" t="s">
        <v>67</v>
      </c>
      <c r="BE10" s="1" t="s">
        <v>68</v>
      </c>
      <c r="BF10" s="1" t="s">
        <v>69</v>
      </c>
      <c r="BG10" s="1" t="s">
        <v>70</v>
      </c>
      <c r="BH10" s="1" t="s">
        <v>71</v>
      </c>
      <c r="BI10" s="1" t="s">
        <v>72</v>
      </c>
      <c r="BJ10" s="1" t="s">
        <v>73</v>
      </c>
      <c r="BK10" s="1" t="s">
        <v>74</v>
      </c>
      <c r="BL10" s="1" t="s">
        <v>75</v>
      </c>
      <c r="BM10" s="1" t="s">
        <v>76</v>
      </c>
      <c r="BN10" s="1" t="s">
        <v>77</v>
      </c>
      <c r="BO10" s="1" t="s">
        <v>78</v>
      </c>
    </row>
    <row r="11" spans="1:67" x14ac:dyDescent="0.25">
      <c r="A11" s="1" t="s">
        <v>79</v>
      </c>
      <c r="B11" s="1" t="s">
        <v>79</v>
      </c>
      <c r="C11" s="1" t="s">
        <v>79</v>
      </c>
      <c r="D11" s="1" t="s">
        <v>79</v>
      </c>
      <c r="E11" s="1" t="s">
        <v>79</v>
      </c>
      <c r="F11" s="1" t="s">
        <v>79</v>
      </c>
      <c r="G11" s="1" t="s">
        <v>79</v>
      </c>
      <c r="H11" s="1" t="s">
        <v>79</v>
      </c>
      <c r="I11" s="1" t="s">
        <v>79</v>
      </c>
      <c r="J11" s="1" t="s">
        <v>79</v>
      </c>
      <c r="K11" s="1" t="s">
        <v>80</v>
      </c>
      <c r="L11" s="1" t="s">
        <v>80</v>
      </c>
      <c r="M11" s="1" t="s">
        <v>80</v>
      </c>
      <c r="N11" s="1" t="s">
        <v>80</v>
      </c>
      <c r="O11" s="1" t="s">
        <v>80</v>
      </c>
      <c r="P11" s="1" t="s">
        <v>80</v>
      </c>
      <c r="Q11" s="1" t="s">
        <v>79</v>
      </c>
      <c r="R11" s="1" t="s">
        <v>80</v>
      </c>
      <c r="S11" s="1" t="s">
        <v>79</v>
      </c>
      <c r="T11" s="1" t="s">
        <v>80</v>
      </c>
      <c r="U11" s="1" t="s">
        <v>79</v>
      </c>
      <c r="V11" s="1" t="s">
        <v>79</v>
      </c>
      <c r="W11" s="1" t="s">
        <v>79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79</v>
      </c>
      <c r="AF11" s="1" t="s">
        <v>79</v>
      </c>
      <c r="AG11" s="1" t="s">
        <v>79</v>
      </c>
      <c r="AH11" s="1" t="s">
        <v>79</v>
      </c>
      <c r="AI11" s="1" t="s">
        <v>79</v>
      </c>
      <c r="AJ11" s="1" t="s">
        <v>79</v>
      </c>
      <c r="AK11" s="1" t="s">
        <v>79</v>
      </c>
      <c r="AL11" s="1" t="s">
        <v>79</v>
      </c>
      <c r="AM11" s="1" t="s">
        <v>79</v>
      </c>
      <c r="AN11" s="1" t="s">
        <v>79</v>
      </c>
      <c r="AO11" s="1" t="s">
        <v>79</v>
      </c>
      <c r="AP11" s="1" t="s">
        <v>79</v>
      </c>
      <c r="AQ11" s="1" t="s">
        <v>79</v>
      </c>
      <c r="AR11" s="1" t="s">
        <v>79</v>
      </c>
      <c r="AS11" s="1" t="s">
        <v>79</v>
      </c>
      <c r="AT11" s="1" t="s">
        <v>79</v>
      </c>
      <c r="AU11" s="1" t="s">
        <v>79</v>
      </c>
      <c r="AV11" s="1" t="s">
        <v>80</v>
      </c>
      <c r="AW11" s="1" t="s">
        <v>80</v>
      </c>
      <c r="AX11" s="1" t="s">
        <v>80</v>
      </c>
      <c r="AY11" s="1" t="s">
        <v>80</v>
      </c>
      <c r="AZ11" s="1" t="s">
        <v>80</v>
      </c>
      <c r="BA11" s="1" t="s">
        <v>80</v>
      </c>
      <c r="BB11" s="1" t="s">
        <v>80</v>
      </c>
      <c r="BC11" s="1" t="s">
        <v>80</v>
      </c>
      <c r="BD11" s="1" t="s">
        <v>80</v>
      </c>
      <c r="BE11" s="1" t="s">
        <v>80</v>
      </c>
      <c r="BF11" s="1" t="s">
        <v>80</v>
      </c>
      <c r="BG11" s="1" t="s">
        <v>80</v>
      </c>
      <c r="BH11" s="1" t="s">
        <v>80</v>
      </c>
      <c r="BI11" s="1" t="s">
        <v>80</v>
      </c>
      <c r="BJ11" s="1" t="s">
        <v>80</v>
      </c>
      <c r="BK11" s="1" t="s">
        <v>80</v>
      </c>
      <c r="BL11" s="1" t="s">
        <v>80</v>
      </c>
      <c r="BM11" s="1" t="s">
        <v>80</v>
      </c>
      <c r="BN11" s="1" t="s">
        <v>80</v>
      </c>
      <c r="BO11" s="1" t="s">
        <v>80</v>
      </c>
    </row>
    <row r="12" spans="1:67" x14ac:dyDescent="0.25">
      <c r="A12" s="1">
        <v>1</v>
      </c>
      <c r="B12" s="1" t="s">
        <v>81</v>
      </c>
      <c r="C12" s="1" t="s">
        <v>82</v>
      </c>
      <c r="D12" s="1" t="s">
        <v>83</v>
      </c>
      <c r="E12" s="1" t="s">
        <v>84</v>
      </c>
      <c r="F12" s="1" t="s">
        <v>85</v>
      </c>
      <c r="G12" s="1" t="s">
        <v>86</v>
      </c>
      <c r="H12" s="1" t="s">
        <v>87</v>
      </c>
      <c r="I12" s="1">
        <v>88.999998010694981</v>
      </c>
      <c r="J12" s="1">
        <v>0</v>
      </c>
      <c r="K12">
        <f>(X12-Y12*(1000-Z12)/(1000-AA12))*AV12</f>
        <v>-1.3276647559282686</v>
      </c>
      <c r="L12">
        <f>IF(BG12&lt;&gt;0,1/(1/BG12-1/T12),0)</f>
        <v>1.2022482461440581E-2</v>
      </c>
      <c r="M12">
        <f>((BJ12-AW12/2)*Y12-K12)/(BJ12+AW12/2)</f>
        <v>583.06002531145259</v>
      </c>
      <c r="N12">
        <f>AW12*1000</f>
        <v>0.21597786155719112</v>
      </c>
      <c r="O12">
        <f>(BB12-BH12)</f>
        <v>1.720643311782871</v>
      </c>
      <c r="P12">
        <f>(V12+BA12*J12)</f>
        <v>32.433673858642578</v>
      </c>
      <c r="Q12" s="1">
        <v>6</v>
      </c>
      <c r="R12">
        <f>(Q12*AO12+AP12)</f>
        <v>1.4200000166893005</v>
      </c>
      <c r="S12" s="1">
        <v>1</v>
      </c>
      <c r="T12">
        <f>R12*(S12+1)*(S12+1)/(S12*S12+1)</f>
        <v>2.8400000333786011</v>
      </c>
      <c r="U12" s="1">
        <v>32.182361602783203</v>
      </c>
      <c r="V12" s="1">
        <v>32.433673858642578</v>
      </c>
      <c r="W12" s="1">
        <v>32.027111053466797</v>
      </c>
      <c r="X12" s="1">
        <v>417.731689453125</v>
      </c>
      <c r="Y12" s="1">
        <v>420.1993408203125</v>
      </c>
      <c r="Z12" s="1">
        <v>31.500387191772461</v>
      </c>
      <c r="AA12" s="1">
        <v>31.917512893676758</v>
      </c>
      <c r="AB12" s="1">
        <v>64.907516479492188</v>
      </c>
      <c r="AC12" s="1">
        <v>65.76678466796875</v>
      </c>
      <c r="AD12" s="1">
        <v>300.75018310546875</v>
      </c>
      <c r="AE12" s="1">
        <v>0.20653694868087769</v>
      </c>
      <c r="AF12" s="1">
        <v>0.11034331470727921</v>
      </c>
      <c r="AG12" s="1">
        <v>99.409683227539063</v>
      </c>
      <c r="AH12" s="1">
        <v>3.6269900798797607</v>
      </c>
      <c r="AI12" s="1">
        <v>0.25766593217849731</v>
      </c>
      <c r="AJ12" s="1">
        <v>4.0292434394359589E-2</v>
      </c>
      <c r="AK12" s="1">
        <v>1.3921295758336782E-3</v>
      </c>
      <c r="AL12" s="1">
        <v>4.1435759514570236E-2</v>
      </c>
      <c r="AM12" s="1">
        <v>3.1247190199792385E-3</v>
      </c>
      <c r="AN12" s="1">
        <v>1</v>
      </c>
      <c r="AO12" s="1">
        <v>-0.21956524252891541</v>
      </c>
      <c r="AP12" s="1">
        <v>2.737391471862793</v>
      </c>
      <c r="AQ12" s="1">
        <v>1</v>
      </c>
      <c r="AR12" s="1">
        <v>0</v>
      </c>
      <c r="AS12" s="1">
        <v>0.15999999642372131</v>
      </c>
      <c r="AT12" s="1">
        <v>111115</v>
      </c>
      <c r="AU12" s="1" t="s">
        <v>88</v>
      </c>
      <c r="AV12">
        <f>AD12*0.000001/(Q12*0.0001)</f>
        <v>0.50125030517578117</v>
      </c>
      <c r="AW12">
        <f>(AA12-Z12)/(1000-AA12)*AV12</f>
        <v>2.1597786155719113E-4</v>
      </c>
      <c r="AX12">
        <f>(V12+273.15)</f>
        <v>305.58367385864256</v>
      </c>
      <c r="AY12">
        <f>(U12+273.15)</f>
        <v>305.33236160278318</v>
      </c>
      <c r="AZ12">
        <f>(AE12*AQ12+AF12*AR12)*AS12</f>
        <v>3.3045911050306742E-2</v>
      </c>
      <c r="BA12">
        <f>((AZ12+0.00000010773*(AY12^4-AX12^4))-AW12*44100)/(R12*0.92*2*29.3+0.00000043092*AX12^3)</f>
        <v>-0.14156249900502105</v>
      </c>
      <c r="BB12">
        <f>0.61365*EXP(17.502*P12/(240.97+P12))</f>
        <v>4.8935531579541713</v>
      </c>
      <c r="BC12">
        <f>BB12*1000/AG12</f>
        <v>49.226121631967239</v>
      </c>
      <c r="BD12">
        <f>(BC12-AA12)</f>
        <v>17.308608738290481</v>
      </c>
      <c r="BE12">
        <f>IF(J12,V12,(U12+V12)/2)</f>
        <v>32.308017730712891</v>
      </c>
      <c r="BF12">
        <f>0.61365*EXP(17.502*BE12/(240.97+BE12))</f>
        <v>4.8589663647622503</v>
      </c>
      <c r="BG12">
        <f>IF(BD12&lt;&gt;0,(1000-(BC12+AA12)/2)/BD12*AW12,0)</f>
        <v>1.1971802607500833E-2</v>
      </c>
      <c r="BH12">
        <f>AA12*AG12/1000</f>
        <v>3.1729098461713003</v>
      </c>
      <c r="BI12">
        <f>(BF12-BH12)</f>
        <v>1.68605651859095</v>
      </c>
      <c r="BJ12">
        <f>1/(1.6/L12+1.37/T12)</f>
        <v>7.4869134530281389E-3</v>
      </c>
      <c r="BK12">
        <f>M12*AG12*0.001</f>
        <v>57.961812418852411</v>
      </c>
      <c r="BL12">
        <f>M12/Y12</f>
        <v>1.3875795810940676</v>
      </c>
      <c r="BM12">
        <f>(1-AW12*AG12/BB12/L12)*100</f>
        <v>63.506168358404693</v>
      </c>
      <c r="BN12">
        <f>(Y12-K12/(T12/1.35))</f>
        <v>420.83044905955109</v>
      </c>
      <c r="BO12">
        <f>K12*BM12/100/BN12</f>
        <v>-2.0035361438774982E-3</v>
      </c>
    </row>
    <row r="13" spans="1:67" x14ac:dyDescent="0.25">
      <c r="A13" s="1" t="s">
        <v>10</v>
      </c>
      <c r="B13" s="1" t="s">
        <v>89</v>
      </c>
    </row>
    <row r="14" spans="1:67" x14ac:dyDescent="0.25">
      <c r="A14" s="1" t="s">
        <v>10</v>
      </c>
      <c r="B14" s="1" t="s">
        <v>90</v>
      </c>
    </row>
    <row r="15" spans="1:67" x14ac:dyDescent="0.25">
      <c r="A15" s="1">
        <v>2</v>
      </c>
      <c r="B15" s="1" t="s">
        <v>91</v>
      </c>
      <c r="C15" s="1" t="s">
        <v>82</v>
      </c>
      <c r="D15" s="1" t="s">
        <v>83</v>
      </c>
      <c r="E15" s="1" t="s">
        <v>84</v>
      </c>
      <c r="F15" s="1" t="s">
        <v>85</v>
      </c>
      <c r="G15" s="1" t="s">
        <v>86</v>
      </c>
      <c r="H15" s="1" t="s">
        <v>87</v>
      </c>
      <c r="I15" s="1">
        <v>1701.5000313483179</v>
      </c>
      <c r="J15" s="1">
        <v>0</v>
      </c>
      <c r="K15">
        <f t="shared" ref="K15:K78" si="0">(X15-Y15*(1000-Z15)/(1000-AA15))*AV15</f>
        <v>-1.0273669737524109</v>
      </c>
      <c r="L15">
        <f t="shared" ref="L15:L78" si="1">IF(BG15&lt;&gt;0,1/(1/BG15-1/T15),0)</f>
        <v>8.8893187418983572E-3</v>
      </c>
      <c r="M15">
        <f t="shared" ref="M15:M78" si="2">((BJ15-AW15/2)*Y15-K15)/(BJ15+AW15/2)</f>
        <v>590.26155067934712</v>
      </c>
      <c r="N15">
        <f t="shared" ref="N15:N78" si="3">AW15*1000</f>
        <v>0.15642328241067457</v>
      </c>
      <c r="O15">
        <f t="shared" ref="O15:O78" si="4">(BB15-BH15)</f>
        <v>1.6846248894762734</v>
      </c>
      <c r="P15">
        <f t="shared" ref="P15:P78" si="5">(V15+BA15*J15)</f>
        <v>32.157314300537109</v>
      </c>
      <c r="Q15" s="1">
        <v>6</v>
      </c>
      <c r="R15">
        <f t="shared" ref="R15:R78" si="6">(Q15*AO15+AP15)</f>
        <v>1.4200000166893005</v>
      </c>
      <c r="S15" s="1">
        <v>1</v>
      </c>
      <c r="T15">
        <f t="shared" ref="T15:T78" si="7">R15*(S15+1)*(S15+1)/(S15*S15+1)</f>
        <v>2.8400000333786011</v>
      </c>
      <c r="U15" s="1">
        <v>32.196876525878906</v>
      </c>
      <c r="V15" s="1">
        <v>32.157314300537109</v>
      </c>
      <c r="W15" s="1">
        <v>32.096065521240234</v>
      </c>
      <c r="X15" s="1">
        <v>417.17730712890625</v>
      </c>
      <c r="Y15" s="1">
        <v>419.0960693359375</v>
      </c>
      <c r="Z15" s="1">
        <v>31.214624404907227</v>
      </c>
      <c r="AA15" s="1">
        <v>31.516845703125</v>
      </c>
      <c r="AB15" s="1">
        <v>64.265579223632813</v>
      </c>
      <c r="AC15" s="1">
        <v>64.887802124023438</v>
      </c>
      <c r="AD15" s="1">
        <v>300.75970458984375</v>
      </c>
      <c r="AE15" s="1">
        <v>0.17685599625110626</v>
      </c>
      <c r="AF15" s="1">
        <v>0.10131298750638962</v>
      </c>
      <c r="AG15" s="1">
        <v>99.411636352539063</v>
      </c>
      <c r="AH15" s="1">
        <v>3.0251955986022949</v>
      </c>
      <c r="AI15" s="1">
        <v>0.27347499132156372</v>
      </c>
      <c r="AJ15" s="1">
        <v>2.6275400072336197E-2</v>
      </c>
      <c r="AK15" s="1">
        <v>1.6958186170086265E-3</v>
      </c>
      <c r="AL15" s="1">
        <v>4.3938513845205307E-2</v>
      </c>
      <c r="AM15" s="1">
        <v>2.0609451457858086E-3</v>
      </c>
      <c r="AN15" s="1">
        <v>1</v>
      </c>
      <c r="AO15" s="1">
        <v>-0.21956524252891541</v>
      </c>
      <c r="AP15" s="1">
        <v>2.737391471862793</v>
      </c>
      <c r="AQ15" s="1">
        <v>1</v>
      </c>
      <c r="AR15" s="1">
        <v>0</v>
      </c>
      <c r="AS15" s="1">
        <v>0.15999999642372131</v>
      </c>
      <c r="AT15" s="1">
        <v>111115</v>
      </c>
      <c r="AU15" s="1" t="s">
        <v>88</v>
      </c>
      <c r="AV15">
        <f t="shared" ref="AV15:AV78" si="8">AD15*0.000001/(Q15*0.0001)</f>
        <v>0.50126617431640619</v>
      </c>
      <c r="AW15">
        <f t="shared" ref="AW15:AW78" si="9">(AA15-Z15)/(1000-AA15)*AV15</f>
        <v>1.5642328241067456E-4</v>
      </c>
      <c r="AX15">
        <f t="shared" ref="AX15:AX78" si="10">(V15+273.15)</f>
        <v>305.30731430053709</v>
      </c>
      <c r="AY15">
        <f t="shared" ref="AY15:AY78" si="11">(U15+273.15)</f>
        <v>305.34687652587888</v>
      </c>
      <c r="AZ15">
        <f t="shared" ref="AZ15:AZ78" si="12">(AE15*AQ15+AF15*AR15)*AS15</f>
        <v>2.8296958767690672E-2</v>
      </c>
      <c r="BA15">
        <f t="shared" ref="BA15:BA78" si="13">((AZ15+0.00000010773*(AY15^4-AX15^4))-AW15*44100)/(R15*0.92*2*29.3+0.00000043092*AX15^3)</f>
        <v>-7.1885030394169394E-2</v>
      </c>
      <c r="BB15">
        <f t="shared" ref="BB15:BB78" si="14">0.61365*EXP(17.502*P15/(240.97+P15))</f>
        <v>4.8177660934944191</v>
      </c>
      <c r="BC15">
        <f t="shared" ref="BC15:BC78" si="15">BB15*1000/AG15</f>
        <v>48.462798423409801</v>
      </c>
      <c r="BD15">
        <f t="shared" ref="BD15:BD78" si="16">(BC15-AA15)</f>
        <v>16.945952720284801</v>
      </c>
      <c r="BE15">
        <f t="shared" ref="BE15:BE78" si="17">IF(J15,V15,(U15+V15)/2)</f>
        <v>32.177095413208008</v>
      </c>
      <c r="BF15">
        <f t="shared" ref="BF15:BF78" si="18">0.61365*EXP(17.502*BE15/(240.97+BE15))</f>
        <v>4.8231565830839518</v>
      </c>
      <c r="BG15">
        <f t="shared" ref="BG15:BG78" si="19">IF(BD15&lt;&gt;0,(1000-(BC15+AA15)/2)/BD15*AW15,0)</f>
        <v>8.8615816212424606E-3</v>
      </c>
      <c r="BH15">
        <f t="shared" ref="BH15:BH78" si="20">AA15*AG15/1000</f>
        <v>3.1331412040181457</v>
      </c>
      <c r="BI15">
        <f t="shared" ref="BI15:BI78" si="21">(BF15-BH15)</f>
        <v>1.6900153790658061</v>
      </c>
      <c r="BJ15">
        <f t="shared" ref="BJ15:BJ78" si="22">1/(1.6/L15+1.37/T15)</f>
        <v>5.5409738592390543E-3</v>
      </c>
      <c r="BK15">
        <f t="shared" ref="BK15:BK78" si="23">M15*AG15*0.001</f>
        <v>58.678866629021059</v>
      </c>
      <c r="BL15">
        <f t="shared" ref="BL15:BL78" si="24">M15/Y15</f>
        <v>1.4084158594343852</v>
      </c>
      <c r="BM15">
        <f t="shared" ref="BM15:BM78" si="25">(1-AW15*AG15/BB15/L15)*100</f>
        <v>63.690152259096067</v>
      </c>
      <c r="BN15">
        <f t="shared" ref="BN15:BN78" si="26">(Y15-K15/(T15/1.35))</f>
        <v>419.58443039166457</v>
      </c>
      <c r="BO15">
        <f t="shared" ref="BO15:BO78" si="27">K15*BM15/100/BN15</f>
        <v>-1.5594753819434786E-3</v>
      </c>
    </row>
    <row r="16" spans="1:67" x14ac:dyDescent="0.25">
      <c r="A16" s="1">
        <v>3</v>
      </c>
      <c r="B16" s="1" t="s">
        <v>92</v>
      </c>
      <c r="C16" s="1" t="s">
        <v>82</v>
      </c>
      <c r="D16" s="1" t="s">
        <v>83</v>
      </c>
      <c r="E16" s="1" t="s">
        <v>84</v>
      </c>
      <c r="F16" s="1" t="s">
        <v>85</v>
      </c>
      <c r="G16" s="1" t="s">
        <v>86</v>
      </c>
      <c r="H16" s="1" t="s">
        <v>87</v>
      </c>
      <c r="I16" s="1">
        <v>1702.0000317394733</v>
      </c>
      <c r="J16" s="1">
        <v>0</v>
      </c>
      <c r="K16">
        <f t="shared" si="0"/>
        <v>-0.67073110208099807</v>
      </c>
      <c r="L16">
        <f t="shared" si="1"/>
        <v>6.5074415226159142E-3</v>
      </c>
      <c r="M16">
        <f t="shared" si="2"/>
        <v>570.37065296665878</v>
      </c>
      <c r="N16">
        <f t="shared" si="3"/>
        <v>0.11415477792974491</v>
      </c>
      <c r="O16">
        <f t="shared" si="4"/>
        <v>1.6780735946920697</v>
      </c>
      <c r="P16">
        <f t="shared" si="5"/>
        <v>32.12890625</v>
      </c>
      <c r="Q16" s="1">
        <v>6</v>
      </c>
      <c r="R16">
        <f t="shared" si="6"/>
        <v>1.4200000166893005</v>
      </c>
      <c r="S16" s="1">
        <v>1</v>
      </c>
      <c r="T16">
        <f t="shared" si="7"/>
        <v>2.8400000333786011</v>
      </c>
      <c r="U16" s="1">
        <v>32.138473510742188</v>
      </c>
      <c r="V16" s="1">
        <v>32.12890625</v>
      </c>
      <c r="W16" s="1">
        <v>32.047645568847656</v>
      </c>
      <c r="X16" s="1">
        <v>417.8018798828125</v>
      </c>
      <c r="Y16" s="1">
        <v>419.04531860351563</v>
      </c>
      <c r="Z16" s="1">
        <v>31.284276962280273</v>
      </c>
      <c r="AA16" s="1">
        <v>31.504976272583008</v>
      </c>
      <c r="AB16" s="1">
        <v>64.621955871582031</v>
      </c>
      <c r="AC16" s="1">
        <v>65.077842712402344</v>
      </c>
      <c r="AD16" s="1">
        <v>300.56732177734375</v>
      </c>
      <c r="AE16" s="1">
        <v>0.11489021778106689</v>
      </c>
      <c r="AF16" s="1">
        <v>7.4440121650695801E-2</v>
      </c>
      <c r="AG16" s="1">
        <v>99.411605834960938</v>
      </c>
      <c r="AH16" s="1">
        <v>3.0251955986022949</v>
      </c>
      <c r="AI16" s="1">
        <v>0.27347499132156372</v>
      </c>
      <c r="AJ16" s="1">
        <v>2.6275400072336197E-2</v>
      </c>
      <c r="AK16" s="1">
        <v>1.6958186170086265E-3</v>
      </c>
      <c r="AL16" s="1">
        <v>4.3938513845205307E-2</v>
      </c>
      <c r="AM16" s="1">
        <v>2.0609451457858086E-3</v>
      </c>
      <c r="AN16" s="1">
        <v>1</v>
      </c>
      <c r="AO16" s="1">
        <v>-0.21956524252891541</v>
      </c>
      <c r="AP16" s="1">
        <v>2.737391471862793</v>
      </c>
      <c r="AQ16" s="1">
        <v>1</v>
      </c>
      <c r="AR16" s="1">
        <v>0</v>
      </c>
      <c r="AS16" s="1">
        <v>0.15999999642372131</v>
      </c>
      <c r="AT16" s="1">
        <v>111115</v>
      </c>
      <c r="AU16" s="1" t="s">
        <v>88</v>
      </c>
      <c r="AV16">
        <f t="shared" si="8"/>
        <v>0.50094553629557281</v>
      </c>
      <c r="AW16">
        <f t="shared" si="9"/>
        <v>1.1415477792974491E-4</v>
      </c>
      <c r="AX16">
        <f t="shared" si="10"/>
        <v>305.27890624999998</v>
      </c>
      <c r="AY16">
        <f t="shared" si="11"/>
        <v>305.28847351074216</v>
      </c>
      <c r="AZ16">
        <f t="shared" si="12"/>
        <v>1.8382434434091266E-2</v>
      </c>
      <c r="BA16">
        <f t="shared" si="13"/>
        <v>-5.5154502603788728E-2</v>
      </c>
      <c r="BB16">
        <f t="shared" si="14"/>
        <v>4.8100338777418887</v>
      </c>
      <c r="BC16">
        <f t="shared" si="15"/>
        <v>48.3850334912335</v>
      </c>
      <c r="BD16">
        <f t="shared" si="16"/>
        <v>16.880057218650492</v>
      </c>
      <c r="BE16">
        <f t="shared" si="17"/>
        <v>32.133689880371094</v>
      </c>
      <c r="BF16">
        <f t="shared" si="18"/>
        <v>4.8113351483394906</v>
      </c>
      <c r="BG16">
        <f t="shared" si="19"/>
        <v>6.4925647673136173E-3</v>
      </c>
      <c r="BH16">
        <f t="shared" si="20"/>
        <v>3.131960283049819</v>
      </c>
      <c r="BI16">
        <f t="shared" si="21"/>
        <v>1.6793748652896716</v>
      </c>
      <c r="BJ16">
        <f t="shared" si="22"/>
        <v>4.0591869458524651E-3</v>
      </c>
      <c r="BK16">
        <f t="shared" si="23"/>
        <v>56.701462532550771</v>
      </c>
      <c r="BL16">
        <f t="shared" si="24"/>
        <v>1.3611192576197739</v>
      </c>
      <c r="BM16">
        <f t="shared" si="25"/>
        <v>63.744593954585518</v>
      </c>
      <c r="BN16">
        <f t="shared" si="26"/>
        <v>419.3641520461801</v>
      </c>
      <c r="BO16">
        <f t="shared" si="27"/>
        <v>-1.0195311532054049E-3</v>
      </c>
    </row>
    <row r="17" spans="1:67" x14ac:dyDescent="0.25">
      <c r="A17" s="1">
        <v>4</v>
      </c>
      <c r="B17" s="1" t="s">
        <v>93</v>
      </c>
      <c r="C17" s="1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" t="s">
        <v>87</v>
      </c>
      <c r="I17" s="1">
        <v>1707.5000316165388</v>
      </c>
      <c r="J17" s="1">
        <v>0</v>
      </c>
      <c r="K17">
        <f t="shared" si="0"/>
        <v>-1.0377382909376422</v>
      </c>
      <c r="L17">
        <f t="shared" si="1"/>
        <v>8.7912070895845105E-3</v>
      </c>
      <c r="M17">
        <f t="shared" si="2"/>
        <v>594.48269309389343</v>
      </c>
      <c r="N17">
        <f t="shared" si="3"/>
        <v>0.15346764206967597</v>
      </c>
      <c r="O17">
        <f t="shared" si="4"/>
        <v>1.6712912830334075</v>
      </c>
      <c r="P17">
        <f t="shared" si="5"/>
        <v>32.104763031005859</v>
      </c>
      <c r="Q17" s="1">
        <v>6</v>
      </c>
      <c r="R17">
        <f t="shared" si="6"/>
        <v>1.4200000166893005</v>
      </c>
      <c r="S17" s="1">
        <v>1</v>
      </c>
      <c r="T17">
        <f t="shared" si="7"/>
        <v>2.8400000333786011</v>
      </c>
      <c r="U17" s="1">
        <v>32.127235412597656</v>
      </c>
      <c r="V17" s="1">
        <v>32.104763031005859</v>
      </c>
      <c r="W17" s="1">
        <v>32.031696319580078</v>
      </c>
      <c r="X17" s="1">
        <v>417.3677978515625</v>
      </c>
      <c r="Y17" s="1">
        <v>419.30938720703125</v>
      </c>
      <c r="Z17" s="1">
        <v>31.21113395690918</v>
      </c>
      <c r="AA17" s="1">
        <v>31.507606506347656</v>
      </c>
      <c r="AB17" s="1">
        <v>64.510993957519531</v>
      </c>
      <c r="AC17" s="1">
        <v>65.123779296875</v>
      </c>
      <c r="AD17" s="1">
        <v>300.80136108398438</v>
      </c>
      <c r="AE17" s="1">
        <v>0.17081037163734436</v>
      </c>
      <c r="AF17" s="1">
        <v>8.4772452712059021E-2</v>
      </c>
      <c r="AG17" s="1">
        <v>99.410270690917969</v>
      </c>
      <c r="AH17" s="1">
        <v>3.0251955986022949</v>
      </c>
      <c r="AI17" s="1">
        <v>0.27347499132156372</v>
      </c>
      <c r="AJ17" s="1">
        <v>2.6275400072336197E-2</v>
      </c>
      <c r="AK17" s="1">
        <v>1.6958186170086265E-3</v>
      </c>
      <c r="AL17" s="1">
        <v>4.3938513845205307E-2</v>
      </c>
      <c r="AM17" s="1">
        <v>2.0609451457858086E-3</v>
      </c>
      <c r="AN17" s="1">
        <v>1</v>
      </c>
      <c r="AO17" s="1">
        <v>-0.21956524252891541</v>
      </c>
      <c r="AP17" s="1">
        <v>2.737391471862793</v>
      </c>
      <c r="AQ17" s="1">
        <v>1</v>
      </c>
      <c r="AR17" s="1">
        <v>0</v>
      </c>
      <c r="AS17" s="1">
        <v>0.15999999642372131</v>
      </c>
      <c r="AT17" s="1">
        <v>111115</v>
      </c>
      <c r="AU17" s="1" t="s">
        <v>88</v>
      </c>
      <c r="AV17">
        <f t="shared" si="8"/>
        <v>0.5013356018066405</v>
      </c>
      <c r="AW17">
        <f t="shared" si="9"/>
        <v>1.5346764206967598E-4</v>
      </c>
      <c r="AX17">
        <f t="shared" si="10"/>
        <v>305.25476303100584</v>
      </c>
      <c r="AY17">
        <f t="shared" si="11"/>
        <v>305.27723541259763</v>
      </c>
      <c r="AZ17">
        <f t="shared" si="12"/>
        <v>2.7329658851109606E-2</v>
      </c>
      <c r="BA17">
        <f t="shared" si="13"/>
        <v>-7.279552857432442E-2</v>
      </c>
      <c r="BB17">
        <f t="shared" si="14"/>
        <v>4.8034709746523561</v>
      </c>
      <c r="BC17">
        <f t="shared" si="15"/>
        <v>48.319664972919107</v>
      </c>
      <c r="BD17">
        <f t="shared" si="16"/>
        <v>16.81205846657145</v>
      </c>
      <c r="BE17">
        <f t="shared" si="17"/>
        <v>32.115999221801758</v>
      </c>
      <c r="BF17">
        <f t="shared" si="18"/>
        <v>4.8065243621886813</v>
      </c>
      <c r="BG17">
        <f t="shared" si="19"/>
        <v>8.7640779265226159E-3</v>
      </c>
      <c r="BH17">
        <f t="shared" si="20"/>
        <v>3.1321796916189486</v>
      </c>
      <c r="BI17">
        <f t="shared" si="21"/>
        <v>1.6743446705697327</v>
      </c>
      <c r="BJ17">
        <f t="shared" si="22"/>
        <v>5.479979646563775E-3</v>
      </c>
      <c r="BK17">
        <f t="shared" si="23"/>
        <v>59.097685441529862</v>
      </c>
      <c r="BL17">
        <f t="shared" si="24"/>
        <v>1.4177662395150994</v>
      </c>
      <c r="BM17">
        <f t="shared" si="25"/>
        <v>63.871960465429403</v>
      </c>
      <c r="BN17">
        <f t="shared" si="26"/>
        <v>419.80267829023563</v>
      </c>
      <c r="BO17">
        <f t="shared" si="27"/>
        <v>-1.5788936688585452E-3</v>
      </c>
    </row>
    <row r="18" spans="1:67" x14ac:dyDescent="0.25">
      <c r="A18" s="1">
        <v>5</v>
      </c>
      <c r="B18" s="1" t="s">
        <v>94</v>
      </c>
      <c r="C18" s="1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" t="s">
        <v>87</v>
      </c>
      <c r="I18" s="1">
        <v>1712.5000315047801</v>
      </c>
      <c r="J18" s="1">
        <v>0</v>
      </c>
      <c r="K18">
        <f t="shared" si="0"/>
        <v>-0.99475279684386531</v>
      </c>
      <c r="L18">
        <f t="shared" si="1"/>
        <v>8.6404046930626151E-3</v>
      </c>
      <c r="M18">
        <f t="shared" si="2"/>
        <v>589.76386234525523</v>
      </c>
      <c r="N18">
        <f t="shared" si="3"/>
        <v>0.15118241918967343</v>
      </c>
      <c r="O18">
        <f t="shared" si="4"/>
        <v>1.675046981306366</v>
      </c>
      <c r="P18">
        <f t="shared" si="5"/>
        <v>32.116153717041016</v>
      </c>
      <c r="Q18" s="1">
        <v>6</v>
      </c>
      <c r="R18">
        <f t="shared" si="6"/>
        <v>1.4200000166893005</v>
      </c>
      <c r="S18" s="1">
        <v>1</v>
      </c>
      <c r="T18">
        <f t="shared" si="7"/>
        <v>2.8400000333786011</v>
      </c>
      <c r="U18" s="1">
        <v>32.122764587402344</v>
      </c>
      <c r="V18" s="1">
        <v>32.116153717041016</v>
      </c>
      <c r="W18" s="1">
        <v>32.021549224853516</v>
      </c>
      <c r="X18" s="1">
        <v>417.38137817382813</v>
      </c>
      <c r="Y18" s="1">
        <v>419.23968505859375</v>
      </c>
      <c r="Z18" s="1">
        <v>31.20850944519043</v>
      </c>
      <c r="AA18" s="1">
        <v>31.500652313232422</v>
      </c>
      <c r="AB18" s="1">
        <v>64.522514343261719</v>
      </c>
      <c r="AC18" s="1">
        <v>65.126510620117188</v>
      </c>
      <c r="AD18" s="1">
        <v>300.71603393554688</v>
      </c>
      <c r="AE18" s="1">
        <v>0.26981756091117859</v>
      </c>
      <c r="AF18" s="1">
        <v>7.5467497110366821E-2</v>
      </c>
      <c r="AG18" s="1">
        <v>99.4112548828125</v>
      </c>
      <c r="AH18" s="1">
        <v>3.0251955986022949</v>
      </c>
      <c r="AI18" s="1">
        <v>0.27347499132156372</v>
      </c>
      <c r="AJ18" s="1">
        <v>2.6275400072336197E-2</v>
      </c>
      <c r="AK18" s="1">
        <v>1.6958186170086265E-3</v>
      </c>
      <c r="AL18" s="1">
        <v>4.3938513845205307E-2</v>
      </c>
      <c r="AM18" s="1">
        <v>2.0609451457858086E-3</v>
      </c>
      <c r="AN18" s="1">
        <v>1</v>
      </c>
      <c r="AO18" s="1">
        <v>-0.21956524252891541</v>
      </c>
      <c r="AP18" s="1">
        <v>2.737391471862793</v>
      </c>
      <c r="AQ18" s="1">
        <v>1</v>
      </c>
      <c r="AR18" s="1">
        <v>0</v>
      </c>
      <c r="AS18" s="1">
        <v>0.15999999642372131</v>
      </c>
      <c r="AT18" s="1">
        <v>111115</v>
      </c>
      <c r="AU18" s="1" t="s">
        <v>88</v>
      </c>
      <c r="AV18">
        <f t="shared" si="8"/>
        <v>0.501193389892578</v>
      </c>
      <c r="AW18">
        <f t="shared" si="9"/>
        <v>1.5118241918967343E-4</v>
      </c>
      <c r="AX18">
        <f t="shared" si="10"/>
        <v>305.26615371704099</v>
      </c>
      <c r="AY18">
        <f t="shared" si="11"/>
        <v>305.27276458740232</v>
      </c>
      <c r="AZ18">
        <f t="shared" si="12"/>
        <v>4.3170808780845782E-2</v>
      </c>
      <c r="BA18">
        <f t="shared" si="13"/>
        <v>-7.3670551935607981E-2</v>
      </c>
      <c r="BB18">
        <f t="shared" si="14"/>
        <v>4.8065663573919712</v>
      </c>
      <c r="BC18">
        <f t="shared" si="15"/>
        <v>48.350323744107492</v>
      </c>
      <c r="BD18">
        <f t="shared" si="16"/>
        <v>16.84967143087507</v>
      </c>
      <c r="BE18">
        <f t="shared" si="17"/>
        <v>32.11945915222168</v>
      </c>
      <c r="BF18">
        <f t="shared" si="18"/>
        <v>4.8074649238812492</v>
      </c>
      <c r="BG18">
        <f t="shared" si="19"/>
        <v>8.6141968950330279E-3</v>
      </c>
      <c r="BH18">
        <f t="shared" si="20"/>
        <v>3.1315193760856053</v>
      </c>
      <c r="BI18">
        <f t="shared" si="21"/>
        <v>1.675945547795644</v>
      </c>
      <c r="BJ18">
        <f t="shared" si="22"/>
        <v>5.3862215483151381E-3</v>
      </c>
      <c r="BK18">
        <f t="shared" si="23"/>
        <v>58.629165640276113</v>
      </c>
      <c r="BL18">
        <f t="shared" si="24"/>
        <v>1.4067462679799234</v>
      </c>
      <c r="BM18">
        <f t="shared" si="25"/>
        <v>63.811730156181177</v>
      </c>
      <c r="BN18">
        <f t="shared" si="26"/>
        <v>419.71254289660641</v>
      </c>
      <c r="BO18">
        <f t="shared" si="27"/>
        <v>-1.5123898038935755E-3</v>
      </c>
    </row>
    <row r="19" spans="1:67" x14ac:dyDescent="0.25">
      <c r="A19" s="1">
        <v>6</v>
      </c>
      <c r="B19" s="1" t="s">
        <v>95</v>
      </c>
      <c r="C19" s="1" t="s">
        <v>82</v>
      </c>
      <c r="D19" s="1" t="s">
        <v>83</v>
      </c>
      <c r="E19" s="1" t="s">
        <v>84</v>
      </c>
      <c r="F19" s="1" t="s">
        <v>85</v>
      </c>
      <c r="G19" s="1" t="s">
        <v>86</v>
      </c>
      <c r="H19" s="1" t="s">
        <v>87</v>
      </c>
      <c r="I19" s="1">
        <v>1717.5000313930213</v>
      </c>
      <c r="J19" s="1">
        <v>0</v>
      </c>
      <c r="K19">
        <f t="shared" si="0"/>
        <v>-0.8907867122370694</v>
      </c>
      <c r="L19">
        <f t="shared" si="1"/>
        <v>8.6286594575615324E-3</v>
      </c>
      <c r="M19">
        <f t="shared" si="2"/>
        <v>570.99638626516708</v>
      </c>
      <c r="N19">
        <f t="shared" si="3"/>
        <v>0.15088410622974102</v>
      </c>
      <c r="O19">
        <f t="shared" si="4"/>
        <v>1.6740252664359327</v>
      </c>
      <c r="P19">
        <f t="shared" si="5"/>
        <v>32.112594604492188</v>
      </c>
      <c r="Q19" s="1">
        <v>6</v>
      </c>
      <c r="R19">
        <f t="shared" si="6"/>
        <v>1.4200000166893005</v>
      </c>
      <c r="S19" s="1">
        <v>1</v>
      </c>
      <c r="T19">
        <f t="shared" si="7"/>
        <v>2.8400000333786011</v>
      </c>
      <c r="U19" s="1">
        <v>32.118316650390625</v>
      </c>
      <c r="V19" s="1">
        <v>32.112594604492188</v>
      </c>
      <c r="W19" s="1">
        <v>32.013740539550781</v>
      </c>
      <c r="X19" s="1">
        <v>417.62750244140625</v>
      </c>
      <c r="Y19" s="1">
        <v>419.27847290039063</v>
      </c>
      <c r="Z19" s="1">
        <v>31.20953369140625</v>
      </c>
      <c r="AA19" s="1">
        <v>31.501075744628906</v>
      </c>
      <c r="AB19" s="1">
        <v>64.541114807128906</v>
      </c>
      <c r="AC19" s="1">
        <v>65.144027709960938</v>
      </c>
      <c r="AD19" s="1">
        <v>300.74102783203125</v>
      </c>
      <c r="AE19" s="1">
        <v>0.20104095339775085</v>
      </c>
      <c r="AF19" s="1">
        <v>9.3042314052581787E-2</v>
      </c>
      <c r="AG19" s="1">
        <v>99.411643981933594</v>
      </c>
      <c r="AH19" s="1">
        <v>3.0251955986022949</v>
      </c>
      <c r="AI19" s="1">
        <v>0.27347499132156372</v>
      </c>
      <c r="AJ19" s="1">
        <v>2.6275400072336197E-2</v>
      </c>
      <c r="AK19" s="1">
        <v>1.6958186170086265E-3</v>
      </c>
      <c r="AL19" s="1">
        <v>4.3938513845205307E-2</v>
      </c>
      <c r="AM19" s="1">
        <v>2.0609451457858086E-3</v>
      </c>
      <c r="AN19" s="1">
        <v>1</v>
      </c>
      <c r="AO19" s="1">
        <v>-0.21956524252891541</v>
      </c>
      <c r="AP19" s="1">
        <v>2.737391471862793</v>
      </c>
      <c r="AQ19" s="1">
        <v>1</v>
      </c>
      <c r="AR19" s="1">
        <v>0</v>
      </c>
      <c r="AS19" s="1">
        <v>0.15999999642372131</v>
      </c>
      <c r="AT19" s="1">
        <v>111115</v>
      </c>
      <c r="AU19" s="1" t="s">
        <v>88</v>
      </c>
      <c r="AV19">
        <f t="shared" si="8"/>
        <v>0.50123504638671867</v>
      </c>
      <c r="AW19">
        <f t="shared" si="9"/>
        <v>1.5088410622974101E-4</v>
      </c>
      <c r="AX19">
        <f t="shared" si="10"/>
        <v>305.26259460449216</v>
      </c>
      <c r="AY19">
        <f t="shared" si="11"/>
        <v>305.2683166503906</v>
      </c>
      <c r="AZ19">
        <f t="shared" si="12"/>
        <v>3.216655182466166E-2</v>
      </c>
      <c r="BA19">
        <f t="shared" si="13"/>
        <v>-7.3769398887947479E-2</v>
      </c>
      <c r="BB19">
        <f t="shared" si="14"/>
        <v>4.8055989934089052</v>
      </c>
      <c r="BC19">
        <f t="shared" si="15"/>
        <v>48.340403607873561</v>
      </c>
      <c r="BD19">
        <f t="shared" si="16"/>
        <v>16.839327863244655</v>
      </c>
      <c r="BE19">
        <f t="shared" si="17"/>
        <v>32.115455627441406</v>
      </c>
      <c r="BF19">
        <f t="shared" si="18"/>
        <v>4.8063766038271813</v>
      </c>
      <c r="BG19">
        <f t="shared" si="19"/>
        <v>8.602522753883091E-3</v>
      </c>
      <c r="BH19">
        <f t="shared" si="20"/>
        <v>3.1315737269729724</v>
      </c>
      <c r="BI19">
        <f t="shared" si="21"/>
        <v>1.6748028768542089</v>
      </c>
      <c r="BJ19">
        <f t="shared" si="22"/>
        <v>5.3789188475818093E-3</v>
      </c>
      <c r="BK19">
        <f t="shared" si="23"/>
        <v>56.763689466363424</v>
      </c>
      <c r="BL19">
        <f t="shared" si="24"/>
        <v>1.3618547651999786</v>
      </c>
      <c r="BM19">
        <f t="shared" si="25"/>
        <v>63.826553150320265</v>
      </c>
      <c r="BN19">
        <f t="shared" si="26"/>
        <v>419.70191024101962</v>
      </c>
      <c r="BO19">
        <f t="shared" si="27"/>
        <v>-1.3546720671713905E-3</v>
      </c>
    </row>
    <row r="20" spans="1:67" x14ac:dyDescent="0.25">
      <c r="A20" s="1">
        <v>7</v>
      </c>
      <c r="B20" s="1" t="s">
        <v>96</v>
      </c>
      <c r="C20" s="1" t="s">
        <v>82</v>
      </c>
      <c r="D20" s="1" t="s">
        <v>83</v>
      </c>
      <c r="E20" s="1" t="s">
        <v>84</v>
      </c>
      <c r="F20" s="1" t="s">
        <v>85</v>
      </c>
      <c r="G20" s="1" t="s">
        <v>86</v>
      </c>
      <c r="H20" s="1" t="s">
        <v>87</v>
      </c>
      <c r="I20" s="1">
        <v>1723.0000312700868</v>
      </c>
      <c r="J20" s="1">
        <v>0</v>
      </c>
      <c r="K20">
        <f t="shared" si="0"/>
        <v>-0.77865729536779904</v>
      </c>
      <c r="L20">
        <f t="shared" si="1"/>
        <v>8.755818757774916E-3</v>
      </c>
      <c r="M20">
        <f t="shared" si="2"/>
        <v>548.54396075130774</v>
      </c>
      <c r="N20">
        <f t="shared" si="3"/>
        <v>0.15285945157340983</v>
      </c>
      <c r="O20">
        <f t="shared" si="4"/>
        <v>1.6714017641542012</v>
      </c>
      <c r="P20">
        <f t="shared" si="5"/>
        <v>32.102546691894531</v>
      </c>
      <c r="Q20" s="1">
        <v>6</v>
      </c>
      <c r="R20">
        <f t="shared" si="6"/>
        <v>1.4200000166893005</v>
      </c>
      <c r="S20" s="1">
        <v>1</v>
      </c>
      <c r="T20">
        <f t="shared" si="7"/>
        <v>2.8400000333786011</v>
      </c>
      <c r="U20" s="1">
        <v>32.113243103027344</v>
      </c>
      <c r="V20" s="1">
        <v>32.102546691894531</v>
      </c>
      <c r="W20" s="1">
        <v>32.01434326171875</v>
      </c>
      <c r="X20" s="1">
        <v>418.00930786132813</v>
      </c>
      <c r="Y20" s="1">
        <v>419.434814453125</v>
      </c>
      <c r="Z20" s="1">
        <v>31.20482063293457</v>
      </c>
      <c r="AA20" s="1">
        <v>31.500167846679688</v>
      </c>
      <c r="AB20" s="1">
        <v>64.549552917480469</v>
      </c>
      <c r="AC20" s="1">
        <v>65.160499572753906</v>
      </c>
      <c r="AD20" s="1">
        <v>300.753173828125</v>
      </c>
      <c r="AE20" s="1">
        <v>0.10505368560552597</v>
      </c>
      <c r="AF20" s="1">
        <v>9.2007160186767578E-2</v>
      </c>
      <c r="AG20" s="1">
        <v>99.411125183105469</v>
      </c>
      <c r="AH20" s="1">
        <v>3.0251955986022949</v>
      </c>
      <c r="AI20" s="1">
        <v>0.27347499132156372</v>
      </c>
      <c r="AJ20" s="1">
        <v>2.6275400072336197E-2</v>
      </c>
      <c r="AK20" s="1">
        <v>1.6958186170086265E-3</v>
      </c>
      <c r="AL20" s="1">
        <v>4.3938513845205307E-2</v>
      </c>
      <c r="AM20" s="1">
        <v>2.0609451457858086E-3</v>
      </c>
      <c r="AN20" s="1">
        <v>1</v>
      </c>
      <c r="AO20" s="1">
        <v>-0.21956524252891541</v>
      </c>
      <c r="AP20" s="1">
        <v>2.737391471862793</v>
      </c>
      <c r="AQ20" s="1">
        <v>1</v>
      </c>
      <c r="AR20" s="1">
        <v>0</v>
      </c>
      <c r="AS20" s="1">
        <v>0.15999999642372131</v>
      </c>
      <c r="AT20" s="1">
        <v>111115</v>
      </c>
      <c r="AU20" s="1" t="s">
        <v>88</v>
      </c>
      <c r="AV20">
        <f t="shared" si="8"/>
        <v>0.50125528971354161</v>
      </c>
      <c r="AW20">
        <f t="shared" si="9"/>
        <v>1.5285945157340983E-4</v>
      </c>
      <c r="AX20">
        <f t="shared" si="10"/>
        <v>305.25254669189451</v>
      </c>
      <c r="AY20">
        <f t="shared" si="11"/>
        <v>305.26324310302732</v>
      </c>
      <c r="AZ20">
        <f t="shared" si="12"/>
        <v>1.6808589321182899E-2</v>
      </c>
      <c r="BA20">
        <f t="shared" si="13"/>
        <v>-7.4237721379662863E-2</v>
      </c>
      <c r="BB20">
        <f t="shared" si="14"/>
        <v>4.8028688932493093</v>
      </c>
      <c r="BC20">
        <f t="shared" si="15"/>
        <v>48.31319316025143</v>
      </c>
      <c r="BD20">
        <f t="shared" si="16"/>
        <v>16.813025313571742</v>
      </c>
      <c r="BE20">
        <f t="shared" si="17"/>
        <v>32.107894897460938</v>
      </c>
      <c r="BF20">
        <f t="shared" si="18"/>
        <v>4.8043218763980642</v>
      </c>
      <c r="BG20">
        <f t="shared" si="19"/>
        <v>8.7289072335523295E-3</v>
      </c>
      <c r="BH20">
        <f t="shared" si="20"/>
        <v>3.1314671290951082</v>
      </c>
      <c r="BI20">
        <f t="shared" si="21"/>
        <v>1.672854747302956</v>
      </c>
      <c r="BJ20">
        <f t="shared" si="22"/>
        <v>5.45797848731877E-3</v>
      </c>
      <c r="BK20">
        <f t="shared" si="23"/>
        <v>54.531372350684748</v>
      </c>
      <c r="BL20">
        <f t="shared" si="24"/>
        <v>1.3078169523589027</v>
      </c>
      <c r="BM20">
        <f t="shared" si="25"/>
        <v>63.864855843737303</v>
      </c>
      <c r="BN20">
        <f t="shared" si="26"/>
        <v>419.8049508391785</v>
      </c>
      <c r="BO20">
        <f t="shared" si="27"/>
        <v>-1.1845700204566978E-3</v>
      </c>
    </row>
    <row r="21" spans="1:67" x14ac:dyDescent="0.25">
      <c r="A21" s="1">
        <v>8</v>
      </c>
      <c r="B21" s="1" t="s">
        <v>97</v>
      </c>
      <c r="C21" s="1" t="s">
        <v>82</v>
      </c>
      <c r="D21" s="1" t="s">
        <v>83</v>
      </c>
      <c r="E21" s="1" t="s">
        <v>84</v>
      </c>
      <c r="F21" s="1" t="s">
        <v>85</v>
      </c>
      <c r="G21" s="1" t="s">
        <v>86</v>
      </c>
      <c r="H21" s="1" t="s">
        <v>87</v>
      </c>
      <c r="I21" s="1">
        <v>1728.0000311583281</v>
      </c>
      <c r="J21" s="1">
        <v>0</v>
      </c>
      <c r="K21">
        <f t="shared" si="0"/>
        <v>-0.87074423642482468</v>
      </c>
      <c r="L21">
        <f t="shared" si="1"/>
        <v>8.8041162564239349E-3</v>
      </c>
      <c r="M21">
        <f t="shared" si="2"/>
        <v>564.53286359183153</v>
      </c>
      <c r="N21">
        <f t="shared" si="3"/>
        <v>0.15351393775364747</v>
      </c>
      <c r="O21">
        <f t="shared" si="4"/>
        <v>1.6693981839732395</v>
      </c>
      <c r="P21">
        <f t="shared" si="5"/>
        <v>32.095317840576172</v>
      </c>
      <c r="Q21" s="1">
        <v>6</v>
      </c>
      <c r="R21">
        <f t="shared" si="6"/>
        <v>1.4200000166893005</v>
      </c>
      <c r="S21" s="1">
        <v>1</v>
      </c>
      <c r="T21">
        <f t="shared" si="7"/>
        <v>2.8400000333786011</v>
      </c>
      <c r="U21" s="1">
        <v>32.115707397460938</v>
      </c>
      <c r="V21" s="1">
        <v>32.095317840576172</v>
      </c>
      <c r="W21" s="1">
        <v>32.034450531005859</v>
      </c>
      <c r="X21" s="1">
        <v>418.02590942382813</v>
      </c>
      <c r="Y21" s="1">
        <v>419.63458251953125</v>
      </c>
      <c r="Z21" s="1">
        <v>31.203891754150391</v>
      </c>
      <c r="AA21" s="1">
        <v>31.500514984130859</v>
      </c>
      <c r="AB21" s="1">
        <v>64.53875732421875</v>
      </c>
      <c r="AC21" s="1">
        <v>65.152252197265625</v>
      </c>
      <c r="AD21" s="1">
        <v>300.741455078125</v>
      </c>
      <c r="AE21" s="1">
        <v>0.24185904860496521</v>
      </c>
      <c r="AF21" s="1">
        <v>2.8947127982974052E-2</v>
      </c>
      <c r="AG21" s="1">
        <v>99.411308288574219</v>
      </c>
      <c r="AH21" s="1">
        <v>3.0251955986022949</v>
      </c>
      <c r="AI21" s="1">
        <v>0.27347499132156372</v>
      </c>
      <c r="AJ21" s="1">
        <v>2.6275400072336197E-2</v>
      </c>
      <c r="AK21" s="1">
        <v>1.6958186170086265E-3</v>
      </c>
      <c r="AL21" s="1">
        <v>4.3938513845205307E-2</v>
      </c>
      <c r="AM21" s="1">
        <v>2.0609451457858086E-3</v>
      </c>
      <c r="AN21" s="1">
        <v>1</v>
      </c>
      <c r="AO21" s="1">
        <v>-0.21956524252891541</v>
      </c>
      <c r="AP21" s="1">
        <v>2.737391471862793</v>
      </c>
      <c r="AQ21" s="1">
        <v>1</v>
      </c>
      <c r="AR21" s="1">
        <v>0</v>
      </c>
      <c r="AS21" s="1">
        <v>0.15999999642372131</v>
      </c>
      <c r="AT21" s="1">
        <v>111115</v>
      </c>
      <c r="AU21" s="1" t="s">
        <v>88</v>
      </c>
      <c r="AV21">
        <f t="shared" si="8"/>
        <v>0.50123575846354151</v>
      </c>
      <c r="AW21">
        <f t="shared" si="9"/>
        <v>1.5351393775364747E-4</v>
      </c>
      <c r="AX21">
        <f t="shared" si="10"/>
        <v>305.24531784057615</v>
      </c>
      <c r="AY21">
        <f t="shared" si="11"/>
        <v>305.26570739746091</v>
      </c>
      <c r="AZ21">
        <f t="shared" si="12"/>
        <v>3.8697446911839073E-2</v>
      </c>
      <c r="BA21">
        <f t="shared" si="13"/>
        <v>-7.2979226994045188E-2</v>
      </c>
      <c r="BB21">
        <f t="shared" si="14"/>
        <v>4.8009055903095241</v>
      </c>
      <c r="BC21">
        <f t="shared" si="15"/>
        <v>48.293354880445861</v>
      </c>
      <c r="BD21">
        <f t="shared" si="16"/>
        <v>16.792839896315002</v>
      </c>
      <c r="BE21">
        <f t="shared" si="17"/>
        <v>32.105512619018555</v>
      </c>
      <c r="BF21">
        <f t="shared" si="18"/>
        <v>4.8036746194610478</v>
      </c>
      <c r="BG21">
        <f t="shared" si="19"/>
        <v>8.7769074842566526E-3</v>
      </c>
      <c r="BH21">
        <f t="shared" si="20"/>
        <v>3.1315074063362847</v>
      </c>
      <c r="BI21">
        <f t="shared" si="21"/>
        <v>1.6721672131247631</v>
      </c>
      <c r="BJ21">
        <f t="shared" si="22"/>
        <v>5.4880052441566747E-3</v>
      </c>
      <c r="BK21">
        <f t="shared" si="23"/>
        <v>56.120950541559182</v>
      </c>
      <c r="BL21">
        <f t="shared" si="24"/>
        <v>1.3452963294929492</v>
      </c>
      <c r="BM21">
        <f t="shared" si="25"/>
        <v>63.89439165892761</v>
      </c>
      <c r="BN21">
        <f t="shared" si="26"/>
        <v>420.04849262705159</v>
      </c>
      <c r="BO21">
        <f t="shared" si="27"/>
        <v>-1.3245059618932819E-3</v>
      </c>
    </row>
    <row r="22" spans="1:67" x14ac:dyDescent="0.25">
      <c r="A22" s="1">
        <v>9</v>
      </c>
      <c r="B22" s="1" t="s">
        <v>98</v>
      </c>
      <c r="C22" s="1" t="s">
        <v>82</v>
      </c>
      <c r="D22" s="1" t="s">
        <v>83</v>
      </c>
      <c r="E22" s="1" t="s">
        <v>84</v>
      </c>
      <c r="F22" s="1" t="s">
        <v>85</v>
      </c>
      <c r="G22" s="1" t="s">
        <v>86</v>
      </c>
      <c r="H22" s="1" t="s">
        <v>87</v>
      </c>
      <c r="I22" s="1">
        <v>1733.0000310465693</v>
      </c>
      <c r="J22" s="1">
        <v>0</v>
      </c>
      <c r="K22">
        <f t="shared" si="0"/>
        <v>-0.9465354105425412</v>
      </c>
      <c r="L22">
        <f t="shared" si="1"/>
        <v>8.7625632994418699E-3</v>
      </c>
      <c r="M22">
        <f t="shared" si="2"/>
        <v>579.07304055196698</v>
      </c>
      <c r="N22">
        <f t="shared" si="3"/>
        <v>0.15296229705499062</v>
      </c>
      <c r="O22">
        <f t="shared" si="4"/>
        <v>1.6712686800990322</v>
      </c>
      <c r="P22">
        <f t="shared" si="5"/>
        <v>32.101238250732422</v>
      </c>
      <c r="Q22" s="1">
        <v>6</v>
      </c>
      <c r="R22">
        <f t="shared" si="6"/>
        <v>1.4200000166893005</v>
      </c>
      <c r="S22" s="1">
        <v>1</v>
      </c>
      <c r="T22">
        <f t="shared" si="7"/>
        <v>2.8400000333786011</v>
      </c>
      <c r="U22" s="1">
        <v>32.119007110595703</v>
      </c>
      <c r="V22" s="1">
        <v>32.101238250732422</v>
      </c>
      <c r="W22" s="1">
        <v>32.049690246582031</v>
      </c>
      <c r="X22" s="1">
        <v>418.0093994140625</v>
      </c>
      <c r="Y22" s="1">
        <v>419.76959228515625</v>
      </c>
      <c r="Z22" s="1">
        <v>31.202016830444336</v>
      </c>
      <c r="AA22" s="1">
        <v>31.497556686401367</v>
      </c>
      <c r="AB22" s="1">
        <v>64.523483276367188</v>
      </c>
      <c r="AC22" s="1">
        <v>65.134635925292969</v>
      </c>
      <c r="AD22" s="1">
        <v>300.76016235351563</v>
      </c>
      <c r="AE22" s="1">
        <v>9.3719571828842163E-2</v>
      </c>
      <c r="AF22" s="1">
        <v>0.13232859969139099</v>
      </c>
      <c r="AG22" s="1">
        <v>99.412307739257813</v>
      </c>
      <c r="AH22" s="1">
        <v>3.0251955986022949</v>
      </c>
      <c r="AI22" s="1">
        <v>0.27347499132156372</v>
      </c>
      <c r="AJ22" s="1">
        <v>2.6275400072336197E-2</v>
      </c>
      <c r="AK22" s="1">
        <v>1.6958186170086265E-3</v>
      </c>
      <c r="AL22" s="1">
        <v>4.3938513845205307E-2</v>
      </c>
      <c r="AM22" s="1">
        <v>2.0609451457858086E-3</v>
      </c>
      <c r="AN22" s="1">
        <v>1</v>
      </c>
      <c r="AO22" s="1">
        <v>-0.21956524252891541</v>
      </c>
      <c r="AP22" s="1">
        <v>2.737391471862793</v>
      </c>
      <c r="AQ22" s="1">
        <v>1</v>
      </c>
      <c r="AR22" s="1">
        <v>0</v>
      </c>
      <c r="AS22" s="1">
        <v>0.15999999642372131</v>
      </c>
      <c r="AT22" s="1">
        <v>111115</v>
      </c>
      <c r="AU22" s="1" t="s">
        <v>88</v>
      </c>
      <c r="AV22">
        <f t="shared" si="8"/>
        <v>0.50126693725585936</v>
      </c>
      <c r="AW22">
        <f t="shared" si="9"/>
        <v>1.5296229705499061E-4</v>
      </c>
      <c r="AX22">
        <f t="shared" si="10"/>
        <v>305.2512382507324</v>
      </c>
      <c r="AY22">
        <f t="shared" si="11"/>
        <v>305.26900711059568</v>
      </c>
      <c r="AZ22">
        <f t="shared" si="12"/>
        <v>1.4995131157447439E-2</v>
      </c>
      <c r="BA22">
        <f t="shared" si="13"/>
        <v>-7.3333180205051127E-2</v>
      </c>
      <c r="BB22">
        <f t="shared" si="14"/>
        <v>4.8025134784422825</v>
      </c>
      <c r="BC22">
        <f t="shared" si="15"/>
        <v>48.309043293094938</v>
      </c>
      <c r="BD22">
        <f t="shared" si="16"/>
        <v>16.81148660669357</v>
      </c>
      <c r="BE22">
        <f t="shared" si="17"/>
        <v>32.110122680664063</v>
      </c>
      <c r="BF22">
        <f t="shared" si="18"/>
        <v>4.8049272261967682</v>
      </c>
      <c r="BG22">
        <f t="shared" si="19"/>
        <v>8.7356103635720071E-3</v>
      </c>
      <c r="BH22">
        <f t="shared" si="20"/>
        <v>3.1312447983432503</v>
      </c>
      <c r="BI22">
        <f t="shared" si="21"/>
        <v>1.6736824278535178</v>
      </c>
      <c r="BJ22">
        <f t="shared" si="22"/>
        <v>5.4621716494646366E-3</v>
      </c>
      <c r="BK22">
        <f t="shared" si="23"/>
        <v>57.566987310859865</v>
      </c>
      <c r="BL22">
        <f t="shared" si="24"/>
        <v>1.3795021154333478</v>
      </c>
      <c r="BM22">
        <f t="shared" si="25"/>
        <v>63.865271853774686</v>
      </c>
      <c r="BN22">
        <f t="shared" si="26"/>
        <v>420.21952988699223</v>
      </c>
      <c r="BO22">
        <f t="shared" si="27"/>
        <v>-1.4385514478534678E-3</v>
      </c>
    </row>
    <row r="23" spans="1:67" x14ac:dyDescent="0.25">
      <c r="A23" s="1">
        <v>10</v>
      </c>
      <c r="B23" s="1" t="s">
        <v>99</v>
      </c>
      <c r="C23" s="1" t="s">
        <v>82</v>
      </c>
      <c r="D23" s="1" t="s">
        <v>83</v>
      </c>
      <c r="E23" s="1" t="s">
        <v>84</v>
      </c>
      <c r="F23" s="1" t="s">
        <v>85</v>
      </c>
      <c r="G23" s="1" t="s">
        <v>86</v>
      </c>
      <c r="H23" s="1" t="s">
        <v>87</v>
      </c>
      <c r="I23" s="1">
        <v>1738.5000309236348</v>
      </c>
      <c r="J23" s="1">
        <v>0</v>
      </c>
      <c r="K23">
        <f t="shared" si="0"/>
        <v>-0.8647902672733383</v>
      </c>
      <c r="L23">
        <f t="shared" si="1"/>
        <v>8.8535904806857392E-3</v>
      </c>
      <c r="M23">
        <f t="shared" si="2"/>
        <v>562.76898763907241</v>
      </c>
      <c r="N23">
        <f t="shared" si="3"/>
        <v>0.15448386702633729</v>
      </c>
      <c r="O23">
        <f t="shared" si="4"/>
        <v>1.6705911585166637</v>
      </c>
      <c r="P23">
        <f t="shared" si="5"/>
        <v>32.099369049072266</v>
      </c>
      <c r="Q23" s="1">
        <v>6</v>
      </c>
      <c r="R23">
        <f t="shared" si="6"/>
        <v>1.4200000166893005</v>
      </c>
      <c r="S23" s="1">
        <v>1</v>
      </c>
      <c r="T23">
        <f t="shared" si="7"/>
        <v>2.8400000333786011</v>
      </c>
      <c r="U23" s="1">
        <v>32.121307373046875</v>
      </c>
      <c r="V23" s="1">
        <v>32.099369049072266</v>
      </c>
      <c r="W23" s="1">
        <v>32.044090270996094</v>
      </c>
      <c r="X23" s="1">
        <v>418.22573852539063</v>
      </c>
      <c r="Y23" s="1">
        <v>419.821533203125</v>
      </c>
      <c r="Z23" s="1">
        <v>31.200876235961914</v>
      </c>
      <c r="AA23" s="1">
        <v>31.499349594116211</v>
      </c>
      <c r="AB23" s="1">
        <v>64.512557983398438</v>
      </c>
      <c r="AC23" s="1">
        <v>65.12969970703125</v>
      </c>
      <c r="AD23" s="1">
        <v>300.7659912109375</v>
      </c>
      <c r="AE23" s="1">
        <v>0.12092587351799011</v>
      </c>
      <c r="AF23" s="1">
        <v>9.9244311451911926E-2</v>
      </c>
      <c r="AG23" s="1">
        <v>99.412040710449219</v>
      </c>
      <c r="AH23" s="1">
        <v>3.0251955986022949</v>
      </c>
      <c r="AI23" s="1">
        <v>0.27347499132156372</v>
      </c>
      <c r="AJ23" s="1">
        <v>2.6275400072336197E-2</v>
      </c>
      <c r="AK23" s="1">
        <v>1.6958186170086265E-3</v>
      </c>
      <c r="AL23" s="1">
        <v>4.3938513845205307E-2</v>
      </c>
      <c r="AM23" s="1">
        <v>2.0609451457858086E-3</v>
      </c>
      <c r="AN23" s="1">
        <v>1</v>
      </c>
      <c r="AO23" s="1">
        <v>-0.21956524252891541</v>
      </c>
      <c r="AP23" s="1">
        <v>2.737391471862793</v>
      </c>
      <c r="AQ23" s="1">
        <v>1</v>
      </c>
      <c r="AR23" s="1">
        <v>0</v>
      </c>
      <c r="AS23" s="1">
        <v>0.15999999642372131</v>
      </c>
      <c r="AT23" s="1">
        <v>111115</v>
      </c>
      <c r="AU23" s="1" t="s">
        <v>88</v>
      </c>
      <c r="AV23">
        <f t="shared" si="8"/>
        <v>0.50127665201822913</v>
      </c>
      <c r="AW23">
        <f t="shared" si="9"/>
        <v>1.544838670263373E-4</v>
      </c>
      <c r="AX23">
        <f t="shared" si="10"/>
        <v>305.24936904907224</v>
      </c>
      <c r="AY23">
        <f t="shared" si="11"/>
        <v>305.27130737304685</v>
      </c>
      <c r="AZ23">
        <f t="shared" si="12"/>
        <v>1.9348139330413794E-2</v>
      </c>
      <c r="BA23">
        <f t="shared" si="13"/>
        <v>-7.3464428892238573E-2</v>
      </c>
      <c r="BB23">
        <f t="shared" si="14"/>
        <v>4.8020057827196165</v>
      </c>
      <c r="BC23">
        <f t="shared" si="15"/>
        <v>48.30406607089072</v>
      </c>
      <c r="BD23">
        <f t="shared" si="16"/>
        <v>16.804716476774509</v>
      </c>
      <c r="BE23">
        <f t="shared" si="17"/>
        <v>32.11033821105957</v>
      </c>
      <c r="BF23">
        <f t="shared" si="18"/>
        <v>4.804985795239106</v>
      </c>
      <c r="BG23">
        <f t="shared" si="19"/>
        <v>8.8260755309027099E-3</v>
      </c>
      <c r="BH23">
        <f t="shared" si="20"/>
        <v>3.1314146242029528</v>
      </c>
      <c r="BI23">
        <f t="shared" si="21"/>
        <v>1.6735711710361532</v>
      </c>
      <c r="BJ23">
        <f t="shared" si="22"/>
        <v>5.5187626719527677E-3</v>
      </c>
      <c r="BK23">
        <f t="shared" si="23"/>
        <v>55.946013509753755</v>
      </c>
      <c r="BL23">
        <f t="shared" si="24"/>
        <v>1.3404957657728913</v>
      </c>
      <c r="BM23">
        <f t="shared" si="25"/>
        <v>63.877315959278988</v>
      </c>
      <c r="BN23">
        <f t="shared" si="26"/>
        <v>420.23261307886366</v>
      </c>
      <c r="BO23">
        <f t="shared" si="27"/>
        <v>-1.3145215155103054E-3</v>
      </c>
    </row>
    <row r="24" spans="1:67" x14ac:dyDescent="0.25">
      <c r="A24" s="1">
        <v>11</v>
      </c>
      <c r="B24" s="1" t="s">
        <v>100</v>
      </c>
      <c r="C24" s="1" t="s">
        <v>82</v>
      </c>
      <c r="D24" s="1" t="s">
        <v>83</v>
      </c>
      <c r="E24" s="1" t="s">
        <v>84</v>
      </c>
      <c r="F24" s="1" t="s">
        <v>85</v>
      </c>
      <c r="G24" s="1" t="s">
        <v>86</v>
      </c>
      <c r="H24" s="1" t="s">
        <v>87</v>
      </c>
      <c r="I24" s="1">
        <v>1743.5000308118761</v>
      </c>
      <c r="J24" s="1">
        <v>0</v>
      </c>
      <c r="K24">
        <f t="shared" si="0"/>
        <v>-0.85685588531139889</v>
      </c>
      <c r="L24">
        <f t="shared" si="1"/>
        <v>8.5808466845436679E-3</v>
      </c>
      <c r="M24">
        <f t="shared" si="2"/>
        <v>566.32610155655721</v>
      </c>
      <c r="N24">
        <f t="shared" si="3"/>
        <v>0.14979458001279061</v>
      </c>
      <c r="O24">
        <f t="shared" si="4"/>
        <v>1.6712151122309455</v>
      </c>
      <c r="P24">
        <f t="shared" si="5"/>
        <v>32.100173950195313</v>
      </c>
      <c r="Q24" s="1">
        <v>6</v>
      </c>
      <c r="R24">
        <f t="shared" si="6"/>
        <v>1.4200000166893005</v>
      </c>
      <c r="S24" s="1">
        <v>1</v>
      </c>
      <c r="T24">
        <f t="shared" si="7"/>
        <v>2.8400000333786011</v>
      </c>
      <c r="U24" s="1">
        <v>32.120765686035156</v>
      </c>
      <c r="V24" s="1">
        <v>32.100173950195313</v>
      </c>
      <c r="W24" s="1">
        <v>32.029914855957031</v>
      </c>
      <c r="X24" s="1">
        <v>418.36737060546875</v>
      </c>
      <c r="Y24" s="1">
        <v>419.95135498046875</v>
      </c>
      <c r="Z24" s="1">
        <v>31.205759048461914</v>
      </c>
      <c r="AA24" s="1">
        <v>31.495197296142578</v>
      </c>
      <c r="AB24" s="1">
        <v>64.5247802734375</v>
      </c>
      <c r="AC24" s="1">
        <v>65.123260498046875</v>
      </c>
      <c r="AD24" s="1">
        <v>300.74139404296875</v>
      </c>
      <c r="AE24" s="1">
        <v>0.31894505023956299</v>
      </c>
      <c r="AF24" s="1">
        <v>0.37837249040603638</v>
      </c>
      <c r="AG24" s="1">
        <v>99.412277221679688</v>
      </c>
      <c r="AH24" s="1">
        <v>3.0251955986022949</v>
      </c>
      <c r="AI24" s="1">
        <v>0.27347499132156372</v>
      </c>
      <c r="AJ24" s="1">
        <v>2.6275400072336197E-2</v>
      </c>
      <c r="AK24" s="1">
        <v>1.6958186170086265E-3</v>
      </c>
      <c r="AL24" s="1">
        <v>4.3938513845205307E-2</v>
      </c>
      <c r="AM24" s="1">
        <v>2.0609451457858086E-3</v>
      </c>
      <c r="AN24" s="1">
        <v>1</v>
      </c>
      <c r="AO24" s="1">
        <v>-0.21956524252891541</v>
      </c>
      <c r="AP24" s="1">
        <v>2.737391471862793</v>
      </c>
      <c r="AQ24" s="1">
        <v>1</v>
      </c>
      <c r="AR24" s="1">
        <v>0</v>
      </c>
      <c r="AS24" s="1">
        <v>0.15999999642372131</v>
      </c>
      <c r="AT24" s="1">
        <v>111115</v>
      </c>
      <c r="AU24" s="1" t="s">
        <v>88</v>
      </c>
      <c r="AV24">
        <f t="shared" si="8"/>
        <v>0.50123565673828119</v>
      </c>
      <c r="AW24">
        <f t="shared" si="9"/>
        <v>1.4979458001279061E-4</v>
      </c>
      <c r="AX24">
        <f t="shared" si="10"/>
        <v>305.25017395019529</v>
      </c>
      <c r="AY24">
        <f t="shared" si="11"/>
        <v>305.27076568603513</v>
      </c>
      <c r="AZ24">
        <f t="shared" si="12"/>
        <v>5.1031206897693693E-2</v>
      </c>
      <c r="BA24">
        <f t="shared" si="13"/>
        <v>-7.0964954286374296E-2</v>
      </c>
      <c r="BB24">
        <f t="shared" si="14"/>
        <v>4.8022243969865679</v>
      </c>
      <c r="BC24">
        <f t="shared" si="15"/>
        <v>48.306150218026644</v>
      </c>
      <c r="BD24">
        <f t="shared" si="16"/>
        <v>16.810952921884066</v>
      </c>
      <c r="BE24">
        <f t="shared" si="17"/>
        <v>32.110469818115234</v>
      </c>
      <c r="BF24">
        <f t="shared" si="18"/>
        <v>4.8050215589422391</v>
      </c>
      <c r="BG24">
        <f t="shared" si="19"/>
        <v>8.5549983997577315E-3</v>
      </c>
      <c r="BH24">
        <f t="shared" si="20"/>
        <v>3.1310092847556223</v>
      </c>
      <c r="BI24">
        <f t="shared" si="21"/>
        <v>1.6740122741866168</v>
      </c>
      <c r="BJ24">
        <f t="shared" si="22"/>
        <v>5.3491903141595753E-3</v>
      </c>
      <c r="BK24">
        <f t="shared" si="23"/>
        <v>56.29976740581359</v>
      </c>
      <c r="BL24">
        <f t="shared" si="24"/>
        <v>1.3485516711403303</v>
      </c>
      <c r="BM24">
        <f t="shared" si="25"/>
        <v>63.862048585171195</v>
      </c>
      <c r="BN24">
        <f t="shared" si="26"/>
        <v>420.35866323102334</v>
      </c>
      <c r="BO24">
        <f t="shared" si="27"/>
        <v>-1.3017591158380091E-3</v>
      </c>
    </row>
    <row r="25" spans="1:67" x14ac:dyDescent="0.25">
      <c r="A25" s="1">
        <v>12</v>
      </c>
      <c r="B25" s="1" t="s">
        <v>101</v>
      </c>
      <c r="C25" s="1" t="s">
        <v>82</v>
      </c>
      <c r="D25" s="1" t="s">
        <v>83</v>
      </c>
      <c r="E25" s="1" t="s">
        <v>84</v>
      </c>
      <c r="F25" s="1" t="s">
        <v>85</v>
      </c>
      <c r="G25" s="1" t="s">
        <v>86</v>
      </c>
      <c r="H25" s="1" t="s">
        <v>87</v>
      </c>
      <c r="I25" s="1">
        <v>1748.5000307001173</v>
      </c>
      <c r="J25" s="1">
        <v>0</v>
      </c>
      <c r="K25">
        <f t="shared" si="0"/>
        <v>-0.88438594958763639</v>
      </c>
      <c r="L25">
        <f t="shared" si="1"/>
        <v>8.6404960113504042E-3</v>
      </c>
      <c r="M25">
        <f t="shared" si="2"/>
        <v>570.40094951529375</v>
      </c>
      <c r="N25">
        <f t="shared" si="3"/>
        <v>0.15100044357128048</v>
      </c>
      <c r="O25">
        <f t="shared" si="4"/>
        <v>1.6730628719165446</v>
      </c>
      <c r="P25">
        <f t="shared" si="5"/>
        <v>32.105682373046875</v>
      </c>
      <c r="Q25" s="1">
        <v>6</v>
      </c>
      <c r="R25">
        <f t="shared" si="6"/>
        <v>1.4200000166893005</v>
      </c>
      <c r="S25" s="1">
        <v>1</v>
      </c>
      <c r="T25">
        <f t="shared" si="7"/>
        <v>2.8400000333786011</v>
      </c>
      <c r="U25" s="1">
        <v>32.116470336914063</v>
      </c>
      <c r="V25" s="1">
        <v>32.105682373046875</v>
      </c>
      <c r="W25" s="1">
        <v>32.024295806884766</v>
      </c>
      <c r="X25" s="1">
        <v>418.4547119140625</v>
      </c>
      <c r="Y25" s="1">
        <v>420.09243774414063</v>
      </c>
      <c r="Z25" s="1">
        <v>31.199928283691406</v>
      </c>
      <c r="AA25" s="1">
        <v>31.491674423217773</v>
      </c>
      <c r="AB25" s="1">
        <v>64.528373718261719</v>
      </c>
      <c r="AC25" s="1">
        <v>65.131767272949219</v>
      </c>
      <c r="AD25" s="1">
        <v>300.76528930664063</v>
      </c>
      <c r="AE25" s="1">
        <v>0.17761193215847015</v>
      </c>
      <c r="AF25" s="1">
        <v>3.825085237622261E-2</v>
      </c>
      <c r="AG25" s="1">
        <v>99.412239074707031</v>
      </c>
      <c r="AH25" s="1">
        <v>3.0251955986022949</v>
      </c>
      <c r="AI25" s="1">
        <v>0.27347499132156372</v>
      </c>
      <c r="AJ25" s="1">
        <v>2.6275400072336197E-2</v>
      </c>
      <c r="AK25" s="1">
        <v>1.6958186170086265E-3</v>
      </c>
      <c r="AL25" s="1">
        <v>4.3938513845205307E-2</v>
      </c>
      <c r="AM25" s="1">
        <v>2.0609451457858086E-3</v>
      </c>
      <c r="AN25" s="1">
        <v>1</v>
      </c>
      <c r="AO25" s="1">
        <v>-0.21956524252891541</v>
      </c>
      <c r="AP25" s="1">
        <v>2.737391471862793</v>
      </c>
      <c r="AQ25" s="1">
        <v>1</v>
      </c>
      <c r="AR25" s="1">
        <v>0</v>
      </c>
      <c r="AS25" s="1">
        <v>0.15999999642372131</v>
      </c>
      <c r="AT25" s="1">
        <v>111115</v>
      </c>
      <c r="AU25" s="1" t="s">
        <v>88</v>
      </c>
      <c r="AV25">
        <f t="shared" si="8"/>
        <v>0.50127548217773421</v>
      </c>
      <c r="AW25">
        <f t="shared" si="9"/>
        <v>1.5100044357128047E-4</v>
      </c>
      <c r="AX25">
        <f t="shared" si="10"/>
        <v>305.25568237304685</v>
      </c>
      <c r="AY25">
        <f t="shared" si="11"/>
        <v>305.26647033691404</v>
      </c>
      <c r="AZ25">
        <f t="shared" si="12"/>
        <v>2.8417908510165457E-2</v>
      </c>
      <c r="BA25">
        <f t="shared" si="13"/>
        <v>-7.3170908475787985E-2</v>
      </c>
      <c r="BB25">
        <f t="shared" si="14"/>
        <v>4.8037207385403065</v>
      </c>
      <c r="BC25">
        <f t="shared" si="15"/>
        <v>48.321220638943373</v>
      </c>
      <c r="BD25">
        <f t="shared" si="16"/>
        <v>16.8295462157256</v>
      </c>
      <c r="BE25">
        <f t="shared" si="17"/>
        <v>32.111076354980469</v>
      </c>
      <c r="BF25">
        <f t="shared" si="18"/>
        <v>4.8051863859602086</v>
      </c>
      <c r="BG25">
        <f t="shared" si="19"/>
        <v>8.6142876601906487E-3</v>
      </c>
      <c r="BH25">
        <f t="shared" si="20"/>
        <v>3.1306578666237619</v>
      </c>
      <c r="BI25">
        <f t="shared" si="21"/>
        <v>1.6745285193364468</v>
      </c>
      <c r="BJ25">
        <f t="shared" si="22"/>
        <v>5.3862783260403254E-3</v>
      </c>
      <c r="BK25">
        <f t="shared" si="23"/>
        <v>56.704835561654278</v>
      </c>
      <c r="BL25">
        <f t="shared" si="24"/>
        <v>1.357798661119197</v>
      </c>
      <c r="BM25">
        <f t="shared" si="25"/>
        <v>63.833902184227263</v>
      </c>
      <c r="BN25">
        <f t="shared" si="26"/>
        <v>420.51283246875721</v>
      </c>
      <c r="BO25">
        <f t="shared" si="27"/>
        <v>-1.3424990116865569E-3</v>
      </c>
    </row>
    <row r="26" spans="1:67" x14ac:dyDescent="0.25">
      <c r="A26" s="1">
        <v>13</v>
      </c>
      <c r="B26" s="1" t="s">
        <v>102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86</v>
      </c>
      <c r="H26" s="1" t="s">
        <v>87</v>
      </c>
      <c r="I26" s="1">
        <v>1754.0000305771828</v>
      </c>
      <c r="J26" s="1">
        <v>0</v>
      </c>
      <c r="K26">
        <f t="shared" si="0"/>
        <v>-0.95350078921082149</v>
      </c>
      <c r="L26">
        <f t="shared" si="1"/>
        <v>8.7228190566960989E-3</v>
      </c>
      <c r="M26">
        <f t="shared" si="2"/>
        <v>581.55260581548316</v>
      </c>
      <c r="N26">
        <f t="shared" si="3"/>
        <v>0.1521150348499446</v>
      </c>
      <c r="O26">
        <f t="shared" si="4"/>
        <v>1.6695855499623962</v>
      </c>
      <c r="P26">
        <f t="shared" si="5"/>
        <v>32.094242095947266</v>
      </c>
      <c r="Q26" s="1">
        <v>6</v>
      </c>
      <c r="R26">
        <f t="shared" si="6"/>
        <v>1.4200000166893005</v>
      </c>
      <c r="S26" s="1">
        <v>1</v>
      </c>
      <c r="T26">
        <f t="shared" si="7"/>
        <v>2.8400000333786011</v>
      </c>
      <c r="U26" s="1">
        <v>32.113658905029297</v>
      </c>
      <c r="V26" s="1">
        <v>32.094242095947266</v>
      </c>
      <c r="W26" s="1">
        <v>32.024871826171875</v>
      </c>
      <c r="X26" s="1">
        <v>418.4322509765625</v>
      </c>
      <c r="Y26" s="1">
        <v>420.20721435546875</v>
      </c>
      <c r="Z26" s="1">
        <v>31.201311111450195</v>
      </c>
      <c r="AA26" s="1">
        <v>31.495264053344727</v>
      </c>
      <c r="AB26" s="1">
        <v>64.541770935058594</v>
      </c>
      <c r="AC26" s="1">
        <v>65.149826049804688</v>
      </c>
      <c r="AD26" s="1">
        <v>300.70962524414063</v>
      </c>
      <c r="AE26" s="1">
        <v>0.32726296782493591</v>
      </c>
      <c r="AF26" s="1">
        <v>5.1690898835659027E-3</v>
      </c>
      <c r="AG26" s="1">
        <v>99.41265869140625</v>
      </c>
      <c r="AH26" s="1">
        <v>3.0251955986022949</v>
      </c>
      <c r="AI26" s="1">
        <v>0.27347499132156372</v>
      </c>
      <c r="AJ26" s="1">
        <v>2.6275400072336197E-2</v>
      </c>
      <c r="AK26" s="1">
        <v>1.6958186170086265E-3</v>
      </c>
      <c r="AL26" s="1">
        <v>4.3938513845205307E-2</v>
      </c>
      <c r="AM26" s="1">
        <v>2.0609451457858086E-3</v>
      </c>
      <c r="AN26" s="1">
        <v>1</v>
      </c>
      <c r="AO26" s="1">
        <v>-0.21956524252891541</v>
      </c>
      <c r="AP26" s="1">
        <v>2.737391471862793</v>
      </c>
      <c r="AQ26" s="1">
        <v>1</v>
      </c>
      <c r="AR26" s="1">
        <v>0</v>
      </c>
      <c r="AS26" s="1">
        <v>0.15999999642372131</v>
      </c>
      <c r="AT26" s="1">
        <v>111115</v>
      </c>
      <c r="AU26" s="1" t="s">
        <v>88</v>
      </c>
      <c r="AV26">
        <f t="shared" si="8"/>
        <v>0.5011827087402343</v>
      </c>
      <c r="AW26">
        <f t="shared" si="9"/>
        <v>1.521150348499446E-4</v>
      </c>
      <c r="AX26">
        <f t="shared" si="10"/>
        <v>305.24424209594724</v>
      </c>
      <c r="AY26">
        <f t="shared" si="11"/>
        <v>305.26365890502927</v>
      </c>
      <c r="AZ26">
        <f t="shared" si="12"/>
        <v>5.2362073681606169E-2</v>
      </c>
      <c r="BA26">
        <f t="shared" si="13"/>
        <v>-7.226512347438116E-2</v>
      </c>
      <c r="BB26">
        <f t="shared" si="14"/>
        <v>4.8006134856932716</v>
      </c>
      <c r="BC26">
        <f t="shared" si="15"/>
        <v>48.289760568572959</v>
      </c>
      <c r="BD26">
        <f t="shared" si="16"/>
        <v>16.794496515228232</v>
      </c>
      <c r="BE26">
        <f t="shared" si="17"/>
        <v>32.103950500488281</v>
      </c>
      <c r="BF26">
        <f t="shared" si="18"/>
        <v>4.8032502383862532</v>
      </c>
      <c r="BG26">
        <f t="shared" si="19"/>
        <v>8.6961096938562507E-3</v>
      </c>
      <c r="BH26">
        <f t="shared" si="20"/>
        <v>3.1310279357308755</v>
      </c>
      <c r="BI26">
        <f t="shared" si="21"/>
        <v>1.6722223026553777</v>
      </c>
      <c r="BJ26">
        <f t="shared" si="22"/>
        <v>5.4374619336428455E-3</v>
      </c>
      <c r="BK26">
        <f t="shared" si="23"/>
        <v>57.813690713032543</v>
      </c>
      <c r="BL26">
        <f t="shared" si="24"/>
        <v>1.383966257474881</v>
      </c>
      <c r="BM26">
        <f t="shared" si="25"/>
        <v>63.88727793045679</v>
      </c>
      <c r="BN26">
        <f t="shared" si="26"/>
        <v>420.66046296473138</v>
      </c>
      <c r="BO26">
        <f t="shared" si="27"/>
        <v>-1.4481173129010927E-3</v>
      </c>
    </row>
    <row r="27" spans="1:67" x14ac:dyDescent="0.25">
      <c r="A27" s="1">
        <v>14</v>
      </c>
      <c r="B27" s="1" t="s">
        <v>103</v>
      </c>
      <c r="C27" s="1" t="s">
        <v>82</v>
      </c>
      <c r="D27" s="1" t="s">
        <v>83</v>
      </c>
      <c r="E27" s="1" t="s">
        <v>84</v>
      </c>
      <c r="F27" s="1" t="s">
        <v>85</v>
      </c>
      <c r="G27" s="1" t="s">
        <v>86</v>
      </c>
      <c r="H27" s="1" t="s">
        <v>87</v>
      </c>
      <c r="I27" s="1">
        <v>1759.0000304654241</v>
      </c>
      <c r="J27" s="1">
        <v>0</v>
      </c>
      <c r="K27">
        <f t="shared" si="0"/>
        <v>-1.1167489618557997</v>
      </c>
      <c r="L27">
        <f t="shared" si="1"/>
        <v>8.7461956632528502E-3</v>
      </c>
      <c r="M27">
        <f t="shared" si="2"/>
        <v>610.66935904407285</v>
      </c>
      <c r="N27">
        <f t="shared" si="3"/>
        <v>0.15256102305632599</v>
      </c>
      <c r="O27">
        <f t="shared" si="4"/>
        <v>1.6700146360179624</v>
      </c>
      <c r="P27">
        <f t="shared" si="5"/>
        <v>32.096504211425781</v>
      </c>
      <c r="Q27" s="1">
        <v>6</v>
      </c>
      <c r="R27">
        <f t="shared" si="6"/>
        <v>1.4200000166893005</v>
      </c>
      <c r="S27" s="1">
        <v>1</v>
      </c>
      <c r="T27">
        <f t="shared" si="7"/>
        <v>2.8400000333786011</v>
      </c>
      <c r="U27" s="1">
        <v>32.115951538085938</v>
      </c>
      <c r="V27" s="1">
        <v>32.096504211425781</v>
      </c>
      <c r="W27" s="1">
        <v>32.025161743164063</v>
      </c>
      <c r="X27" s="1">
        <v>418.16033935546875</v>
      </c>
      <c r="Y27" s="1">
        <v>420.26034545898438</v>
      </c>
      <c r="Z27" s="1">
        <v>31.202302932739258</v>
      </c>
      <c r="AA27" s="1">
        <v>31.497076034545898</v>
      </c>
      <c r="AB27" s="1">
        <v>64.535560607910156</v>
      </c>
      <c r="AC27" s="1">
        <v>65.145233154296875</v>
      </c>
      <c r="AD27" s="1">
        <v>300.7515869140625</v>
      </c>
      <c r="AE27" s="1">
        <v>0.30384173989295959</v>
      </c>
      <c r="AF27" s="1">
        <v>5.9963151812553406E-2</v>
      </c>
      <c r="AG27" s="1">
        <v>99.412818908691406</v>
      </c>
      <c r="AH27" s="1">
        <v>3.0251955986022949</v>
      </c>
      <c r="AI27" s="1">
        <v>0.27347499132156372</v>
      </c>
      <c r="AJ27" s="1">
        <v>2.6275400072336197E-2</v>
      </c>
      <c r="AK27" s="1">
        <v>1.6958186170086265E-3</v>
      </c>
      <c r="AL27" s="1">
        <v>4.3938513845205307E-2</v>
      </c>
      <c r="AM27" s="1">
        <v>2.0609451457858086E-3</v>
      </c>
      <c r="AN27" s="1">
        <v>1</v>
      </c>
      <c r="AO27" s="1">
        <v>-0.21956524252891541</v>
      </c>
      <c r="AP27" s="1">
        <v>2.737391471862793</v>
      </c>
      <c r="AQ27" s="1">
        <v>1</v>
      </c>
      <c r="AR27" s="1">
        <v>0</v>
      </c>
      <c r="AS27" s="1">
        <v>0.15999999642372131</v>
      </c>
      <c r="AT27" s="1">
        <v>111115</v>
      </c>
      <c r="AU27" s="1" t="s">
        <v>88</v>
      </c>
      <c r="AV27">
        <f t="shared" si="8"/>
        <v>0.50125264485677079</v>
      </c>
      <c r="AW27">
        <f t="shared" si="9"/>
        <v>1.5256102305632598E-4</v>
      </c>
      <c r="AX27">
        <f t="shared" si="10"/>
        <v>305.24650421142576</v>
      </c>
      <c r="AY27">
        <f t="shared" si="11"/>
        <v>305.26595153808591</v>
      </c>
      <c r="AZ27">
        <f t="shared" si="12"/>
        <v>4.8614677296250797E-2</v>
      </c>
      <c r="BA27">
        <f t="shared" si="13"/>
        <v>-7.2524284943524323E-2</v>
      </c>
      <c r="BB27">
        <f t="shared" si="14"/>
        <v>4.801227751993558</v>
      </c>
      <c r="BC27">
        <f t="shared" si="15"/>
        <v>48.29586168765001</v>
      </c>
      <c r="BD27">
        <f t="shared" si="16"/>
        <v>16.798785653104112</v>
      </c>
      <c r="BE27">
        <f t="shared" si="17"/>
        <v>32.106227874755859</v>
      </c>
      <c r="BF27">
        <f t="shared" si="18"/>
        <v>4.8038689440336597</v>
      </c>
      <c r="BG27">
        <f t="shared" si="19"/>
        <v>8.7193431701104076E-3</v>
      </c>
      <c r="BH27">
        <f t="shared" si="20"/>
        <v>3.1312131159755956</v>
      </c>
      <c r="BI27">
        <f t="shared" si="21"/>
        <v>1.6726558280580641</v>
      </c>
      <c r="BJ27">
        <f t="shared" si="22"/>
        <v>5.4519956650204808E-3</v>
      </c>
      <c r="BK27">
        <f t="shared" si="23"/>
        <v>60.708362403735066</v>
      </c>
      <c r="BL27">
        <f t="shared" si="24"/>
        <v>1.4530739472389065</v>
      </c>
      <c r="BM27">
        <f t="shared" si="25"/>
        <v>63.882765872986546</v>
      </c>
      <c r="BN27">
        <f t="shared" si="26"/>
        <v>420.79119443109226</v>
      </c>
      <c r="BO27">
        <f t="shared" si="27"/>
        <v>-1.6954017435081442E-3</v>
      </c>
    </row>
    <row r="28" spans="1:67" x14ac:dyDescent="0.25">
      <c r="A28" s="1">
        <v>15</v>
      </c>
      <c r="B28" s="1" t="s">
        <v>104</v>
      </c>
      <c r="C28" s="1" t="s">
        <v>82</v>
      </c>
      <c r="D28" s="1" t="s">
        <v>83</v>
      </c>
      <c r="E28" s="1" t="s">
        <v>84</v>
      </c>
      <c r="F28" s="1" t="s">
        <v>85</v>
      </c>
      <c r="G28" s="1" t="s">
        <v>86</v>
      </c>
      <c r="H28" s="1" t="s">
        <v>87</v>
      </c>
      <c r="I28" s="1">
        <v>1764.0000303536654</v>
      </c>
      <c r="J28" s="1">
        <v>0</v>
      </c>
      <c r="K28">
        <f t="shared" si="0"/>
        <v>-1.1390339101921374</v>
      </c>
      <c r="L28">
        <f t="shared" si="1"/>
        <v>8.7028325665961682E-3</v>
      </c>
      <c r="M28">
        <f t="shared" si="2"/>
        <v>615.58531876050699</v>
      </c>
      <c r="N28">
        <f t="shared" si="3"/>
        <v>0.15177612302531901</v>
      </c>
      <c r="O28">
        <f t="shared" si="4"/>
        <v>1.6696839889107231</v>
      </c>
      <c r="P28">
        <f t="shared" si="5"/>
        <v>32.093418121337891</v>
      </c>
      <c r="Q28" s="1">
        <v>6</v>
      </c>
      <c r="R28">
        <f t="shared" si="6"/>
        <v>1.4200000166893005</v>
      </c>
      <c r="S28" s="1">
        <v>1</v>
      </c>
      <c r="T28">
        <f t="shared" si="7"/>
        <v>2.8400000333786011</v>
      </c>
      <c r="U28" s="1">
        <v>32.108917236328125</v>
      </c>
      <c r="V28" s="1">
        <v>32.093418121337891</v>
      </c>
      <c r="W28" s="1">
        <v>32.019912719726563</v>
      </c>
      <c r="X28" s="1">
        <v>417.96908569335938</v>
      </c>
      <c r="Y28" s="1">
        <v>420.11441040039063</v>
      </c>
      <c r="Z28" s="1">
        <v>31.198753356933594</v>
      </c>
      <c r="AA28" s="1">
        <v>31.492033004760742</v>
      </c>
      <c r="AB28" s="1">
        <v>64.553764343261719</v>
      </c>
      <c r="AC28" s="1">
        <v>65.160598754882813</v>
      </c>
      <c r="AD28" s="1">
        <v>300.72946166992188</v>
      </c>
      <c r="AE28" s="1">
        <v>0.1821504682302475</v>
      </c>
      <c r="AF28" s="1">
        <v>3.6183986812829971E-2</v>
      </c>
      <c r="AG28" s="1">
        <v>99.412628173828125</v>
      </c>
      <c r="AH28" s="1">
        <v>3.0251955986022949</v>
      </c>
      <c r="AI28" s="1">
        <v>0.27347499132156372</v>
      </c>
      <c r="AJ28" s="1">
        <v>2.6275400072336197E-2</v>
      </c>
      <c r="AK28" s="1">
        <v>1.6958186170086265E-3</v>
      </c>
      <c r="AL28" s="1">
        <v>4.3938513845205307E-2</v>
      </c>
      <c r="AM28" s="1">
        <v>2.0609451457858086E-3</v>
      </c>
      <c r="AN28" s="1">
        <v>1</v>
      </c>
      <c r="AO28" s="1">
        <v>-0.21956524252891541</v>
      </c>
      <c r="AP28" s="1">
        <v>2.737391471862793</v>
      </c>
      <c r="AQ28" s="1">
        <v>1</v>
      </c>
      <c r="AR28" s="1">
        <v>0</v>
      </c>
      <c r="AS28" s="1">
        <v>0.15999999642372131</v>
      </c>
      <c r="AT28" s="1">
        <v>111115</v>
      </c>
      <c r="AU28" s="1" t="s">
        <v>88</v>
      </c>
      <c r="AV28">
        <f t="shared" si="8"/>
        <v>0.50121576944986979</v>
      </c>
      <c r="AW28">
        <f t="shared" si="9"/>
        <v>1.5177612302531902E-4</v>
      </c>
      <c r="AX28">
        <f t="shared" si="10"/>
        <v>305.24341812133787</v>
      </c>
      <c r="AY28">
        <f t="shared" si="11"/>
        <v>305.2589172363281</v>
      </c>
      <c r="AZ28">
        <f t="shared" si="12"/>
        <v>2.9144074265418762E-2</v>
      </c>
      <c r="BA28">
        <f t="shared" si="13"/>
        <v>-7.2899091540655839E-2</v>
      </c>
      <c r="BB28">
        <f t="shared" si="14"/>
        <v>4.8003897564509259</v>
      </c>
      <c r="BC28">
        <f t="shared" si="15"/>
        <v>48.287524881217266</v>
      </c>
      <c r="BD28">
        <f t="shared" si="16"/>
        <v>16.795491876456524</v>
      </c>
      <c r="BE28">
        <f t="shared" si="17"/>
        <v>32.101167678833008</v>
      </c>
      <c r="BF28">
        <f t="shared" si="18"/>
        <v>4.802494309489739</v>
      </c>
      <c r="BG28">
        <f t="shared" si="19"/>
        <v>8.6762452746789835E-3</v>
      </c>
      <c r="BH28">
        <f t="shared" si="20"/>
        <v>3.1307057675402028</v>
      </c>
      <c r="BI28">
        <f t="shared" si="21"/>
        <v>1.6717885419495362</v>
      </c>
      <c r="BJ28">
        <f t="shared" si="22"/>
        <v>5.4250357474335074E-3</v>
      </c>
      <c r="BK28">
        <f t="shared" si="23"/>
        <v>61.196954403205744</v>
      </c>
      <c r="BL28">
        <f t="shared" si="24"/>
        <v>1.4652801796868204</v>
      </c>
      <c r="BM28">
        <f t="shared" si="25"/>
        <v>63.883314963014783</v>
      </c>
      <c r="BN28">
        <f t="shared" si="26"/>
        <v>420.65585256964653</v>
      </c>
      <c r="BO28">
        <f t="shared" si="27"/>
        <v>-1.7298050554594654E-3</v>
      </c>
    </row>
    <row r="29" spans="1:67" x14ac:dyDescent="0.25">
      <c r="A29" s="1">
        <v>16</v>
      </c>
      <c r="B29" s="1" t="s">
        <v>105</v>
      </c>
      <c r="C29" s="1" t="s">
        <v>82</v>
      </c>
      <c r="D29" s="1" t="s">
        <v>83</v>
      </c>
      <c r="E29" s="1" t="s">
        <v>84</v>
      </c>
      <c r="F29" s="1" t="s">
        <v>85</v>
      </c>
      <c r="G29" s="1" t="s">
        <v>86</v>
      </c>
      <c r="H29" s="1" t="s">
        <v>87</v>
      </c>
      <c r="I29" s="1">
        <v>1769.5000302307308</v>
      </c>
      <c r="J29" s="1">
        <v>0</v>
      </c>
      <c r="K29">
        <f t="shared" si="0"/>
        <v>-1.0859935708456105</v>
      </c>
      <c r="L29">
        <f t="shared" si="1"/>
        <v>8.6082034758616487E-3</v>
      </c>
      <c r="M29">
        <f t="shared" si="2"/>
        <v>608.04330240448348</v>
      </c>
      <c r="N29">
        <f t="shared" si="3"/>
        <v>0.14991797141738172</v>
      </c>
      <c r="O29">
        <f t="shared" si="4"/>
        <v>1.6673310081848465</v>
      </c>
      <c r="P29">
        <f t="shared" si="5"/>
        <v>32.0843505859375</v>
      </c>
      <c r="Q29" s="1">
        <v>6</v>
      </c>
      <c r="R29">
        <f t="shared" si="6"/>
        <v>1.4200000166893005</v>
      </c>
      <c r="S29" s="1">
        <v>1</v>
      </c>
      <c r="T29">
        <f t="shared" si="7"/>
        <v>2.8400000333786011</v>
      </c>
      <c r="U29" s="1">
        <v>32.104503631591797</v>
      </c>
      <c r="V29" s="1">
        <v>32.0843505859375</v>
      </c>
      <c r="W29" s="1">
        <v>32.018619537353516</v>
      </c>
      <c r="X29" s="1">
        <v>417.98687744140625</v>
      </c>
      <c r="Y29" s="1">
        <v>420.02749633789063</v>
      </c>
      <c r="Z29" s="1">
        <v>31.201473236083984</v>
      </c>
      <c r="AA29" s="1">
        <v>31.491096496582031</v>
      </c>
      <c r="AB29" s="1">
        <v>64.5751953125</v>
      </c>
      <c r="AC29" s="1">
        <v>65.174606323242188</v>
      </c>
      <c r="AD29" s="1">
        <v>300.79812622070313</v>
      </c>
      <c r="AE29" s="1">
        <v>0.21237596869468689</v>
      </c>
      <c r="AF29" s="1">
        <v>1.7574504017829895E-2</v>
      </c>
      <c r="AG29" s="1">
        <v>99.412139892578125</v>
      </c>
      <c r="AH29" s="1">
        <v>3.0251955986022949</v>
      </c>
      <c r="AI29" s="1">
        <v>0.27347499132156372</v>
      </c>
      <c r="AJ29" s="1">
        <v>2.6275400072336197E-2</v>
      </c>
      <c r="AK29" s="1">
        <v>1.6958186170086265E-3</v>
      </c>
      <c r="AL29" s="1">
        <v>4.3938513845205307E-2</v>
      </c>
      <c r="AM29" s="1">
        <v>2.0609451457858086E-3</v>
      </c>
      <c r="AN29" s="1">
        <v>1</v>
      </c>
      <c r="AO29" s="1">
        <v>-0.21956524252891541</v>
      </c>
      <c r="AP29" s="1">
        <v>2.737391471862793</v>
      </c>
      <c r="AQ29" s="1">
        <v>1</v>
      </c>
      <c r="AR29" s="1">
        <v>0</v>
      </c>
      <c r="AS29" s="1">
        <v>0.15999999642372131</v>
      </c>
      <c r="AT29" s="1">
        <v>111115</v>
      </c>
      <c r="AU29" s="1" t="s">
        <v>88</v>
      </c>
      <c r="AV29">
        <f t="shared" si="8"/>
        <v>0.50133021036783854</v>
      </c>
      <c r="AW29">
        <f t="shared" si="9"/>
        <v>1.4991797141738174E-4</v>
      </c>
      <c r="AX29">
        <f t="shared" si="10"/>
        <v>305.23435058593748</v>
      </c>
      <c r="AY29">
        <f t="shared" si="11"/>
        <v>305.25450363159177</v>
      </c>
      <c r="AZ29">
        <f t="shared" si="12"/>
        <v>3.3980154231634252E-2</v>
      </c>
      <c r="BA29">
        <f t="shared" si="13"/>
        <v>-7.1280732591939996E-2</v>
      </c>
      <c r="BB29">
        <f t="shared" si="14"/>
        <v>4.7979282984737361</v>
      </c>
      <c r="BC29">
        <f t="shared" si="15"/>
        <v>48.263001919667346</v>
      </c>
      <c r="BD29">
        <f t="shared" si="16"/>
        <v>16.771905423085315</v>
      </c>
      <c r="BE29">
        <f t="shared" si="17"/>
        <v>32.094427108764648</v>
      </c>
      <c r="BF29">
        <f t="shared" si="18"/>
        <v>4.8006637224423052</v>
      </c>
      <c r="BG29">
        <f t="shared" si="19"/>
        <v>8.5821903631692325E-3</v>
      </c>
      <c r="BH29">
        <f t="shared" si="20"/>
        <v>3.1305972902888897</v>
      </c>
      <c r="BI29">
        <f t="shared" si="21"/>
        <v>1.6700664321534155</v>
      </c>
      <c r="BJ29">
        <f t="shared" si="22"/>
        <v>5.3662000426592223E-3</v>
      </c>
      <c r="BK29">
        <f t="shared" si="23"/>
        <v>60.446885839379696</v>
      </c>
      <c r="BL29">
        <f t="shared" si="24"/>
        <v>1.4476273760785978</v>
      </c>
      <c r="BM29">
        <f t="shared" si="25"/>
        <v>63.914989019174342</v>
      </c>
      <c r="BN29">
        <f t="shared" si="26"/>
        <v>420.54372567007744</v>
      </c>
      <c r="BO29">
        <f t="shared" si="27"/>
        <v>-1.6505124893943909E-3</v>
      </c>
    </row>
    <row r="30" spans="1:67" x14ac:dyDescent="0.25">
      <c r="A30" s="1">
        <v>17</v>
      </c>
      <c r="B30" s="1" t="s">
        <v>106</v>
      </c>
      <c r="C30" s="1" t="s">
        <v>82</v>
      </c>
      <c r="D30" s="1" t="s">
        <v>83</v>
      </c>
      <c r="E30" s="1" t="s">
        <v>84</v>
      </c>
      <c r="F30" s="1" t="s">
        <v>85</v>
      </c>
      <c r="G30" s="1" t="s">
        <v>86</v>
      </c>
      <c r="H30" s="1" t="s">
        <v>87</v>
      </c>
      <c r="I30" s="1">
        <v>1774.5000301189721</v>
      </c>
      <c r="J30" s="1">
        <v>0</v>
      </c>
      <c r="K30">
        <f t="shared" si="0"/>
        <v>-1.0062834212445133</v>
      </c>
      <c r="L30">
        <f t="shared" si="1"/>
        <v>8.6133894588961788E-3</v>
      </c>
      <c r="M30">
        <f t="shared" si="2"/>
        <v>593.18723912338339</v>
      </c>
      <c r="N30">
        <f t="shared" si="3"/>
        <v>0.15002137988250638</v>
      </c>
      <c r="O30">
        <f t="shared" si="4"/>
        <v>1.667502362521903</v>
      </c>
      <c r="P30">
        <f t="shared" si="5"/>
        <v>32.083480834960938</v>
      </c>
      <c r="Q30" s="1">
        <v>6</v>
      </c>
      <c r="R30">
        <f t="shared" si="6"/>
        <v>1.4200000166893005</v>
      </c>
      <c r="S30" s="1">
        <v>1</v>
      </c>
      <c r="T30">
        <f t="shared" si="7"/>
        <v>2.8400000333786011</v>
      </c>
      <c r="U30" s="1">
        <v>32.105422973632813</v>
      </c>
      <c r="V30" s="1">
        <v>32.083480834960938</v>
      </c>
      <c r="W30" s="1">
        <v>32.032928466796875</v>
      </c>
      <c r="X30" s="1">
        <v>418.04879760742188</v>
      </c>
      <c r="Y30" s="1">
        <v>419.9305419921875</v>
      </c>
      <c r="Z30" s="1">
        <v>31.196834564208984</v>
      </c>
      <c r="AA30" s="1">
        <v>31.486686706542969</v>
      </c>
      <c r="AB30" s="1">
        <v>64.562873840332031</v>
      </c>
      <c r="AC30" s="1">
        <v>65.162734985351563</v>
      </c>
      <c r="AD30" s="1">
        <v>300.769287109375</v>
      </c>
      <c r="AE30" s="1">
        <v>3.4010801464319229E-2</v>
      </c>
      <c r="AF30" s="1">
        <v>5.2724163979291916E-2</v>
      </c>
      <c r="AG30" s="1">
        <v>99.413124084472656</v>
      </c>
      <c r="AH30" s="1">
        <v>3.0251955986022949</v>
      </c>
      <c r="AI30" s="1">
        <v>0.27347499132156372</v>
      </c>
      <c r="AJ30" s="1">
        <v>2.6275400072336197E-2</v>
      </c>
      <c r="AK30" s="1">
        <v>1.6958186170086265E-3</v>
      </c>
      <c r="AL30" s="1">
        <v>4.3938513845205307E-2</v>
      </c>
      <c r="AM30" s="1">
        <v>2.0609451457858086E-3</v>
      </c>
      <c r="AN30" s="1">
        <v>1</v>
      </c>
      <c r="AO30" s="1">
        <v>-0.21956524252891541</v>
      </c>
      <c r="AP30" s="1">
        <v>2.737391471862793</v>
      </c>
      <c r="AQ30" s="1">
        <v>1</v>
      </c>
      <c r="AR30" s="1">
        <v>0</v>
      </c>
      <c r="AS30" s="1">
        <v>0.15999999642372131</v>
      </c>
      <c r="AT30" s="1">
        <v>111115</v>
      </c>
      <c r="AU30" s="1" t="s">
        <v>88</v>
      </c>
      <c r="AV30">
        <f t="shared" si="8"/>
        <v>0.50128214518229164</v>
      </c>
      <c r="AW30">
        <f t="shared" si="9"/>
        <v>1.5002137988250638E-4</v>
      </c>
      <c r="AX30">
        <f t="shared" si="10"/>
        <v>305.23348083496091</v>
      </c>
      <c r="AY30">
        <f t="shared" si="11"/>
        <v>305.25542297363279</v>
      </c>
      <c r="AZ30">
        <f t="shared" si="12"/>
        <v>5.4417281126589723E-3</v>
      </c>
      <c r="BA30">
        <f t="shared" si="13"/>
        <v>-7.1406614037180793E-2</v>
      </c>
      <c r="BB30">
        <f t="shared" si="14"/>
        <v>4.7976922550883749</v>
      </c>
      <c r="BC30">
        <f t="shared" si="15"/>
        <v>48.26014974654364</v>
      </c>
      <c r="BD30">
        <f t="shared" si="16"/>
        <v>16.773463040000671</v>
      </c>
      <c r="BE30">
        <f t="shared" si="17"/>
        <v>32.094451904296875</v>
      </c>
      <c r="BF30">
        <f t="shared" si="18"/>
        <v>4.8006704552372614</v>
      </c>
      <c r="BG30">
        <f t="shared" si="19"/>
        <v>8.5873450411539064E-3</v>
      </c>
      <c r="BH30">
        <f t="shared" si="20"/>
        <v>3.130189892566472</v>
      </c>
      <c r="BI30">
        <f t="shared" si="21"/>
        <v>1.6704805626707895</v>
      </c>
      <c r="BJ30">
        <f t="shared" si="22"/>
        <v>5.369424518042361E-3</v>
      </c>
      <c r="BK30">
        <f t="shared" si="23"/>
        <v>58.970596608298663</v>
      </c>
      <c r="BL30">
        <f t="shared" si="24"/>
        <v>1.41258417715761</v>
      </c>
      <c r="BM30">
        <f t="shared" si="25"/>
        <v>63.909707151277061</v>
      </c>
      <c r="BN30">
        <f t="shared" si="26"/>
        <v>420.40888093680502</v>
      </c>
      <c r="BO30">
        <f t="shared" si="27"/>
        <v>-1.5297316892929566E-3</v>
      </c>
    </row>
    <row r="31" spans="1:67" x14ac:dyDescent="0.25">
      <c r="A31" s="1">
        <v>18</v>
      </c>
      <c r="B31" s="1" t="s">
        <v>107</v>
      </c>
      <c r="C31" s="1" t="s">
        <v>82</v>
      </c>
      <c r="D31" s="1" t="s">
        <v>83</v>
      </c>
      <c r="E31" s="1" t="s">
        <v>84</v>
      </c>
      <c r="F31" s="1" t="s">
        <v>85</v>
      </c>
      <c r="G31" s="1" t="s">
        <v>86</v>
      </c>
      <c r="H31" s="1" t="s">
        <v>87</v>
      </c>
      <c r="I31" s="1">
        <v>1779.5000300072134</v>
      </c>
      <c r="J31" s="1">
        <v>0</v>
      </c>
      <c r="K31">
        <f t="shared" si="0"/>
        <v>-1.0537700472012841</v>
      </c>
      <c r="L31">
        <f t="shared" si="1"/>
        <v>8.6304582457419707E-3</v>
      </c>
      <c r="M31">
        <f t="shared" si="2"/>
        <v>601.55631983621868</v>
      </c>
      <c r="N31">
        <f t="shared" si="3"/>
        <v>0.15045306906772382</v>
      </c>
      <c r="O31">
        <f t="shared" si="4"/>
        <v>1.6689700785959505</v>
      </c>
      <c r="P31">
        <f t="shared" si="5"/>
        <v>32.089408874511719</v>
      </c>
      <c r="Q31" s="1">
        <v>6</v>
      </c>
      <c r="R31">
        <f t="shared" si="6"/>
        <v>1.4200000166893005</v>
      </c>
      <c r="S31" s="1">
        <v>1</v>
      </c>
      <c r="T31">
        <f t="shared" si="7"/>
        <v>2.8400000333786011</v>
      </c>
      <c r="U31" s="1">
        <v>32.110076904296875</v>
      </c>
      <c r="V31" s="1">
        <v>32.089408874511719</v>
      </c>
      <c r="W31" s="1">
        <v>32.042022705078125</v>
      </c>
      <c r="X31" s="1">
        <v>417.99713134765625</v>
      </c>
      <c r="Y31" s="1">
        <v>419.97320556640625</v>
      </c>
      <c r="Z31" s="1">
        <v>31.197750091552734</v>
      </c>
      <c r="AA31" s="1">
        <v>31.488431930541992</v>
      </c>
      <c r="AB31" s="1">
        <v>64.547111511230469</v>
      </c>
      <c r="AC31" s="1">
        <v>65.148521423339844</v>
      </c>
      <c r="AD31" s="1">
        <v>300.77325439453125</v>
      </c>
      <c r="AE31" s="1">
        <v>0.13604488968849182</v>
      </c>
      <c r="AF31" s="1">
        <v>0.26879310607910156</v>
      </c>
      <c r="AG31" s="1">
        <v>99.412101745605469</v>
      </c>
      <c r="AH31" s="1">
        <v>3.0251955986022949</v>
      </c>
      <c r="AI31" s="1">
        <v>0.27347499132156372</v>
      </c>
      <c r="AJ31" s="1">
        <v>2.6275400072336197E-2</v>
      </c>
      <c r="AK31" s="1">
        <v>1.6958186170086265E-3</v>
      </c>
      <c r="AL31" s="1">
        <v>4.3938513845205307E-2</v>
      </c>
      <c r="AM31" s="1">
        <v>2.0609451457858086E-3</v>
      </c>
      <c r="AN31" s="1">
        <v>1</v>
      </c>
      <c r="AO31" s="1">
        <v>-0.21956524252891541</v>
      </c>
      <c r="AP31" s="1">
        <v>2.737391471862793</v>
      </c>
      <c r="AQ31" s="1">
        <v>1</v>
      </c>
      <c r="AR31" s="1">
        <v>0</v>
      </c>
      <c r="AS31" s="1">
        <v>0.15999999642372131</v>
      </c>
      <c r="AT31" s="1">
        <v>111115</v>
      </c>
      <c r="AU31" s="1" t="s">
        <v>88</v>
      </c>
      <c r="AV31">
        <f t="shared" si="8"/>
        <v>0.50128875732421863</v>
      </c>
      <c r="AW31">
        <f t="shared" si="9"/>
        <v>1.5045306906772381E-4</v>
      </c>
      <c r="AX31">
        <f t="shared" si="10"/>
        <v>305.2394088745117</v>
      </c>
      <c r="AY31">
        <f t="shared" si="11"/>
        <v>305.26007690429685</v>
      </c>
      <c r="AZ31">
        <f t="shared" si="12"/>
        <v>2.1767181863624252E-2</v>
      </c>
      <c r="BA31">
        <f t="shared" si="13"/>
        <v>-7.16122553794038E-2</v>
      </c>
      <c r="BB31">
        <f t="shared" si="14"/>
        <v>4.7993012774845631</v>
      </c>
      <c r="BC31">
        <f t="shared" si="15"/>
        <v>48.276831424064696</v>
      </c>
      <c r="BD31">
        <f t="shared" si="16"/>
        <v>16.788399493522704</v>
      </c>
      <c r="BE31">
        <f t="shared" si="17"/>
        <v>32.099742889404297</v>
      </c>
      <c r="BF31">
        <f t="shared" si="18"/>
        <v>4.8021073181263221</v>
      </c>
      <c r="BG31">
        <f t="shared" si="19"/>
        <v>8.6043106601739229E-3</v>
      </c>
      <c r="BH31">
        <f t="shared" si="20"/>
        <v>3.1303311988886127</v>
      </c>
      <c r="BI31">
        <f t="shared" si="21"/>
        <v>1.6717761192377094</v>
      </c>
      <c r="BJ31">
        <f t="shared" si="22"/>
        <v>5.3800372628790985E-3</v>
      </c>
      <c r="BK31">
        <f t="shared" si="23"/>
        <v>59.801978073270156</v>
      </c>
      <c r="BL31">
        <f t="shared" si="24"/>
        <v>1.4323683317484892</v>
      </c>
      <c r="BM31">
        <f t="shared" si="25"/>
        <v>63.889921097322208</v>
      </c>
      <c r="BN31">
        <f t="shared" si="26"/>
        <v>420.47411737873091</v>
      </c>
      <c r="BO31">
        <f t="shared" si="27"/>
        <v>-1.6011754918500742E-3</v>
      </c>
    </row>
    <row r="32" spans="1:67" x14ac:dyDescent="0.25">
      <c r="A32" s="1">
        <v>19</v>
      </c>
      <c r="B32" s="1" t="s">
        <v>108</v>
      </c>
      <c r="C32" s="1" t="s">
        <v>82</v>
      </c>
      <c r="D32" s="1" t="s">
        <v>83</v>
      </c>
      <c r="E32" s="1" t="s">
        <v>84</v>
      </c>
      <c r="F32" s="1" t="s">
        <v>85</v>
      </c>
      <c r="G32" s="1" t="s">
        <v>86</v>
      </c>
      <c r="H32" s="1" t="s">
        <v>87</v>
      </c>
      <c r="I32" s="1">
        <v>1785.0000298842788</v>
      </c>
      <c r="J32" s="1">
        <v>0</v>
      </c>
      <c r="K32">
        <f t="shared" si="0"/>
        <v>-0.97890526608303152</v>
      </c>
      <c r="L32">
        <f t="shared" si="1"/>
        <v>8.6963914431986266E-3</v>
      </c>
      <c r="M32">
        <f t="shared" si="2"/>
        <v>586.34708193707809</v>
      </c>
      <c r="N32">
        <f t="shared" si="3"/>
        <v>0.15175456361738282</v>
      </c>
      <c r="O32">
        <f t="shared" si="4"/>
        <v>1.670697288892776</v>
      </c>
      <c r="P32">
        <f t="shared" si="5"/>
        <v>32.095455169677734</v>
      </c>
      <c r="Q32" s="1">
        <v>6</v>
      </c>
      <c r="R32">
        <f t="shared" si="6"/>
        <v>1.4200000166893005</v>
      </c>
      <c r="S32" s="1">
        <v>1</v>
      </c>
      <c r="T32">
        <f t="shared" si="7"/>
        <v>2.8400000333786011</v>
      </c>
      <c r="U32" s="1">
        <v>32.115310668945313</v>
      </c>
      <c r="V32" s="1">
        <v>32.095455169677734</v>
      </c>
      <c r="W32" s="1">
        <v>32.040660858154297</v>
      </c>
      <c r="X32" s="1">
        <v>418.02947998046875</v>
      </c>
      <c r="Y32" s="1">
        <v>419.85525512695313</v>
      </c>
      <c r="Z32" s="1">
        <v>31.193855285644531</v>
      </c>
      <c r="AA32" s="1">
        <v>31.487068176269531</v>
      </c>
      <c r="AB32" s="1">
        <v>64.520980834960938</v>
      </c>
      <c r="AC32" s="1">
        <v>65.127456665039063</v>
      </c>
      <c r="AD32" s="1">
        <v>300.75674438476563</v>
      </c>
      <c r="AE32" s="1">
        <v>0.21993023157119751</v>
      </c>
      <c r="AF32" s="1">
        <v>2.1709326654672623E-2</v>
      </c>
      <c r="AG32" s="1">
        <v>99.413688659667969</v>
      </c>
      <c r="AH32" s="1">
        <v>3.0251955986022949</v>
      </c>
      <c r="AI32" s="1">
        <v>0.27347499132156372</v>
      </c>
      <c r="AJ32" s="1">
        <v>2.6275400072336197E-2</v>
      </c>
      <c r="AK32" s="1">
        <v>1.6958186170086265E-3</v>
      </c>
      <c r="AL32" s="1">
        <v>4.3938513845205307E-2</v>
      </c>
      <c r="AM32" s="1">
        <v>2.0609451457858086E-3</v>
      </c>
      <c r="AN32" s="1">
        <v>1</v>
      </c>
      <c r="AO32" s="1">
        <v>-0.21956524252891541</v>
      </c>
      <c r="AP32" s="1">
        <v>2.737391471862793</v>
      </c>
      <c r="AQ32" s="1">
        <v>1</v>
      </c>
      <c r="AR32" s="1">
        <v>0</v>
      </c>
      <c r="AS32" s="1">
        <v>0.15999999642372131</v>
      </c>
      <c r="AT32" s="1">
        <v>111115</v>
      </c>
      <c r="AU32" s="1" t="s">
        <v>88</v>
      </c>
      <c r="AV32">
        <f t="shared" si="8"/>
        <v>0.50126124064127597</v>
      </c>
      <c r="AW32">
        <f t="shared" si="9"/>
        <v>1.5175456361738281E-4</v>
      </c>
      <c r="AX32">
        <f t="shared" si="10"/>
        <v>305.24545516967771</v>
      </c>
      <c r="AY32">
        <f t="shared" si="11"/>
        <v>305.26531066894529</v>
      </c>
      <c r="AZ32">
        <f t="shared" si="12"/>
        <v>3.5188836264859802E-2</v>
      </c>
      <c r="BA32">
        <f t="shared" si="13"/>
        <v>-7.2218794601802333E-2</v>
      </c>
      <c r="BB32">
        <f t="shared" si="14"/>
        <v>4.8009428813741746</v>
      </c>
      <c r="BC32">
        <f t="shared" si="15"/>
        <v>48.292573649587474</v>
      </c>
      <c r="BD32">
        <f t="shared" si="16"/>
        <v>16.805505473317943</v>
      </c>
      <c r="BE32">
        <f t="shared" si="17"/>
        <v>32.105382919311523</v>
      </c>
      <c r="BF32">
        <f t="shared" si="18"/>
        <v>4.8036393826714727</v>
      </c>
      <c r="BG32">
        <f t="shared" si="19"/>
        <v>8.6698434321594818E-3</v>
      </c>
      <c r="BH32">
        <f t="shared" si="20"/>
        <v>3.1302455924813986</v>
      </c>
      <c r="BI32">
        <f t="shared" si="21"/>
        <v>1.6733937901900742</v>
      </c>
      <c r="BJ32">
        <f t="shared" si="22"/>
        <v>5.4210310805609648E-3</v>
      </c>
      <c r="BK32">
        <f t="shared" si="23"/>
        <v>58.290926250197501</v>
      </c>
      <c r="BL32">
        <f t="shared" si="24"/>
        <v>1.396545773280323</v>
      </c>
      <c r="BM32">
        <f t="shared" si="25"/>
        <v>63.865476731022653</v>
      </c>
      <c r="BN32">
        <f t="shared" si="26"/>
        <v>420.32057980782645</v>
      </c>
      <c r="BO32">
        <f t="shared" si="27"/>
        <v>-1.4873944911639866E-3</v>
      </c>
    </row>
    <row r="33" spans="1:67" x14ac:dyDescent="0.25">
      <c r="A33" s="1">
        <v>20</v>
      </c>
      <c r="B33" s="1" t="s">
        <v>109</v>
      </c>
      <c r="C33" s="1" t="s">
        <v>82</v>
      </c>
      <c r="D33" s="1" t="s">
        <v>83</v>
      </c>
      <c r="E33" s="1" t="s">
        <v>84</v>
      </c>
      <c r="F33" s="1" t="s">
        <v>85</v>
      </c>
      <c r="G33" s="1" t="s">
        <v>86</v>
      </c>
      <c r="H33" s="1" t="s">
        <v>87</v>
      </c>
      <c r="I33" s="1">
        <v>1790.0000297725201</v>
      </c>
      <c r="J33" s="1">
        <v>0</v>
      </c>
      <c r="K33">
        <f t="shared" si="0"/>
        <v>-0.98666177713426384</v>
      </c>
      <c r="L33">
        <f t="shared" si="1"/>
        <v>8.6412919988756443E-3</v>
      </c>
      <c r="M33">
        <f t="shared" si="2"/>
        <v>588.96614425288305</v>
      </c>
      <c r="N33">
        <f t="shared" si="3"/>
        <v>0.15068268287312128</v>
      </c>
      <c r="O33">
        <f t="shared" si="4"/>
        <v>1.6694412485060051</v>
      </c>
      <c r="P33">
        <f t="shared" si="5"/>
        <v>32.090362548828125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32.111793518066406</v>
      </c>
      <c r="V33" s="1">
        <v>32.090362548828125</v>
      </c>
      <c r="W33" s="1">
        <v>32.022857666015625</v>
      </c>
      <c r="X33" s="1">
        <v>418.07086181640625</v>
      </c>
      <c r="Y33" s="1">
        <v>419.91290283203125</v>
      </c>
      <c r="Z33" s="1">
        <v>31.194919586181641</v>
      </c>
      <c r="AA33" s="1">
        <v>31.486047744750977</v>
      </c>
      <c r="AB33" s="1">
        <v>64.535499572753906</v>
      </c>
      <c r="AC33" s="1">
        <v>65.137786865234375</v>
      </c>
      <c r="AD33" s="1">
        <v>300.77120971679688</v>
      </c>
      <c r="AE33" s="1">
        <v>0.30156946182250977</v>
      </c>
      <c r="AF33" s="1">
        <v>0.19332641363143921</v>
      </c>
      <c r="AG33" s="1">
        <v>99.412887573242188</v>
      </c>
      <c r="AH33" s="1">
        <v>3.0251955986022949</v>
      </c>
      <c r="AI33" s="1">
        <v>0.27347499132156372</v>
      </c>
      <c r="AJ33" s="1">
        <v>2.6275400072336197E-2</v>
      </c>
      <c r="AK33" s="1">
        <v>1.6958186170086265E-3</v>
      </c>
      <c r="AL33" s="1">
        <v>4.3938513845205307E-2</v>
      </c>
      <c r="AM33" s="1">
        <v>2.0609451457858086E-3</v>
      </c>
      <c r="AN33" s="1">
        <v>1</v>
      </c>
      <c r="AO33" s="1">
        <v>-0.21956524252891541</v>
      </c>
      <c r="AP33" s="1">
        <v>2.737391471862793</v>
      </c>
      <c r="AQ33" s="1">
        <v>1</v>
      </c>
      <c r="AR33" s="1">
        <v>0</v>
      </c>
      <c r="AS33" s="1">
        <v>0.15999999642372131</v>
      </c>
      <c r="AT33" s="1">
        <v>111115</v>
      </c>
      <c r="AU33" s="1" t="s">
        <v>88</v>
      </c>
      <c r="AV33">
        <f t="shared" si="8"/>
        <v>0.50128534952799475</v>
      </c>
      <c r="AW33">
        <f t="shared" si="9"/>
        <v>1.5068268287312129E-4</v>
      </c>
      <c r="AX33">
        <f t="shared" si="10"/>
        <v>305.2403625488281</v>
      </c>
      <c r="AY33">
        <f t="shared" si="11"/>
        <v>305.26179351806638</v>
      </c>
      <c r="AZ33">
        <f t="shared" si="12"/>
        <v>4.8251112813105124E-2</v>
      </c>
      <c r="BA33">
        <f t="shared" si="13"/>
        <v>-7.1322643498667723E-2</v>
      </c>
      <c r="BB33">
        <f t="shared" si="14"/>
        <v>4.7995601730806694</v>
      </c>
      <c r="BC33">
        <f t="shared" si="15"/>
        <v>48.279054056694669</v>
      </c>
      <c r="BD33">
        <f t="shared" si="16"/>
        <v>16.793006311943692</v>
      </c>
      <c r="BE33">
        <f t="shared" si="17"/>
        <v>32.101078033447266</v>
      </c>
      <c r="BF33">
        <f t="shared" si="18"/>
        <v>4.8024699598352472</v>
      </c>
      <c r="BG33">
        <f t="shared" si="19"/>
        <v>8.6150788260396655E-3</v>
      </c>
      <c r="BH33">
        <f t="shared" si="20"/>
        <v>3.1301189245746643</v>
      </c>
      <c r="BI33">
        <f t="shared" si="21"/>
        <v>1.6723510352605828</v>
      </c>
      <c r="BJ33">
        <f t="shared" si="22"/>
        <v>5.3867732362055942E-3</v>
      </c>
      <c r="BK33">
        <f t="shared" si="23"/>
        <v>58.550825083057802</v>
      </c>
      <c r="BL33">
        <f t="shared" si="24"/>
        <v>1.402591204701501</v>
      </c>
      <c r="BM33">
        <f t="shared" si="25"/>
        <v>63.881815580754342</v>
      </c>
      <c r="BN33">
        <f t="shared" si="26"/>
        <v>420.38191458677642</v>
      </c>
      <c r="BO33">
        <f t="shared" si="27"/>
        <v>-1.4993448457321682E-3</v>
      </c>
    </row>
    <row r="34" spans="1:67" x14ac:dyDescent="0.25">
      <c r="A34" s="1">
        <v>21</v>
      </c>
      <c r="B34" s="1" t="s">
        <v>110</v>
      </c>
      <c r="C34" s="1" t="s">
        <v>82</v>
      </c>
      <c r="D34" s="1" t="s">
        <v>83</v>
      </c>
      <c r="E34" s="1" t="s">
        <v>84</v>
      </c>
      <c r="F34" s="1" t="s">
        <v>85</v>
      </c>
      <c r="G34" s="1" t="s">
        <v>86</v>
      </c>
      <c r="H34" s="1" t="s">
        <v>87</v>
      </c>
      <c r="I34" s="1">
        <v>1795.0000296607614</v>
      </c>
      <c r="J34" s="1">
        <v>0</v>
      </c>
      <c r="K34">
        <f t="shared" si="0"/>
        <v>-1.0135945448778634</v>
      </c>
      <c r="L34">
        <f t="shared" si="1"/>
        <v>8.7459984882658458E-3</v>
      </c>
      <c r="M34">
        <f t="shared" si="2"/>
        <v>591.68489746933483</v>
      </c>
      <c r="N34">
        <f t="shared" si="3"/>
        <v>0.15253625736737683</v>
      </c>
      <c r="O34">
        <f t="shared" si="4"/>
        <v>1.6698062121661454</v>
      </c>
      <c r="P34">
        <f t="shared" si="5"/>
        <v>32.091697692871094</v>
      </c>
      <c r="Q34" s="1">
        <v>6</v>
      </c>
      <c r="R34">
        <f t="shared" si="6"/>
        <v>1.4200000166893005</v>
      </c>
      <c r="S34" s="1">
        <v>1</v>
      </c>
      <c r="T34">
        <f t="shared" si="7"/>
        <v>2.8400000333786011</v>
      </c>
      <c r="U34" s="1">
        <v>32.107856750488281</v>
      </c>
      <c r="V34" s="1">
        <v>32.091697692871094</v>
      </c>
      <c r="W34" s="1">
        <v>32.014228820800781</v>
      </c>
      <c r="X34" s="1">
        <v>418.0252685546875</v>
      </c>
      <c r="Y34" s="1">
        <v>419.91983032226563</v>
      </c>
      <c r="Z34" s="1">
        <v>31.191205978393555</v>
      </c>
      <c r="AA34" s="1">
        <v>31.485969543457031</v>
      </c>
      <c r="AB34" s="1">
        <v>64.54229736328125</v>
      </c>
      <c r="AC34" s="1">
        <v>65.152236938476563</v>
      </c>
      <c r="AD34" s="1">
        <v>300.7159423828125</v>
      </c>
      <c r="AE34" s="1">
        <v>0.2622629702091217</v>
      </c>
      <c r="AF34" s="1">
        <v>0.14783546328544617</v>
      </c>
      <c r="AG34" s="1">
        <v>99.413055419921875</v>
      </c>
      <c r="AH34" s="1">
        <v>3.0251955986022949</v>
      </c>
      <c r="AI34" s="1">
        <v>0.27347499132156372</v>
      </c>
      <c r="AJ34" s="1">
        <v>2.6275400072336197E-2</v>
      </c>
      <c r="AK34" s="1">
        <v>1.6958186170086265E-3</v>
      </c>
      <c r="AL34" s="1">
        <v>4.3938513845205307E-2</v>
      </c>
      <c r="AM34" s="1">
        <v>2.0609451457858086E-3</v>
      </c>
      <c r="AN34" s="1">
        <v>1</v>
      </c>
      <c r="AO34" s="1">
        <v>-0.21956524252891541</v>
      </c>
      <c r="AP34" s="1">
        <v>2.737391471862793</v>
      </c>
      <c r="AQ34" s="1">
        <v>1</v>
      </c>
      <c r="AR34" s="1">
        <v>0</v>
      </c>
      <c r="AS34" s="1">
        <v>0.15999999642372131</v>
      </c>
      <c r="AT34" s="1">
        <v>111115</v>
      </c>
      <c r="AU34" s="1" t="s">
        <v>88</v>
      </c>
      <c r="AV34">
        <f t="shared" si="8"/>
        <v>0.50119323730468746</v>
      </c>
      <c r="AW34">
        <f t="shared" si="9"/>
        <v>1.5253625736737683E-4</v>
      </c>
      <c r="AX34">
        <f t="shared" si="10"/>
        <v>305.24169769287107</v>
      </c>
      <c r="AY34">
        <f t="shared" si="11"/>
        <v>305.25785675048826</v>
      </c>
      <c r="AZ34">
        <f t="shared" si="12"/>
        <v>4.1962074295534002E-2</v>
      </c>
      <c r="BA34">
        <f t="shared" si="13"/>
        <v>-7.3041339534699795E-2</v>
      </c>
      <c r="BB34">
        <f t="shared" si="14"/>
        <v>4.7999226473398116</v>
      </c>
      <c r="BC34">
        <f t="shared" si="15"/>
        <v>48.282618686900662</v>
      </c>
      <c r="BD34">
        <f t="shared" si="16"/>
        <v>16.796649143443631</v>
      </c>
      <c r="BE34">
        <f t="shared" si="17"/>
        <v>32.099777221679688</v>
      </c>
      <c r="BF34">
        <f t="shared" si="18"/>
        <v>4.802116642900228</v>
      </c>
      <c r="BG34">
        <f t="shared" si="19"/>
        <v>8.719147203981082E-3</v>
      </c>
      <c r="BH34">
        <f t="shared" si="20"/>
        <v>3.1301164351736661</v>
      </c>
      <c r="BI34">
        <f t="shared" si="21"/>
        <v>1.6720002077265619</v>
      </c>
      <c r="BJ34">
        <f t="shared" si="22"/>
        <v>5.4518730780096459E-3</v>
      </c>
      <c r="BK34">
        <f t="shared" si="23"/>
        <v>58.821203503249777</v>
      </c>
      <c r="BL34">
        <f t="shared" si="24"/>
        <v>1.4090425237008903</v>
      </c>
      <c r="BM34">
        <f t="shared" si="25"/>
        <v>63.877909892694618</v>
      </c>
      <c r="BN34">
        <f t="shared" si="26"/>
        <v>420.40164462490748</v>
      </c>
      <c r="BO34">
        <f t="shared" si="27"/>
        <v>-1.5401057972359549E-3</v>
      </c>
    </row>
    <row r="35" spans="1:67" x14ac:dyDescent="0.25">
      <c r="A35" s="1">
        <v>22</v>
      </c>
      <c r="B35" s="1" t="s">
        <v>111</v>
      </c>
      <c r="C35" s="1" t="s">
        <v>82</v>
      </c>
      <c r="D35" s="1" t="s">
        <v>83</v>
      </c>
      <c r="E35" s="1" t="s">
        <v>84</v>
      </c>
      <c r="F35" s="1" t="s">
        <v>85</v>
      </c>
      <c r="G35" s="1" t="s">
        <v>86</v>
      </c>
      <c r="H35" s="1" t="s">
        <v>87</v>
      </c>
      <c r="I35" s="1">
        <v>1800.5000295378268</v>
      </c>
      <c r="J35" s="1">
        <v>0</v>
      </c>
      <c r="K35">
        <f t="shared" si="0"/>
        <v>-0.99139745301552862</v>
      </c>
      <c r="L35">
        <f t="shared" si="1"/>
        <v>8.8908079956554129E-3</v>
      </c>
      <c r="M35">
        <f t="shared" si="2"/>
        <v>584.78685969832554</v>
      </c>
      <c r="N35">
        <f t="shared" si="3"/>
        <v>0.15480559843459393</v>
      </c>
      <c r="O35">
        <f t="shared" si="4"/>
        <v>1.6671612085086394</v>
      </c>
      <c r="P35">
        <f t="shared" si="5"/>
        <v>32.081794738769531</v>
      </c>
      <c r="Q35" s="1">
        <v>6</v>
      </c>
      <c r="R35">
        <f t="shared" si="6"/>
        <v>1.4200000166893005</v>
      </c>
      <c r="S35" s="1">
        <v>1</v>
      </c>
      <c r="T35">
        <f t="shared" si="7"/>
        <v>2.8400000333786011</v>
      </c>
      <c r="U35" s="1">
        <v>32.103530883789063</v>
      </c>
      <c r="V35" s="1">
        <v>32.081794738769531</v>
      </c>
      <c r="W35" s="1">
        <v>32.018692016601563</v>
      </c>
      <c r="X35" s="1">
        <v>418.0802001953125</v>
      </c>
      <c r="Y35" s="1">
        <v>419.92828369140625</v>
      </c>
      <c r="Z35" s="1">
        <v>31.186330795288086</v>
      </c>
      <c r="AA35" s="1">
        <v>31.485433578491211</v>
      </c>
      <c r="AB35" s="1">
        <v>64.548210144042969</v>
      </c>
      <c r="AC35" s="1">
        <v>65.167282104492188</v>
      </c>
      <c r="AD35" s="1">
        <v>300.762451171875</v>
      </c>
      <c r="AE35" s="1">
        <v>7.4069686233997345E-2</v>
      </c>
      <c r="AF35" s="1">
        <v>1.4473631978034973E-2</v>
      </c>
      <c r="AG35" s="1">
        <v>99.413383483886719</v>
      </c>
      <c r="AH35" s="1">
        <v>3.0251955986022949</v>
      </c>
      <c r="AI35" s="1">
        <v>0.27347499132156372</v>
      </c>
      <c r="AJ35" s="1">
        <v>2.6275400072336197E-2</v>
      </c>
      <c r="AK35" s="1">
        <v>1.6958186170086265E-3</v>
      </c>
      <c r="AL35" s="1">
        <v>4.3938513845205307E-2</v>
      </c>
      <c r="AM35" s="1">
        <v>2.0609451457858086E-3</v>
      </c>
      <c r="AN35" s="1">
        <v>1</v>
      </c>
      <c r="AO35" s="1">
        <v>-0.21956524252891541</v>
      </c>
      <c r="AP35" s="1">
        <v>2.737391471862793</v>
      </c>
      <c r="AQ35" s="1">
        <v>1</v>
      </c>
      <c r="AR35" s="1">
        <v>0</v>
      </c>
      <c r="AS35" s="1">
        <v>0.15999999642372131</v>
      </c>
      <c r="AT35" s="1">
        <v>111115</v>
      </c>
      <c r="AU35" s="1" t="s">
        <v>88</v>
      </c>
      <c r="AV35">
        <f t="shared" si="8"/>
        <v>0.50127075195312487</v>
      </c>
      <c r="AW35">
        <f t="shared" si="9"/>
        <v>1.5480559843459395E-4</v>
      </c>
      <c r="AX35">
        <f t="shared" si="10"/>
        <v>305.23179473876951</v>
      </c>
      <c r="AY35">
        <f t="shared" si="11"/>
        <v>305.25353088378904</v>
      </c>
      <c r="AZ35">
        <f t="shared" si="12"/>
        <v>1.1851149532545735E-2</v>
      </c>
      <c r="BA35">
        <f t="shared" si="13"/>
        <v>-7.3738785120004535E-2</v>
      </c>
      <c r="BB35">
        <f t="shared" si="14"/>
        <v>4.7972346910036299</v>
      </c>
      <c r="BC35">
        <f t="shared" si="15"/>
        <v>48.255421180601729</v>
      </c>
      <c r="BD35">
        <f t="shared" si="16"/>
        <v>16.769987602110518</v>
      </c>
      <c r="BE35">
        <f t="shared" si="17"/>
        <v>32.092662811279297</v>
      </c>
      <c r="BF35">
        <f t="shared" si="18"/>
        <v>4.8001846792856782</v>
      </c>
      <c r="BG35">
        <f t="shared" si="19"/>
        <v>8.8630615949623348E-3</v>
      </c>
      <c r="BH35">
        <f t="shared" si="20"/>
        <v>3.1300734824949905</v>
      </c>
      <c r="BI35">
        <f t="shared" si="21"/>
        <v>1.6701111967906876</v>
      </c>
      <c r="BJ35">
        <f t="shared" si="22"/>
        <v>5.5418996732254271E-3</v>
      </c>
      <c r="BK35">
        <f t="shared" si="23"/>
        <v>58.135640339527498</v>
      </c>
      <c r="BL35">
        <f t="shared" si="24"/>
        <v>1.3925874545951502</v>
      </c>
      <c r="BM35">
        <f t="shared" si="25"/>
        <v>63.917275647907992</v>
      </c>
      <c r="BN35">
        <f t="shared" si="26"/>
        <v>420.39954655966005</v>
      </c>
      <c r="BO35">
        <f t="shared" si="27"/>
        <v>-1.5073142870774912E-3</v>
      </c>
    </row>
    <row r="36" spans="1:67" x14ac:dyDescent="0.25">
      <c r="A36" s="1">
        <v>23</v>
      </c>
      <c r="B36" s="1" t="s">
        <v>112</v>
      </c>
      <c r="C36" s="1" t="s">
        <v>82</v>
      </c>
      <c r="D36" s="1" t="s">
        <v>83</v>
      </c>
      <c r="E36" s="1" t="s">
        <v>84</v>
      </c>
      <c r="F36" s="1" t="s">
        <v>85</v>
      </c>
      <c r="G36" s="1" t="s">
        <v>86</v>
      </c>
      <c r="H36" s="1" t="s">
        <v>87</v>
      </c>
      <c r="I36" s="1">
        <v>1805.5000294260681</v>
      </c>
      <c r="J36" s="1">
        <v>0</v>
      </c>
      <c r="K36">
        <f t="shared" si="0"/>
        <v>-1.0170676227566315</v>
      </c>
      <c r="L36">
        <f t="shared" si="1"/>
        <v>8.7119938995014693E-3</v>
      </c>
      <c r="M36">
        <f t="shared" si="2"/>
        <v>593.04152402506008</v>
      </c>
      <c r="N36">
        <f t="shared" si="3"/>
        <v>0.15175326279804435</v>
      </c>
      <c r="O36">
        <f t="shared" si="4"/>
        <v>1.6677206985155735</v>
      </c>
      <c r="P36">
        <f t="shared" si="5"/>
        <v>32.081768035888672</v>
      </c>
      <c r="Q36" s="1">
        <v>6</v>
      </c>
      <c r="R36">
        <f t="shared" si="6"/>
        <v>1.4200000166893005</v>
      </c>
      <c r="S36" s="1">
        <v>1</v>
      </c>
      <c r="T36">
        <f t="shared" si="7"/>
        <v>2.8400000333786011</v>
      </c>
      <c r="U36" s="1">
        <v>32.105079650878906</v>
      </c>
      <c r="V36" s="1">
        <v>32.081768035888672</v>
      </c>
      <c r="W36" s="1">
        <v>32.035022735595703</v>
      </c>
      <c r="X36" s="1">
        <v>418.011962890625</v>
      </c>
      <c r="Y36" s="1">
        <v>419.91421508789063</v>
      </c>
      <c r="Z36" s="1">
        <v>31.186698913574219</v>
      </c>
      <c r="AA36" s="1">
        <v>31.47996711730957</v>
      </c>
      <c r="AB36" s="1">
        <v>64.542839050292969</v>
      </c>
      <c r="AC36" s="1">
        <v>65.1497802734375</v>
      </c>
      <c r="AD36" s="1">
        <v>300.69964599609375</v>
      </c>
      <c r="AE36" s="1">
        <v>0.19877530634403229</v>
      </c>
      <c r="AF36" s="1">
        <v>5.6859683245420456E-2</v>
      </c>
      <c r="AG36" s="1">
        <v>99.412643432617188</v>
      </c>
      <c r="AH36" s="1">
        <v>3.0251955986022949</v>
      </c>
      <c r="AI36" s="1">
        <v>0.27347499132156372</v>
      </c>
      <c r="AJ36" s="1">
        <v>2.6275400072336197E-2</v>
      </c>
      <c r="AK36" s="1">
        <v>1.6958186170086265E-3</v>
      </c>
      <c r="AL36" s="1">
        <v>4.3938513845205307E-2</v>
      </c>
      <c r="AM36" s="1">
        <v>2.0609451457858086E-3</v>
      </c>
      <c r="AN36" s="1">
        <v>1</v>
      </c>
      <c r="AO36" s="1">
        <v>-0.21956524252891541</v>
      </c>
      <c r="AP36" s="1">
        <v>2.737391471862793</v>
      </c>
      <c r="AQ36" s="1">
        <v>1</v>
      </c>
      <c r="AR36" s="1">
        <v>0</v>
      </c>
      <c r="AS36" s="1">
        <v>0.15999999642372131</v>
      </c>
      <c r="AT36" s="1">
        <v>111115</v>
      </c>
      <c r="AU36" s="1" t="s">
        <v>88</v>
      </c>
      <c r="AV36">
        <f t="shared" si="8"/>
        <v>0.50116607666015611</v>
      </c>
      <c r="AW36">
        <f t="shared" si="9"/>
        <v>1.5175326279804436E-4</v>
      </c>
      <c r="AX36">
        <f t="shared" si="10"/>
        <v>305.23176803588865</v>
      </c>
      <c r="AY36">
        <f t="shared" si="11"/>
        <v>305.25507965087888</v>
      </c>
      <c r="AZ36">
        <f t="shared" si="12"/>
        <v>3.1804048304169275E-2</v>
      </c>
      <c r="BA36">
        <f t="shared" si="13"/>
        <v>-7.1780982301601612E-2</v>
      </c>
      <c r="BB36">
        <f t="shared" si="14"/>
        <v>4.7972274448191836</v>
      </c>
      <c r="BC36">
        <f t="shared" si="15"/>
        <v>48.255707515420703</v>
      </c>
      <c r="BD36">
        <f t="shared" si="16"/>
        <v>16.775740398111132</v>
      </c>
      <c r="BE36">
        <f t="shared" si="17"/>
        <v>32.093423843383789</v>
      </c>
      <c r="BF36">
        <f t="shared" si="18"/>
        <v>4.8003913100949251</v>
      </c>
      <c r="BG36">
        <f t="shared" si="19"/>
        <v>8.6853506877699292E-3</v>
      </c>
      <c r="BH36">
        <f t="shared" si="20"/>
        <v>3.1295067463036101</v>
      </c>
      <c r="BI36">
        <f t="shared" si="21"/>
        <v>1.670884563791315</v>
      </c>
      <c r="BJ36">
        <f t="shared" si="22"/>
        <v>5.4307316349360545E-3</v>
      </c>
      <c r="BK36">
        <f t="shared" si="23"/>
        <v>58.955825568639177</v>
      </c>
      <c r="BL36">
        <f t="shared" si="24"/>
        <v>1.4122920889947317</v>
      </c>
      <c r="BM36">
        <f t="shared" si="25"/>
        <v>63.90294366010076</v>
      </c>
      <c r="BN36">
        <f t="shared" si="26"/>
        <v>420.3976803254202</v>
      </c>
      <c r="BO36">
        <f t="shared" si="27"/>
        <v>-1.5460031783529244E-3</v>
      </c>
    </row>
    <row r="37" spans="1:67" x14ac:dyDescent="0.25">
      <c r="A37" s="1">
        <v>24</v>
      </c>
      <c r="B37" s="1" t="s">
        <v>113</v>
      </c>
      <c r="C37" s="1" t="s">
        <v>82</v>
      </c>
      <c r="D37" s="1" t="s">
        <v>83</v>
      </c>
      <c r="E37" s="1" t="s">
        <v>84</v>
      </c>
      <c r="F37" s="1" t="s">
        <v>85</v>
      </c>
      <c r="G37" s="1" t="s">
        <v>86</v>
      </c>
      <c r="H37" s="1" t="s">
        <v>87</v>
      </c>
      <c r="I37" s="1">
        <v>1810.5000293143094</v>
      </c>
      <c r="J37" s="1">
        <v>0</v>
      </c>
      <c r="K37">
        <f t="shared" si="0"/>
        <v>-1.0270107814134404</v>
      </c>
      <c r="L37">
        <f t="shared" si="1"/>
        <v>8.7138966829923958E-3</v>
      </c>
      <c r="M37">
        <f t="shared" si="2"/>
        <v>594.79976825395272</v>
      </c>
      <c r="N37">
        <f t="shared" si="3"/>
        <v>0.15193954747881283</v>
      </c>
      <c r="O37">
        <f t="shared" si="4"/>
        <v>1.6694001983029176</v>
      </c>
      <c r="P37">
        <f t="shared" si="5"/>
        <v>32.08782958984375</v>
      </c>
      <c r="Q37" s="1">
        <v>6</v>
      </c>
      <c r="R37">
        <f t="shared" si="6"/>
        <v>1.4200000166893005</v>
      </c>
      <c r="S37" s="1">
        <v>1</v>
      </c>
      <c r="T37">
        <f t="shared" si="7"/>
        <v>2.8400000333786011</v>
      </c>
      <c r="U37" s="1">
        <v>32.1082763671875</v>
      </c>
      <c r="V37" s="1">
        <v>32.08782958984375</v>
      </c>
      <c r="W37" s="1">
        <v>32.044727325439453</v>
      </c>
      <c r="X37" s="1">
        <v>418.00033569335938</v>
      </c>
      <c r="Y37" s="1">
        <v>419.92172241210938</v>
      </c>
      <c r="Z37" s="1">
        <v>31.185897827148438</v>
      </c>
      <c r="AA37" s="1">
        <v>31.479442596435547</v>
      </c>
      <c r="AB37" s="1">
        <v>64.529876708984375</v>
      </c>
      <c r="AC37" s="1">
        <v>65.137283325195313</v>
      </c>
      <c r="AD37" s="1">
        <v>300.7852783203125</v>
      </c>
      <c r="AE37" s="1">
        <v>4.4591903686523438E-2</v>
      </c>
      <c r="AF37" s="1">
        <v>2.5845153257250786E-2</v>
      </c>
      <c r="AG37" s="1">
        <v>99.4132080078125</v>
      </c>
      <c r="AH37" s="1">
        <v>3.0251955986022949</v>
      </c>
      <c r="AI37" s="1">
        <v>0.27347499132156372</v>
      </c>
      <c r="AJ37" s="1">
        <v>2.6275400072336197E-2</v>
      </c>
      <c r="AK37" s="1">
        <v>1.6958186170086265E-3</v>
      </c>
      <c r="AL37" s="1">
        <v>4.3938513845205307E-2</v>
      </c>
      <c r="AM37" s="1">
        <v>2.0609451457858086E-3</v>
      </c>
      <c r="AN37" s="1">
        <v>1</v>
      </c>
      <c r="AO37" s="1">
        <v>-0.21956524252891541</v>
      </c>
      <c r="AP37" s="1">
        <v>2.737391471862793</v>
      </c>
      <c r="AQ37" s="1">
        <v>1</v>
      </c>
      <c r="AR37" s="1">
        <v>0</v>
      </c>
      <c r="AS37" s="1">
        <v>0.15999999642372131</v>
      </c>
      <c r="AT37" s="1">
        <v>111115</v>
      </c>
      <c r="AU37" s="1" t="s">
        <v>88</v>
      </c>
      <c r="AV37">
        <f t="shared" si="8"/>
        <v>0.50130879720052068</v>
      </c>
      <c r="AW37">
        <f t="shared" si="9"/>
        <v>1.5193954747881282E-4</v>
      </c>
      <c r="AX37">
        <f t="shared" si="10"/>
        <v>305.23782958984373</v>
      </c>
      <c r="AY37">
        <f t="shared" si="11"/>
        <v>305.25827636718748</v>
      </c>
      <c r="AZ37">
        <f t="shared" si="12"/>
        <v>7.1347044303706753E-3</v>
      </c>
      <c r="BA37">
        <f t="shared" si="13"/>
        <v>-7.2545885822243736E-2</v>
      </c>
      <c r="BB37">
        <f t="shared" si="14"/>
        <v>4.7988725731123578</v>
      </c>
      <c r="BC37">
        <f t="shared" si="15"/>
        <v>48.27198185511962</v>
      </c>
      <c r="BD37">
        <f t="shared" si="16"/>
        <v>16.792539258684073</v>
      </c>
      <c r="BE37">
        <f t="shared" si="17"/>
        <v>32.098052978515625</v>
      </c>
      <c r="BF37">
        <f t="shared" si="18"/>
        <v>4.8016483515149782</v>
      </c>
      <c r="BG37">
        <f t="shared" si="19"/>
        <v>8.6872418495250615E-3</v>
      </c>
      <c r="BH37">
        <f t="shared" si="20"/>
        <v>3.1294723748094402</v>
      </c>
      <c r="BI37">
        <f t="shared" si="21"/>
        <v>1.672175976705538</v>
      </c>
      <c r="BJ37">
        <f t="shared" si="22"/>
        <v>5.4319146510712979E-3</v>
      </c>
      <c r="BK37">
        <f t="shared" si="23"/>
        <v>59.130953084428874</v>
      </c>
      <c r="BL37">
        <f t="shared" si="24"/>
        <v>1.4164539163092373</v>
      </c>
      <c r="BM37">
        <f t="shared" si="25"/>
        <v>63.878706609700423</v>
      </c>
      <c r="BN37">
        <f t="shared" si="26"/>
        <v>420.40991415105759</v>
      </c>
      <c r="BO37">
        <f t="shared" si="27"/>
        <v>-1.5604798598383221E-3</v>
      </c>
    </row>
    <row r="38" spans="1:67" x14ac:dyDescent="0.25">
      <c r="A38" s="1">
        <v>25</v>
      </c>
      <c r="B38" s="1" t="s">
        <v>114</v>
      </c>
      <c r="C38" s="1" t="s">
        <v>82</v>
      </c>
      <c r="D38" s="1" t="s">
        <v>83</v>
      </c>
      <c r="E38" s="1" t="s">
        <v>84</v>
      </c>
      <c r="F38" s="1" t="s">
        <v>85</v>
      </c>
      <c r="G38" s="1" t="s">
        <v>86</v>
      </c>
      <c r="H38" s="1" t="s">
        <v>87</v>
      </c>
      <c r="I38" s="1">
        <v>1816.0000291913748</v>
      </c>
      <c r="J38" s="1">
        <v>0</v>
      </c>
      <c r="K38">
        <f t="shared" si="0"/>
        <v>-0.97570707379593946</v>
      </c>
      <c r="L38">
        <f t="shared" si="1"/>
        <v>8.7282123029729999E-3</v>
      </c>
      <c r="M38">
        <f t="shared" si="2"/>
        <v>585.21425212959707</v>
      </c>
      <c r="N38">
        <f t="shared" si="3"/>
        <v>0.15219869320890256</v>
      </c>
      <c r="O38">
        <f t="shared" si="4"/>
        <v>1.6695206134041385</v>
      </c>
      <c r="P38">
        <f t="shared" si="5"/>
        <v>32.087406158447266</v>
      </c>
      <c r="Q38" s="1">
        <v>6</v>
      </c>
      <c r="R38">
        <f t="shared" si="6"/>
        <v>1.4200000166893005</v>
      </c>
      <c r="S38" s="1">
        <v>1</v>
      </c>
      <c r="T38">
        <f t="shared" si="7"/>
        <v>2.8400000333786011</v>
      </c>
      <c r="U38" s="1">
        <v>32.109172821044922</v>
      </c>
      <c r="V38" s="1">
        <v>32.087406158447266</v>
      </c>
      <c r="W38" s="1">
        <v>32.042228698730469</v>
      </c>
      <c r="X38" s="1">
        <v>418.12301635742188</v>
      </c>
      <c r="Y38" s="1">
        <v>419.94207763671875</v>
      </c>
      <c r="Z38" s="1">
        <v>31.182910919189453</v>
      </c>
      <c r="AA38" s="1">
        <v>31.476995468139648</v>
      </c>
      <c r="AB38" s="1">
        <v>64.520599365234375</v>
      </c>
      <c r="AC38" s="1">
        <v>65.12908935546875</v>
      </c>
      <c r="AD38" s="1">
        <v>300.74603271484375</v>
      </c>
      <c r="AE38" s="1">
        <v>0.26453095674514771</v>
      </c>
      <c r="AF38" s="1">
        <v>0.12612564861774445</v>
      </c>
      <c r="AG38" s="1">
        <v>99.413459777832031</v>
      </c>
      <c r="AH38" s="1">
        <v>3.0251955986022949</v>
      </c>
      <c r="AI38" s="1">
        <v>0.27347499132156372</v>
      </c>
      <c r="AJ38" s="1">
        <v>2.6275400072336197E-2</v>
      </c>
      <c r="AK38" s="1">
        <v>1.6958186170086265E-3</v>
      </c>
      <c r="AL38" s="1">
        <v>4.3938513845205307E-2</v>
      </c>
      <c r="AM38" s="1">
        <v>2.0609451457858086E-3</v>
      </c>
      <c r="AN38" s="1">
        <v>1</v>
      </c>
      <c r="AO38" s="1">
        <v>-0.21956524252891541</v>
      </c>
      <c r="AP38" s="1">
        <v>2.737391471862793</v>
      </c>
      <c r="AQ38" s="1">
        <v>1</v>
      </c>
      <c r="AR38" s="1">
        <v>0</v>
      </c>
      <c r="AS38" s="1">
        <v>0.15999999642372131</v>
      </c>
      <c r="AT38" s="1">
        <v>111115</v>
      </c>
      <c r="AU38" s="1" t="s">
        <v>88</v>
      </c>
      <c r="AV38">
        <f t="shared" si="8"/>
        <v>0.50124338785807288</v>
      </c>
      <c r="AW38">
        <f t="shared" si="9"/>
        <v>1.5219869320890256E-4</v>
      </c>
      <c r="AX38">
        <f t="shared" si="10"/>
        <v>305.23740615844724</v>
      </c>
      <c r="AY38">
        <f t="shared" si="11"/>
        <v>305.2591728210449</v>
      </c>
      <c r="AZ38">
        <f t="shared" si="12"/>
        <v>4.232495213318721E-2</v>
      </c>
      <c r="BA38">
        <f t="shared" si="13"/>
        <v>-7.2096210945693032E-2</v>
      </c>
      <c r="BB38">
        <f t="shared" si="14"/>
        <v>4.7987576363030406</v>
      </c>
      <c r="BC38">
        <f t="shared" si="15"/>
        <v>48.270703454313377</v>
      </c>
      <c r="BD38">
        <f t="shared" si="16"/>
        <v>16.793707986173729</v>
      </c>
      <c r="BE38">
        <f t="shared" si="17"/>
        <v>32.098289489746094</v>
      </c>
      <c r="BF38">
        <f t="shared" si="18"/>
        <v>4.8017125838214723</v>
      </c>
      <c r="BG38">
        <f t="shared" si="19"/>
        <v>8.7014699521990174E-3</v>
      </c>
      <c r="BH38">
        <f t="shared" si="20"/>
        <v>3.1292370228989022</v>
      </c>
      <c r="BI38">
        <f t="shared" si="21"/>
        <v>1.6724755609225701</v>
      </c>
      <c r="BJ38">
        <f t="shared" si="22"/>
        <v>5.4408150472065233E-3</v>
      </c>
      <c r="BK38">
        <f t="shared" si="23"/>
        <v>58.178173515499751</v>
      </c>
      <c r="BL38">
        <f t="shared" si="24"/>
        <v>1.3935594533012028</v>
      </c>
      <c r="BM38">
        <f t="shared" si="25"/>
        <v>63.87548755943191</v>
      </c>
      <c r="BN38">
        <f t="shared" si="26"/>
        <v>420.4058820501495</v>
      </c>
      <c r="BO38">
        <f t="shared" si="27"/>
        <v>-1.4824665332933604E-3</v>
      </c>
    </row>
    <row r="39" spans="1:67" x14ac:dyDescent="0.25">
      <c r="A39" s="1">
        <v>26</v>
      </c>
      <c r="B39" s="1" t="s">
        <v>115</v>
      </c>
      <c r="C39" s="1" t="s">
        <v>82</v>
      </c>
      <c r="D39" s="1" t="s">
        <v>83</v>
      </c>
      <c r="E39" s="1" t="s">
        <v>84</v>
      </c>
      <c r="F39" s="1" t="s">
        <v>85</v>
      </c>
      <c r="G39" s="1" t="s">
        <v>86</v>
      </c>
      <c r="H39" s="1" t="s">
        <v>87</v>
      </c>
      <c r="I39" s="1">
        <v>1821.0000290796161</v>
      </c>
      <c r="J39" s="1">
        <v>0</v>
      </c>
      <c r="K39">
        <f t="shared" si="0"/>
        <v>-1.0649858692169161</v>
      </c>
      <c r="L39">
        <f t="shared" si="1"/>
        <v>8.7116957243644818E-3</v>
      </c>
      <c r="M39">
        <f t="shared" si="2"/>
        <v>601.77775647564044</v>
      </c>
      <c r="N39">
        <f t="shared" si="3"/>
        <v>0.15168902396976991</v>
      </c>
      <c r="O39">
        <f t="shared" si="4"/>
        <v>1.6670603276414107</v>
      </c>
      <c r="P39">
        <f t="shared" si="5"/>
        <v>32.078350067138672</v>
      </c>
      <c r="Q39" s="1">
        <v>6</v>
      </c>
      <c r="R39">
        <f t="shared" si="6"/>
        <v>1.4200000166893005</v>
      </c>
      <c r="S39" s="1">
        <v>1</v>
      </c>
      <c r="T39">
        <f t="shared" si="7"/>
        <v>2.8400000333786011</v>
      </c>
      <c r="U39" s="1">
        <v>32.107196807861328</v>
      </c>
      <c r="V39" s="1">
        <v>32.078350067138672</v>
      </c>
      <c r="W39" s="1">
        <v>32.028938293457031</v>
      </c>
      <c r="X39" s="1">
        <v>417.9395751953125</v>
      </c>
      <c r="Y39" s="1">
        <v>419.93704223632813</v>
      </c>
      <c r="Z39" s="1">
        <v>31.184595108032227</v>
      </c>
      <c r="AA39" s="1">
        <v>31.47767448425293</v>
      </c>
      <c r="AB39" s="1">
        <v>64.529953002929688</v>
      </c>
      <c r="AC39" s="1">
        <v>65.136421203613281</v>
      </c>
      <c r="AD39" s="1">
        <v>300.7667236328125</v>
      </c>
      <c r="AE39" s="1">
        <v>0.21841983497142792</v>
      </c>
      <c r="AF39" s="1">
        <v>7.5466148555278778E-2</v>
      </c>
      <c r="AG39" s="1">
        <v>99.411399841308594</v>
      </c>
      <c r="AH39" s="1">
        <v>3.0251955986022949</v>
      </c>
      <c r="AI39" s="1">
        <v>0.27347499132156372</v>
      </c>
      <c r="AJ39" s="1">
        <v>2.6275400072336197E-2</v>
      </c>
      <c r="AK39" s="1">
        <v>1.6958186170086265E-3</v>
      </c>
      <c r="AL39" s="1">
        <v>4.3938513845205307E-2</v>
      </c>
      <c r="AM39" s="1">
        <v>2.0609451457858086E-3</v>
      </c>
      <c r="AN39" s="1">
        <v>1</v>
      </c>
      <c r="AO39" s="1">
        <v>-0.21956524252891541</v>
      </c>
      <c r="AP39" s="1">
        <v>2.737391471862793</v>
      </c>
      <c r="AQ39" s="1">
        <v>1</v>
      </c>
      <c r="AR39" s="1">
        <v>0</v>
      </c>
      <c r="AS39" s="1">
        <v>0.15999999642372131</v>
      </c>
      <c r="AT39" s="1">
        <v>111115</v>
      </c>
      <c r="AU39" s="1" t="s">
        <v>88</v>
      </c>
      <c r="AV39">
        <f t="shared" si="8"/>
        <v>0.50127787272135405</v>
      </c>
      <c r="AW39">
        <f t="shared" si="9"/>
        <v>1.516890239697699E-4</v>
      </c>
      <c r="AX39">
        <f t="shared" si="10"/>
        <v>305.22835006713865</v>
      </c>
      <c r="AY39">
        <f t="shared" si="11"/>
        <v>305.25719680786131</v>
      </c>
      <c r="AZ39">
        <f t="shared" si="12"/>
        <v>3.4947172814298266E-2</v>
      </c>
      <c r="BA39">
        <f t="shared" si="13"/>
        <v>-7.0950201462601989E-2</v>
      </c>
      <c r="BB39">
        <f t="shared" si="14"/>
        <v>4.7963000118700361</v>
      </c>
      <c r="BC39">
        <f t="shared" si="15"/>
        <v>48.246981930909506</v>
      </c>
      <c r="BD39">
        <f t="shared" si="16"/>
        <v>16.769307446656576</v>
      </c>
      <c r="BE39">
        <f t="shared" si="17"/>
        <v>32.0927734375</v>
      </c>
      <c r="BF39">
        <f t="shared" si="18"/>
        <v>4.800214715363464</v>
      </c>
      <c r="BG39">
        <f t="shared" si="19"/>
        <v>8.6850543335847234E-3</v>
      </c>
      <c r="BH39">
        <f t="shared" si="20"/>
        <v>3.1292396842286254</v>
      </c>
      <c r="BI39">
        <f t="shared" si="21"/>
        <v>1.6709750311348386</v>
      </c>
      <c r="BJ39">
        <f t="shared" si="22"/>
        <v>5.4305462506118113E-3</v>
      </c>
      <c r="BK39">
        <f t="shared" si="23"/>
        <v>59.82356916460553</v>
      </c>
      <c r="BL39">
        <f t="shared" si="24"/>
        <v>1.4330189908252431</v>
      </c>
      <c r="BM39">
        <f t="shared" si="25"/>
        <v>63.910463270478843</v>
      </c>
      <c r="BN39">
        <f t="shared" si="26"/>
        <v>420.44328551328061</v>
      </c>
      <c r="BO39">
        <f t="shared" si="27"/>
        <v>-1.6188566359211548E-3</v>
      </c>
    </row>
    <row r="40" spans="1:67" x14ac:dyDescent="0.25">
      <c r="A40" s="1">
        <v>27</v>
      </c>
      <c r="B40" s="1" t="s">
        <v>116</v>
      </c>
      <c r="C40" s="1" t="s">
        <v>82</v>
      </c>
      <c r="D40" s="1" t="s">
        <v>83</v>
      </c>
      <c r="E40" s="1" t="s">
        <v>84</v>
      </c>
      <c r="F40" s="1" t="s">
        <v>85</v>
      </c>
      <c r="G40" s="1" t="s">
        <v>86</v>
      </c>
      <c r="H40" s="1" t="s">
        <v>87</v>
      </c>
      <c r="I40" s="1">
        <v>1826.0000289678574</v>
      </c>
      <c r="J40" s="1">
        <v>0</v>
      </c>
      <c r="K40">
        <f t="shared" si="0"/>
        <v>-0.96848292487550114</v>
      </c>
      <c r="L40">
        <f t="shared" si="1"/>
        <v>9.0062838899007992E-3</v>
      </c>
      <c r="M40">
        <f t="shared" si="2"/>
        <v>578.4859960288278</v>
      </c>
      <c r="N40">
        <f t="shared" si="3"/>
        <v>0.1566767303895146</v>
      </c>
      <c r="O40">
        <f t="shared" si="4"/>
        <v>1.6657839544685773</v>
      </c>
      <c r="P40">
        <f t="shared" si="5"/>
        <v>32.073177337646484</v>
      </c>
      <c r="Q40" s="1">
        <v>6</v>
      </c>
      <c r="R40">
        <f t="shared" si="6"/>
        <v>1.4200000166893005</v>
      </c>
      <c r="S40" s="1">
        <v>1</v>
      </c>
      <c r="T40">
        <f t="shared" si="7"/>
        <v>2.8400000333786011</v>
      </c>
      <c r="U40" s="1">
        <v>32.105216979980469</v>
      </c>
      <c r="V40" s="1">
        <v>32.073177337646484</v>
      </c>
      <c r="W40" s="1">
        <v>32.024452209472656</v>
      </c>
      <c r="X40" s="1">
        <v>418.09561157226563</v>
      </c>
      <c r="Y40" s="1">
        <v>419.89651489257813</v>
      </c>
      <c r="Z40" s="1">
        <v>31.172857284545898</v>
      </c>
      <c r="AA40" s="1">
        <v>31.475593566894531</v>
      </c>
      <c r="AB40" s="1">
        <v>64.514533996582031</v>
      </c>
      <c r="AC40" s="1">
        <v>65.141075134277344</v>
      </c>
      <c r="AD40" s="1">
        <v>300.74737548828125</v>
      </c>
      <c r="AE40" s="1">
        <v>0.14662529528141022</v>
      </c>
      <c r="AF40" s="1">
        <v>0.10958423465490341</v>
      </c>
      <c r="AG40" s="1">
        <v>99.4139404296875</v>
      </c>
      <c r="AH40" s="1">
        <v>3.0251955986022949</v>
      </c>
      <c r="AI40" s="1">
        <v>0.27347499132156372</v>
      </c>
      <c r="AJ40" s="1">
        <v>2.6275400072336197E-2</v>
      </c>
      <c r="AK40" s="1">
        <v>1.6958186170086265E-3</v>
      </c>
      <c r="AL40" s="1">
        <v>4.3938513845205307E-2</v>
      </c>
      <c r="AM40" s="1">
        <v>2.0609451457858086E-3</v>
      </c>
      <c r="AN40" s="1">
        <v>1</v>
      </c>
      <c r="AO40" s="1">
        <v>-0.21956524252891541</v>
      </c>
      <c r="AP40" s="1">
        <v>2.737391471862793</v>
      </c>
      <c r="AQ40" s="1">
        <v>1</v>
      </c>
      <c r="AR40" s="1">
        <v>0</v>
      </c>
      <c r="AS40" s="1">
        <v>0.15999999642372131</v>
      </c>
      <c r="AT40" s="1">
        <v>111115</v>
      </c>
      <c r="AU40" s="1" t="s">
        <v>88</v>
      </c>
      <c r="AV40">
        <f t="shared" si="8"/>
        <v>0.50124562581380205</v>
      </c>
      <c r="AW40">
        <f t="shared" si="9"/>
        <v>1.5667673038951459E-4</v>
      </c>
      <c r="AX40">
        <f t="shared" si="10"/>
        <v>305.22317733764646</v>
      </c>
      <c r="AY40">
        <f t="shared" si="11"/>
        <v>305.25521697998045</v>
      </c>
      <c r="AZ40">
        <f t="shared" si="12"/>
        <v>2.3460046720652716E-2</v>
      </c>
      <c r="BA40">
        <f t="shared" si="13"/>
        <v>-7.3116354441148709E-2</v>
      </c>
      <c r="BB40">
        <f t="shared" si="14"/>
        <v>4.7948967383168855</v>
      </c>
      <c r="BC40">
        <f t="shared" si="15"/>
        <v>48.231633487138275</v>
      </c>
      <c r="BD40">
        <f t="shared" si="16"/>
        <v>16.756039920243744</v>
      </c>
      <c r="BE40">
        <f t="shared" si="17"/>
        <v>32.089197158813477</v>
      </c>
      <c r="BF40">
        <f t="shared" si="18"/>
        <v>4.7992438043112369</v>
      </c>
      <c r="BG40">
        <f t="shared" si="19"/>
        <v>8.9778132090834774E-3</v>
      </c>
      <c r="BH40">
        <f t="shared" si="20"/>
        <v>3.1291127838483082</v>
      </c>
      <c r="BI40">
        <f t="shared" si="21"/>
        <v>1.6701310204629287</v>
      </c>
      <c r="BJ40">
        <f t="shared" si="22"/>
        <v>5.6136842415545748E-3</v>
      </c>
      <c r="BK40">
        <f t="shared" si="23"/>
        <v>57.509572348618327</v>
      </c>
      <c r="BL40">
        <f t="shared" si="24"/>
        <v>1.3776870621963164</v>
      </c>
      <c r="BM40">
        <f t="shared" si="25"/>
        <v>63.931598382017306</v>
      </c>
      <c r="BN40">
        <f t="shared" si="26"/>
        <v>420.35688529159762</v>
      </c>
      <c r="BO40">
        <f t="shared" si="27"/>
        <v>-1.472954614506456E-3</v>
      </c>
    </row>
    <row r="41" spans="1:67" x14ac:dyDescent="0.25">
      <c r="A41" s="1">
        <v>28</v>
      </c>
      <c r="B41" s="1" t="s">
        <v>117</v>
      </c>
      <c r="C41" s="1" t="s">
        <v>82</v>
      </c>
      <c r="D41" s="1" t="s">
        <v>83</v>
      </c>
      <c r="E41" s="1" t="s">
        <v>84</v>
      </c>
      <c r="F41" s="1" t="s">
        <v>85</v>
      </c>
      <c r="G41" s="1" t="s">
        <v>86</v>
      </c>
      <c r="H41" s="1" t="s">
        <v>87</v>
      </c>
      <c r="I41" s="1">
        <v>1831.5000288449228</v>
      </c>
      <c r="J41" s="1">
        <v>0</v>
      </c>
      <c r="K41">
        <f t="shared" si="0"/>
        <v>-1.0334540935706367</v>
      </c>
      <c r="L41">
        <f t="shared" si="1"/>
        <v>8.7848028951002834E-3</v>
      </c>
      <c r="M41">
        <f t="shared" si="2"/>
        <v>594.49656422011799</v>
      </c>
      <c r="N41">
        <f t="shared" si="3"/>
        <v>0.15296726222653462</v>
      </c>
      <c r="O41">
        <f t="shared" si="4"/>
        <v>1.6671933487990653</v>
      </c>
      <c r="P41">
        <f t="shared" si="5"/>
        <v>32.077423095703125</v>
      </c>
      <c r="Q41" s="1">
        <v>6</v>
      </c>
      <c r="R41">
        <f t="shared" si="6"/>
        <v>1.4200000166893005</v>
      </c>
      <c r="S41" s="1">
        <v>1</v>
      </c>
      <c r="T41">
        <f t="shared" si="7"/>
        <v>2.8400000333786011</v>
      </c>
      <c r="U41" s="1">
        <v>32.104095458984375</v>
      </c>
      <c r="V41" s="1">
        <v>32.077423095703125</v>
      </c>
      <c r="W41" s="1">
        <v>32.028018951416016</v>
      </c>
      <c r="X41" s="1">
        <v>418.00726318359375</v>
      </c>
      <c r="Y41" s="1">
        <v>419.94094848632813</v>
      </c>
      <c r="Z41" s="1">
        <v>31.177736282348633</v>
      </c>
      <c r="AA41" s="1">
        <v>31.473316192626953</v>
      </c>
      <c r="AB41" s="1">
        <v>64.528083801269531</v>
      </c>
      <c r="AC41" s="1">
        <v>65.139846801757813</v>
      </c>
      <c r="AD41" s="1">
        <v>300.7366943359375</v>
      </c>
      <c r="AE41" s="1">
        <v>0.11941758543252945</v>
      </c>
      <c r="AF41" s="1">
        <v>1.4473523944616318E-2</v>
      </c>
      <c r="AG41" s="1">
        <v>99.412948608398438</v>
      </c>
      <c r="AH41" s="1">
        <v>3.0251955986022949</v>
      </c>
      <c r="AI41" s="1">
        <v>0.27347499132156372</v>
      </c>
      <c r="AJ41" s="1">
        <v>2.6275400072336197E-2</v>
      </c>
      <c r="AK41" s="1">
        <v>1.6958186170086265E-3</v>
      </c>
      <c r="AL41" s="1">
        <v>4.3938513845205307E-2</v>
      </c>
      <c r="AM41" s="1">
        <v>2.0609451457858086E-3</v>
      </c>
      <c r="AN41" s="1">
        <v>1</v>
      </c>
      <c r="AO41" s="1">
        <v>-0.21956524252891541</v>
      </c>
      <c r="AP41" s="1">
        <v>2.737391471862793</v>
      </c>
      <c r="AQ41" s="1">
        <v>1</v>
      </c>
      <c r="AR41" s="1">
        <v>0</v>
      </c>
      <c r="AS41" s="1">
        <v>0.15999999642372131</v>
      </c>
      <c r="AT41" s="1">
        <v>111115</v>
      </c>
      <c r="AU41" s="1" t="s">
        <v>88</v>
      </c>
      <c r="AV41">
        <f t="shared" si="8"/>
        <v>0.50122782389322917</v>
      </c>
      <c r="AW41">
        <f t="shared" si="9"/>
        <v>1.5296726222653462E-4</v>
      </c>
      <c r="AX41">
        <f t="shared" si="10"/>
        <v>305.2274230957031</v>
      </c>
      <c r="AY41">
        <f t="shared" si="11"/>
        <v>305.25409545898435</v>
      </c>
      <c r="AZ41">
        <f t="shared" si="12"/>
        <v>1.9106813242134146E-2</v>
      </c>
      <c r="BA41">
        <f t="shared" si="13"/>
        <v>-7.2063529368644463E-2</v>
      </c>
      <c r="BB41">
        <f t="shared" si="14"/>
        <v>4.796048513992563</v>
      </c>
      <c r="BC41">
        <f t="shared" si="15"/>
        <v>48.243700454805655</v>
      </c>
      <c r="BD41">
        <f t="shared" si="16"/>
        <v>16.770384262178702</v>
      </c>
      <c r="BE41">
        <f t="shared" si="17"/>
        <v>32.09075927734375</v>
      </c>
      <c r="BF41">
        <f t="shared" si="18"/>
        <v>4.799667877229326</v>
      </c>
      <c r="BG41">
        <f t="shared" si="19"/>
        <v>8.7577131826997116E-3</v>
      </c>
      <c r="BH41">
        <f t="shared" si="20"/>
        <v>3.1288551651934977</v>
      </c>
      <c r="BI41">
        <f t="shared" si="21"/>
        <v>1.6708127120358283</v>
      </c>
      <c r="BJ41">
        <f t="shared" si="22"/>
        <v>5.475998151323316E-3</v>
      </c>
      <c r="BK41">
        <f t="shared" si="23"/>
        <v>59.10065638668403</v>
      </c>
      <c r="BL41">
        <f t="shared" si="24"/>
        <v>1.4156670511960632</v>
      </c>
      <c r="BM41">
        <f t="shared" si="25"/>
        <v>63.906760782317761</v>
      </c>
      <c r="BN41">
        <f t="shared" si="26"/>
        <v>420.43220306728693</v>
      </c>
      <c r="BO41">
        <f t="shared" si="27"/>
        <v>-1.5708764232495239E-3</v>
      </c>
    </row>
    <row r="42" spans="1:67" x14ac:dyDescent="0.25">
      <c r="A42" s="1">
        <v>29</v>
      </c>
      <c r="B42" s="1" t="s">
        <v>118</v>
      </c>
      <c r="C42" s="1" t="s">
        <v>82</v>
      </c>
      <c r="D42" s="1" t="s">
        <v>83</v>
      </c>
      <c r="E42" s="1" t="s">
        <v>84</v>
      </c>
      <c r="F42" s="1" t="s">
        <v>85</v>
      </c>
      <c r="G42" s="1" t="s">
        <v>86</v>
      </c>
      <c r="H42" s="1" t="s">
        <v>87</v>
      </c>
      <c r="I42" s="1">
        <v>1836.5000287331641</v>
      </c>
      <c r="J42" s="1">
        <v>0</v>
      </c>
      <c r="K42">
        <f t="shared" si="0"/>
        <v>-1.0019335810047645</v>
      </c>
      <c r="L42">
        <f t="shared" si="1"/>
        <v>8.7548642088037098E-3</v>
      </c>
      <c r="M42">
        <f t="shared" si="2"/>
        <v>589.41254870194246</v>
      </c>
      <c r="N42">
        <f t="shared" si="3"/>
        <v>0.15257660941048315</v>
      </c>
      <c r="O42">
        <f t="shared" si="4"/>
        <v>1.668605960451139</v>
      </c>
      <c r="P42">
        <f t="shared" si="5"/>
        <v>32.082275390625</v>
      </c>
      <c r="Q42" s="1">
        <v>6</v>
      </c>
      <c r="R42">
        <f t="shared" si="6"/>
        <v>1.4200000166893005</v>
      </c>
      <c r="S42" s="1">
        <v>1</v>
      </c>
      <c r="T42">
        <f t="shared" si="7"/>
        <v>2.8400000333786011</v>
      </c>
      <c r="U42" s="1">
        <v>32.102218627929688</v>
      </c>
      <c r="V42" s="1">
        <v>32.082275390625</v>
      </c>
      <c r="W42" s="1">
        <v>32.02105712890625</v>
      </c>
      <c r="X42" s="1">
        <v>418.05868530273438</v>
      </c>
      <c r="Y42" s="1">
        <v>419.9298095703125</v>
      </c>
      <c r="Z42" s="1">
        <v>31.177310943603516</v>
      </c>
      <c r="AA42" s="1">
        <v>31.472135543823242</v>
      </c>
      <c r="AB42" s="1">
        <v>64.534492492675781</v>
      </c>
      <c r="AC42" s="1">
        <v>65.144760131835938</v>
      </c>
      <c r="AD42" s="1">
        <v>300.73751831054688</v>
      </c>
      <c r="AE42" s="1">
        <v>0.11034366488456726</v>
      </c>
      <c r="AF42" s="1">
        <v>0.25431075692176819</v>
      </c>
      <c r="AG42" s="1">
        <v>99.413627624511719</v>
      </c>
      <c r="AH42" s="1">
        <v>3.0251955986022949</v>
      </c>
      <c r="AI42" s="1">
        <v>0.27347499132156372</v>
      </c>
      <c r="AJ42" s="1">
        <v>2.6275400072336197E-2</v>
      </c>
      <c r="AK42" s="1">
        <v>1.6958186170086265E-3</v>
      </c>
      <c r="AL42" s="1">
        <v>4.3938513845205307E-2</v>
      </c>
      <c r="AM42" s="1">
        <v>2.0609451457858086E-3</v>
      </c>
      <c r="AN42" s="1">
        <v>1</v>
      </c>
      <c r="AO42" s="1">
        <v>-0.21956524252891541</v>
      </c>
      <c r="AP42" s="1">
        <v>2.737391471862793</v>
      </c>
      <c r="AQ42" s="1">
        <v>1</v>
      </c>
      <c r="AR42" s="1">
        <v>0</v>
      </c>
      <c r="AS42" s="1">
        <v>0.15999999642372131</v>
      </c>
      <c r="AT42" s="1">
        <v>111115</v>
      </c>
      <c r="AU42" s="1" t="s">
        <v>88</v>
      </c>
      <c r="AV42">
        <f t="shared" si="8"/>
        <v>0.50122919718424475</v>
      </c>
      <c r="AW42">
        <f t="shared" si="9"/>
        <v>1.5257660941048315E-4</v>
      </c>
      <c r="AX42">
        <f t="shared" si="10"/>
        <v>305.23227539062498</v>
      </c>
      <c r="AY42">
        <f t="shared" si="11"/>
        <v>305.25221862792966</v>
      </c>
      <c r="AZ42">
        <f t="shared" si="12"/>
        <v>1.7654985986911065E-2</v>
      </c>
      <c r="BA42">
        <f t="shared" si="13"/>
        <v>-7.2813966995903867E-2</v>
      </c>
      <c r="BB42">
        <f t="shared" si="14"/>
        <v>4.7973651239529422</v>
      </c>
      <c r="BC42">
        <f t="shared" si="15"/>
        <v>48.25661469746116</v>
      </c>
      <c r="BD42">
        <f t="shared" si="16"/>
        <v>16.784479153637918</v>
      </c>
      <c r="BE42">
        <f t="shared" si="17"/>
        <v>32.092247009277344</v>
      </c>
      <c r="BF42">
        <f t="shared" si="18"/>
        <v>4.8000717865253826</v>
      </c>
      <c r="BG42">
        <f t="shared" si="19"/>
        <v>8.7279585429707145E-3</v>
      </c>
      <c r="BH42">
        <f t="shared" si="20"/>
        <v>3.1287591635018033</v>
      </c>
      <c r="BI42">
        <f t="shared" si="21"/>
        <v>1.6713126230235793</v>
      </c>
      <c r="BJ42">
        <f t="shared" si="22"/>
        <v>5.4573850314433951E-3</v>
      </c>
      <c r="BK42">
        <f t="shared" si="23"/>
        <v>58.59563963386929</v>
      </c>
      <c r="BL42">
        <f t="shared" si="24"/>
        <v>1.4035977805554001</v>
      </c>
      <c r="BM42">
        <f t="shared" si="25"/>
        <v>63.885492781002974</v>
      </c>
      <c r="BN42">
        <f t="shared" si="26"/>
        <v>420.40608080920657</v>
      </c>
      <c r="BO42">
        <f t="shared" si="27"/>
        <v>-1.522552205551319E-3</v>
      </c>
    </row>
    <row r="43" spans="1:67" x14ac:dyDescent="0.25">
      <c r="A43" s="1">
        <v>30</v>
      </c>
      <c r="B43" s="1" t="s">
        <v>119</v>
      </c>
      <c r="C43" s="1" t="s">
        <v>82</v>
      </c>
      <c r="D43" s="1" t="s">
        <v>83</v>
      </c>
      <c r="E43" s="1" t="s">
        <v>84</v>
      </c>
      <c r="F43" s="1" t="s">
        <v>85</v>
      </c>
      <c r="G43" s="1" t="s">
        <v>86</v>
      </c>
      <c r="H43" s="1" t="s">
        <v>87</v>
      </c>
      <c r="I43" s="1">
        <v>1841.5000286214054</v>
      </c>
      <c r="J43" s="1">
        <v>0</v>
      </c>
      <c r="K43">
        <f t="shared" si="0"/>
        <v>-1.0312056785184869</v>
      </c>
      <c r="L43">
        <f t="shared" si="1"/>
        <v>8.7428942847987915E-3</v>
      </c>
      <c r="M43">
        <f t="shared" si="2"/>
        <v>594.98764602408289</v>
      </c>
      <c r="N43">
        <f t="shared" si="3"/>
        <v>0.15233991283685624</v>
      </c>
      <c r="O43">
        <f t="shared" si="4"/>
        <v>1.6683242417028801</v>
      </c>
      <c r="P43">
        <f t="shared" si="5"/>
        <v>32.079486846923828</v>
      </c>
      <c r="Q43" s="1">
        <v>6</v>
      </c>
      <c r="R43">
        <f t="shared" si="6"/>
        <v>1.4200000166893005</v>
      </c>
      <c r="S43" s="1">
        <v>1</v>
      </c>
      <c r="T43">
        <f t="shared" si="7"/>
        <v>2.8400000333786011</v>
      </c>
      <c r="U43" s="1">
        <v>32.102027893066406</v>
      </c>
      <c r="V43" s="1">
        <v>32.079486846923828</v>
      </c>
      <c r="W43" s="1">
        <v>32.017131805419922</v>
      </c>
      <c r="X43" s="1">
        <v>418.0291748046875</v>
      </c>
      <c r="Y43" s="1">
        <v>419.95880126953125</v>
      </c>
      <c r="Z43" s="1">
        <v>31.172601699829102</v>
      </c>
      <c r="AA43" s="1">
        <v>31.466957092285156</v>
      </c>
      <c r="AB43" s="1">
        <v>64.526260375976563</v>
      </c>
      <c r="AC43" s="1">
        <v>65.135566711425781</v>
      </c>
      <c r="AD43" s="1">
        <v>300.751220703125</v>
      </c>
      <c r="AE43" s="1">
        <v>8.3137964829802513E-3</v>
      </c>
      <c r="AF43" s="1">
        <v>0.2139991968870163</v>
      </c>
      <c r="AG43" s="1">
        <v>99.414894104003906</v>
      </c>
      <c r="AH43" s="1">
        <v>3.0251955986022949</v>
      </c>
      <c r="AI43" s="1">
        <v>0.27347499132156372</v>
      </c>
      <c r="AJ43" s="1">
        <v>2.6275400072336197E-2</v>
      </c>
      <c r="AK43" s="1">
        <v>1.6958186170086265E-3</v>
      </c>
      <c r="AL43" s="1">
        <v>4.3938513845205307E-2</v>
      </c>
      <c r="AM43" s="1">
        <v>2.0609451457858086E-3</v>
      </c>
      <c r="AN43" s="1">
        <v>1</v>
      </c>
      <c r="AO43" s="1">
        <v>-0.21956524252891541</v>
      </c>
      <c r="AP43" s="1">
        <v>2.737391471862793</v>
      </c>
      <c r="AQ43" s="1">
        <v>1</v>
      </c>
      <c r="AR43" s="1">
        <v>0</v>
      </c>
      <c r="AS43" s="1">
        <v>0.15999999642372131</v>
      </c>
      <c r="AT43" s="1">
        <v>111115</v>
      </c>
      <c r="AU43" s="1" t="s">
        <v>88</v>
      </c>
      <c r="AV43">
        <f t="shared" si="8"/>
        <v>0.50125203450520828</v>
      </c>
      <c r="AW43">
        <f t="shared" si="9"/>
        <v>1.5233991283685624E-4</v>
      </c>
      <c r="AX43">
        <f t="shared" si="10"/>
        <v>305.22948684692381</v>
      </c>
      <c r="AY43">
        <f t="shared" si="11"/>
        <v>305.25202789306638</v>
      </c>
      <c r="AZ43">
        <f t="shared" si="12"/>
        <v>1.330207407544387E-3</v>
      </c>
      <c r="BA43">
        <f t="shared" si="13"/>
        <v>-7.2522077026473716E-2</v>
      </c>
      <c r="BB43">
        <f t="shared" si="14"/>
        <v>4.7966084488076435</v>
      </c>
      <c r="BC43">
        <f t="shared" si="15"/>
        <v>48.248388654818889</v>
      </c>
      <c r="BD43">
        <f t="shared" si="16"/>
        <v>16.781431562533733</v>
      </c>
      <c r="BE43">
        <f t="shared" si="17"/>
        <v>32.090757369995117</v>
      </c>
      <c r="BF43">
        <f t="shared" si="18"/>
        <v>4.7996673594158867</v>
      </c>
      <c r="BG43">
        <f t="shared" si="19"/>
        <v>8.7160620284611294E-3</v>
      </c>
      <c r="BH43">
        <f t="shared" si="20"/>
        <v>3.1282842071047634</v>
      </c>
      <c r="BI43">
        <f t="shared" si="21"/>
        <v>1.6713831523111233</v>
      </c>
      <c r="BJ43">
        <f t="shared" si="22"/>
        <v>5.4499431405079174E-3</v>
      </c>
      <c r="BK43">
        <f t="shared" si="23"/>
        <v>59.150633822674763</v>
      </c>
      <c r="BL43">
        <f t="shared" si="24"/>
        <v>1.4167762271571431</v>
      </c>
      <c r="BM43">
        <f t="shared" si="25"/>
        <v>63.885994337705611</v>
      </c>
      <c r="BN43">
        <f t="shared" si="26"/>
        <v>420.44898706165742</v>
      </c>
      <c r="BO43">
        <f t="shared" si="27"/>
        <v>-1.5668868796485148E-3</v>
      </c>
    </row>
    <row r="44" spans="1:67" x14ac:dyDescent="0.25">
      <c r="A44" s="1">
        <v>31</v>
      </c>
      <c r="B44" s="1" t="s">
        <v>120</v>
      </c>
      <c r="C44" s="1" t="s">
        <v>82</v>
      </c>
      <c r="D44" s="1" t="s">
        <v>83</v>
      </c>
      <c r="E44" s="1" t="s">
        <v>84</v>
      </c>
      <c r="F44" s="1" t="s">
        <v>85</v>
      </c>
      <c r="G44" s="1" t="s">
        <v>86</v>
      </c>
      <c r="H44" s="1" t="s">
        <v>87</v>
      </c>
      <c r="I44" s="1">
        <v>1847.0000284984708</v>
      </c>
      <c r="J44" s="1">
        <v>0</v>
      </c>
      <c r="K44">
        <f t="shared" si="0"/>
        <v>-0.99614864123482105</v>
      </c>
      <c r="L44">
        <f t="shared" si="1"/>
        <v>8.6629077561764089E-3</v>
      </c>
      <c r="M44">
        <f t="shared" si="2"/>
        <v>590.29530464484662</v>
      </c>
      <c r="N44">
        <f t="shared" si="3"/>
        <v>0.1507370733030185</v>
      </c>
      <c r="O44">
        <f t="shared" si="4"/>
        <v>1.6659772515864404</v>
      </c>
      <c r="P44">
        <f t="shared" si="5"/>
        <v>32.070655822753906</v>
      </c>
      <c r="Q44" s="1">
        <v>6</v>
      </c>
      <c r="R44">
        <f t="shared" si="6"/>
        <v>1.4200000166893005</v>
      </c>
      <c r="S44" s="1">
        <v>1</v>
      </c>
      <c r="T44">
        <f t="shared" si="7"/>
        <v>2.8400000333786011</v>
      </c>
      <c r="U44" s="1">
        <v>32.094791412353516</v>
      </c>
      <c r="V44" s="1">
        <v>32.070655822753906</v>
      </c>
      <c r="W44" s="1">
        <v>32.015445709228516</v>
      </c>
      <c r="X44" s="1">
        <v>418.06869506835938</v>
      </c>
      <c r="Y44" s="1">
        <v>419.92990112304688</v>
      </c>
      <c r="Z44" s="1">
        <v>31.175369262695313</v>
      </c>
      <c r="AA44" s="1">
        <v>31.466653823852539</v>
      </c>
      <c r="AB44" s="1">
        <v>64.558029174804688</v>
      </c>
      <c r="AC44" s="1">
        <v>65.161224365234375</v>
      </c>
      <c r="AD44" s="1">
        <v>300.7242431640625</v>
      </c>
      <c r="AE44" s="1">
        <v>0.20633210241794586</v>
      </c>
      <c r="AF44" s="1">
        <v>0.21193031966686249</v>
      </c>
      <c r="AG44" s="1">
        <v>99.414306640625</v>
      </c>
      <c r="AH44" s="1">
        <v>3.0251955986022949</v>
      </c>
      <c r="AI44" s="1">
        <v>0.27347499132156372</v>
      </c>
      <c r="AJ44" s="1">
        <v>2.6275400072336197E-2</v>
      </c>
      <c r="AK44" s="1">
        <v>1.6958186170086265E-3</v>
      </c>
      <c r="AL44" s="1">
        <v>4.3938513845205307E-2</v>
      </c>
      <c r="AM44" s="1">
        <v>2.0609451457858086E-3</v>
      </c>
      <c r="AN44" s="1">
        <v>1</v>
      </c>
      <c r="AO44" s="1">
        <v>-0.21956524252891541</v>
      </c>
      <c r="AP44" s="1">
        <v>2.737391471862793</v>
      </c>
      <c r="AQ44" s="1">
        <v>1</v>
      </c>
      <c r="AR44" s="1">
        <v>0</v>
      </c>
      <c r="AS44" s="1">
        <v>0.15999999642372131</v>
      </c>
      <c r="AT44" s="1">
        <v>111115</v>
      </c>
      <c r="AU44" s="1" t="s">
        <v>88</v>
      </c>
      <c r="AV44">
        <f t="shared" si="8"/>
        <v>0.50120707194010417</v>
      </c>
      <c r="AW44">
        <f t="shared" si="9"/>
        <v>1.5073707330301848E-4</v>
      </c>
      <c r="AX44">
        <f t="shared" si="10"/>
        <v>305.22065582275388</v>
      </c>
      <c r="AY44">
        <f t="shared" si="11"/>
        <v>305.24479141235349</v>
      </c>
      <c r="AZ44">
        <f t="shared" si="12"/>
        <v>3.3013135648970238E-2</v>
      </c>
      <c r="BA44">
        <f t="shared" si="13"/>
        <v>-7.1150473290390912E-2</v>
      </c>
      <c r="BB44">
        <f t="shared" si="14"/>
        <v>4.7942128237853119</v>
      </c>
      <c r="BC44">
        <f t="shared" si="15"/>
        <v>48.224576379293367</v>
      </c>
      <c r="BD44">
        <f t="shared" si="16"/>
        <v>16.757922555440828</v>
      </c>
      <c r="BE44">
        <f t="shared" si="17"/>
        <v>32.082723617553711</v>
      </c>
      <c r="BF44">
        <f t="shared" si="18"/>
        <v>4.79748676063587</v>
      </c>
      <c r="BG44">
        <f t="shared" si="19"/>
        <v>8.636563477354104E-3</v>
      </c>
      <c r="BH44">
        <f t="shared" si="20"/>
        <v>3.1282355721988715</v>
      </c>
      <c r="BI44">
        <f t="shared" si="21"/>
        <v>1.6692511884369985</v>
      </c>
      <c r="BJ44">
        <f t="shared" si="22"/>
        <v>5.4002128763772292E-3</v>
      </c>
      <c r="BK44">
        <f t="shared" si="23"/>
        <v>58.683798424483932</v>
      </c>
      <c r="BL44">
        <f t="shared" si="24"/>
        <v>1.4056996252616927</v>
      </c>
      <c r="BM44">
        <f t="shared" si="25"/>
        <v>63.91821889699154</v>
      </c>
      <c r="BN44">
        <f t="shared" si="26"/>
        <v>420.40342247863191</v>
      </c>
      <c r="BO44">
        <f t="shared" si="27"/>
        <v>-1.5145463500032348E-3</v>
      </c>
    </row>
    <row r="45" spans="1:67" x14ac:dyDescent="0.25">
      <c r="A45" s="1">
        <v>32</v>
      </c>
      <c r="B45" s="1" t="s">
        <v>121</v>
      </c>
      <c r="C45" s="1" t="s">
        <v>82</v>
      </c>
      <c r="D45" s="1" t="s">
        <v>83</v>
      </c>
      <c r="E45" s="1" t="s">
        <v>84</v>
      </c>
      <c r="F45" s="1" t="s">
        <v>85</v>
      </c>
      <c r="G45" s="1" t="s">
        <v>86</v>
      </c>
      <c r="H45" s="1" t="s">
        <v>87</v>
      </c>
      <c r="I45" s="1">
        <v>1852.0000283867121</v>
      </c>
      <c r="J45" s="1">
        <v>0</v>
      </c>
      <c r="K45">
        <f t="shared" si="0"/>
        <v>-1.0512042896366189</v>
      </c>
      <c r="L45">
        <f t="shared" si="1"/>
        <v>8.8497864383861279E-3</v>
      </c>
      <c r="M45">
        <f t="shared" si="2"/>
        <v>596.28360397283916</v>
      </c>
      <c r="N45">
        <f t="shared" si="3"/>
        <v>0.1539869041348344</v>
      </c>
      <c r="O45">
        <f t="shared" si="4"/>
        <v>1.6660724508223046</v>
      </c>
      <c r="P45">
        <f t="shared" si="5"/>
        <v>32.069889068603516</v>
      </c>
      <c r="Q45" s="1">
        <v>6</v>
      </c>
      <c r="R45">
        <f t="shared" si="6"/>
        <v>1.4200000166893005</v>
      </c>
      <c r="S45" s="1">
        <v>1</v>
      </c>
      <c r="T45">
        <f t="shared" si="7"/>
        <v>2.8400000333786011</v>
      </c>
      <c r="U45" s="1">
        <v>32.094993591308594</v>
      </c>
      <c r="V45" s="1">
        <v>32.069889068603516</v>
      </c>
      <c r="W45" s="1">
        <v>32.034229278564453</v>
      </c>
      <c r="X45" s="1">
        <v>417.93875122070313</v>
      </c>
      <c r="Y45" s="1">
        <v>419.9068603515625</v>
      </c>
      <c r="Z45" s="1">
        <v>31.166034698486328</v>
      </c>
      <c r="AA45" s="1">
        <v>31.463565826416016</v>
      </c>
      <c r="AB45" s="1">
        <v>64.538040161132813</v>
      </c>
      <c r="AC45" s="1">
        <v>65.154167175292969</v>
      </c>
      <c r="AD45" s="1">
        <v>300.75897216796875</v>
      </c>
      <c r="AE45" s="1">
        <v>0.2448655366897583</v>
      </c>
      <c r="AF45" s="1">
        <v>2.8945146128535271E-2</v>
      </c>
      <c r="AG45" s="1">
        <v>99.4144287109375</v>
      </c>
      <c r="AH45" s="1">
        <v>3.0251955986022949</v>
      </c>
      <c r="AI45" s="1">
        <v>0.27347499132156372</v>
      </c>
      <c r="AJ45" s="1">
        <v>2.6275400072336197E-2</v>
      </c>
      <c r="AK45" s="1">
        <v>1.6958186170086265E-3</v>
      </c>
      <c r="AL45" s="1">
        <v>4.3938513845205307E-2</v>
      </c>
      <c r="AM45" s="1">
        <v>2.0609451457858086E-3</v>
      </c>
      <c r="AN45" s="1">
        <v>1</v>
      </c>
      <c r="AO45" s="1">
        <v>-0.21956524252891541</v>
      </c>
      <c r="AP45" s="1">
        <v>2.737391471862793</v>
      </c>
      <c r="AQ45" s="1">
        <v>1</v>
      </c>
      <c r="AR45" s="1">
        <v>0</v>
      </c>
      <c r="AS45" s="1">
        <v>0.15999999642372131</v>
      </c>
      <c r="AT45" s="1">
        <v>111115</v>
      </c>
      <c r="AU45" s="1" t="s">
        <v>88</v>
      </c>
      <c r="AV45">
        <f t="shared" si="8"/>
        <v>0.50126495361328116</v>
      </c>
      <c r="AW45">
        <f t="shared" si="9"/>
        <v>1.5398690413483441E-4</v>
      </c>
      <c r="AX45">
        <f t="shared" si="10"/>
        <v>305.21988906860349</v>
      </c>
      <c r="AY45">
        <f t="shared" si="11"/>
        <v>305.24499359130857</v>
      </c>
      <c r="AZ45">
        <f t="shared" si="12"/>
        <v>3.9178484994653928E-2</v>
      </c>
      <c r="BA45">
        <f t="shared" si="13"/>
        <v>-7.2561226947756532E-2</v>
      </c>
      <c r="BB45">
        <f t="shared" si="14"/>
        <v>4.7940048726644289</v>
      </c>
      <c r="BC45">
        <f t="shared" si="15"/>
        <v>48.22242540470382</v>
      </c>
      <c r="BD45">
        <f t="shared" si="16"/>
        <v>16.758859578287804</v>
      </c>
      <c r="BE45">
        <f t="shared" si="17"/>
        <v>32.082441329956055</v>
      </c>
      <c r="BF45">
        <f t="shared" si="18"/>
        <v>4.7974101550927948</v>
      </c>
      <c r="BG45">
        <f t="shared" si="19"/>
        <v>8.8222950910149013E-3</v>
      </c>
      <c r="BH45">
        <f t="shared" si="20"/>
        <v>3.1279324218421243</v>
      </c>
      <c r="BI45">
        <f t="shared" si="21"/>
        <v>1.6694777332506705</v>
      </c>
      <c r="BJ45">
        <f t="shared" si="22"/>
        <v>5.5163977849567291E-3</v>
      </c>
      <c r="BK45">
        <f t="shared" si="23"/>
        <v>59.279193838658706</v>
      </c>
      <c r="BL45">
        <f t="shared" si="24"/>
        <v>1.4200377756953224</v>
      </c>
      <c r="BM45">
        <f t="shared" si="25"/>
        <v>63.917057418327893</v>
      </c>
      <c r="BN45">
        <f t="shared" si="26"/>
        <v>420.40655252562249</v>
      </c>
      <c r="BO45">
        <f t="shared" si="27"/>
        <v>-1.5982121243222377E-3</v>
      </c>
    </row>
    <row r="46" spans="1:67" x14ac:dyDescent="0.25">
      <c r="A46" s="1">
        <v>33</v>
      </c>
      <c r="B46" s="1" t="s">
        <v>122</v>
      </c>
      <c r="C46" s="1" t="s">
        <v>82</v>
      </c>
      <c r="D46" s="1" t="s">
        <v>83</v>
      </c>
      <c r="E46" s="1" t="s">
        <v>84</v>
      </c>
      <c r="F46" s="1" t="s">
        <v>85</v>
      </c>
      <c r="G46" s="1" t="s">
        <v>86</v>
      </c>
      <c r="H46" s="1" t="s">
        <v>87</v>
      </c>
      <c r="I46" s="1">
        <v>1857.0000282749534</v>
      </c>
      <c r="J46" s="1">
        <v>0</v>
      </c>
      <c r="K46">
        <f t="shared" si="0"/>
        <v>-0.99292732214279067</v>
      </c>
      <c r="L46">
        <f t="shared" si="1"/>
        <v>8.7068785838848566E-3</v>
      </c>
      <c r="M46">
        <f t="shared" si="2"/>
        <v>588.77158899616643</v>
      </c>
      <c r="N46">
        <f t="shared" si="3"/>
        <v>0.15155682501555195</v>
      </c>
      <c r="O46">
        <f t="shared" si="4"/>
        <v>1.6666165694098969</v>
      </c>
      <c r="P46">
        <f t="shared" si="5"/>
        <v>32.072223663330078</v>
      </c>
      <c r="Q46" s="1">
        <v>6</v>
      </c>
      <c r="R46">
        <f t="shared" si="6"/>
        <v>1.4200000166893005</v>
      </c>
      <c r="S46" s="1">
        <v>1</v>
      </c>
      <c r="T46">
        <f t="shared" si="7"/>
        <v>2.8400000333786011</v>
      </c>
      <c r="U46" s="1">
        <v>32.103015899658203</v>
      </c>
      <c r="V46" s="1">
        <v>32.072223663330078</v>
      </c>
      <c r="W46" s="1">
        <v>32.045948028564453</v>
      </c>
      <c r="X46" s="1">
        <v>418.05877685546875</v>
      </c>
      <c r="Y46" s="1">
        <v>419.91259765625</v>
      </c>
      <c r="Z46" s="1">
        <v>31.171411514282227</v>
      </c>
      <c r="AA46" s="1">
        <v>31.464237213134766</v>
      </c>
      <c r="AB46" s="1">
        <v>64.520355224609375</v>
      </c>
      <c r="AC46" s="1">
        <v>65.12646484375</v>
      </c>
      <c r="AD46" s="1">
        <v>300.76910400390625</v>
      </c>
      <c r="AE46" s="1">
        <v>0.12773033976554871</v>
      </c>
      <c r="AF46" s="1">
        <v>6.7197911441326141E-2</v>
      </c>
      <c r="AG46" s="1">
        <v>99.415138244628906</v>
      </c>
      <c r="AH46" s="1">
        <v>3.0251955986022949</v>
      </c>
      <c r="AI46" s="1">
        <v>0.27347499132156372</v>
      </c>
      <c r="AJ46" s="1">
        <v>2.6275400072336197E-2</v>
      </c>
      <c r="AK46" s="1">
        <v>1.6958186170086265E-3</v>
      </c>
      <c r="AL46" s="1">
        <v>4.3938513845205307E-2</v>
      </c>
      <c r="AM46" s="1">
        <v>2.0609451457858086E-3</v>
      </c>
      <c r="AN46" s="1">
        <v>1</v>
      </c>
      <c r="AO46" s="1">
        <v>-0.21956524252891541</v>
      </c>
      <c r="AP46" s="1">
        <v>2.737391471862793</v>
      </c>
      <c r="AQ46" s="1">
        <v>1</v>
      </c>
      <c r="AR46" s="1">
        <v>0</v>
      </c>
      <c r="AS46" s="1">
        <v>0.15999999642372131</v>
      </c>
      <c r="AT46" s="1">
        <v>111115</v>
      </c>
      <c r="AU46" s="1" t="s">
        <v>88</v>
      </c>
      <c r="AV46">
        <f t="shared" si="8"/>
        <v>0.50128184000651033</v>
      </c>
      <c r="AW46">
        <f t="shared" si="9"/>
        <v>1.5155682501555195E-4</v>
      </c>
      <c r="AX46">
        <f t="shared" si="10"/>
        <v>305.22222366333006</v>
      </c>
      <c r="AY46">
        <f t="shared" si="11"/>
        <v>305.25301589965818</v>
      </c>
      <c r="AZ46">
        <f t="shared" si="12"/>
        <v>2.0436853905688501E-2</v>
      </c>
      <c r="BA46">
        <f t="shared" si="13"/>
        <v>-7.0780269806073895E-2</v>
      </c>
      <c r="BB46">
        <f t="shared" si="14"/>
        <v>4.7946380617154869</v>
      </c>
      <c r="BC46">
        <f t="shared" si="15"/>
        <v>48.228450378627592</v>
      </c>
      <c r="BD46">
        <f t="shared" si="16"/>
        <v>16.764213165492826</v>
      </c>
      <c r="BE46">
        <f t="shared" si="17"/>
        <v>32.087619781494141</v>
      </c>
      <c r="BF46">
        <f t="shared" si="18"/>
        <v>4.7988156221415474</v>
      </c>
      <c r="BG46">
        <f t="shared" si="19"/>
        <v>8.6802666027238021E-3</v>
      </c>
      <c r="BH46">
        <f t="shared" si="20"/>
        <v>3.12802149230559</v>
      </c>
      <c r="BI46">
        <f t="shared" si="21"/>
        <v>1.6707941298359574</v>
      </c>
      <c r="BJ46">
        <f t="shared" si="22"/>
        <v>5.4275512869294577E-3</v>
      </c>
      <c r="BK46">
        <f t="shared" si="23"/>
        <v>58.532808914563724</v>
      </c>
      <c r="BL46">
        <f t="shared" si="24"/>
        <v>1.4021289008293774</v>
      </c>
      <c r="BM46">
        <f t="shared" si="25"/>
        <v>63.908103574689193</v>
      </c>
      <c r="BN46">
        <f t="shared" si="26"/>
        <v>420.38458775101702</v>
      </c>
      <c r="BO46">
        <f t="shared" si="27"/>
        <v>-1.5094773689282744E-3</v>
      </c>
    </row>
    <row r="47" spans="1:67" x14ac:dyDescent="0.25">
      <c r="A47" s="1">
        <v>34</v>
      </c>
      <c r="B47" s="1" t="s">
        <v>123</v>
      </c>
      <c r="C47" s="1" t="s">
        <v>82</v>
      </c>
      <c r="D47" s="1" t="s">
        <v>83</v>
      </c>
      <c r="E47" s="1" t="s">
        <v>84</v>
      </c>
      <c r="F47" s="1" t="s">
        <v>85</v>
      </c>
      <c r="G47" s="1" t="s">
        <v>86</v>
      </c>
      <c r="H47" s="1" t="s">
        <v>87</v>
      </c>
      <c r="I47" s="1">
        <v>1862.5000281520188</v>
      </c>
      <c r="J47" s="1">
        <v>0</v>
      </c>
      <c r="K47">
        <f t="shared" si="0"/>
        <v>-1.023175219531933</v>
      </c>
      <c r="L47">
        <f t="shared" si="1"/>
        <v>8.6475152551941849E-3</v>
      </c>
      <c r="M47">
        <f t="shared" si="2"/>
        <v>595.55896151493926</v>
      </c>
      <c r="N47">
        <f t="shared" si="3"/>
        <v>0.15047705263947256</v>
      </c>
      <c r="O47">
        <f t="shared" si="4"/>
        <v>1.6660876438417342</v>
      </c>
      <c r="P47">
        <f t="shared" si="5"/>
        <v>32.069538116455078</v>
      </c>
      <c r="Q47" s="1">
        <v>6</v>
      </c>
      <c r="R47">
        <f t="shared" si="6"/>
        <v>1.4200000166893005</v>
      </c>
      <c r="S47" s="1">
        <v>1</v>
      </c>
      <c r="T47">
        <f t="shared" si="7"/>
        <v>2.8400000333786011</v>
      </c>
      <c r="U47" s="1">
        <v>32.108249664306641</v>
      </c>
      <c r="V47" s="1">
        <v>32.069538116455078</v>
      </c>
      <c r="W47" s="1">
        <v>32.046432495117188</v>
      </c>
      <c r="X47" s="1">
        <v>418.01141357421875</v>
      </c>
      <c r="Y47" s="1">
        <v>419.92654418945313</v>
      </c>
      <c r="Z47" s="1">
        <v>31.171260833740234</v>
      </c>
      <c r="AA47" s="1">
        <v>31.462011337280273</v>
      </c>
      <c r="AB47" s="1">
        <v>64.501396179199219</v>
      </c>
      <c r="AC47" s="1">
        <v>65.103034973144531</v>
      </c>
      <c r="AD47" s="1">
        <v>300.75836181640625</v>
      </c>
      <c r="AE47" s="1">
        <v>0.12394864857196808</v>
      </c>
      <c r="AF47" s="1">
        <v>0.12405499070882797</v>
      </c>
      <c r="AG47" s="1">
        <v>99.41583251953125</v>
      </c>
      <c r="AH47" s="1">
        <v>3.0251955986022949</v>
      </c>
      <c r="AI47" s="1">
        <v>0.27347499132156372</v>
      </c>
      <c r="AJ47" s="1">
        <v>2.6275400072336197E-2</v>
      </c>
      <c r="AK47" s="1">
        <v>1.6958186170086265E-3</v>
      </c>
      <c r="AL47" s="1">
        <v>4.3938513845205307E-2</v>
      </c>
      <c r="AM47" s="1">
        <v>2.0609451457858086E-3</v>
      </c>
      <c r="AN47" s="1">
        <v>1</v>
      </c>
      <c r="AO47" s="1">
        <v>-0.21956524252891541</v>
      </c>
      <c r="AP47" s="1">
        <v>2.737391471862793</v>
      </c>
      <c r="AQ47" s="1">
        <v>1</v>
      </c>
      <c r="AR47" s="1">
        <v>0</v>
      </c>
      <c r="AS47" s="1">
        <v>0.15999999642372131</v>
      </c>
      <c r="AT47" s="1">
        <v>111115</v>
      </c>
      <c r="AU47" s="1" t="s">
        <v>88</v>
      </c>
      <c r="AV47">
        <f t="shared" si="8"/>
        <v>0.50126393636067701</v>
      </c>
      <c r="AW47">
        <f t="shared" si="9"/>
        <v>1.5047705263947255E-4</v>
      </c>
      <c r="AX47">
        <f t="shared" si="10"/>
        <v>305.21953811645506</v>
      </c>
      <c r="AY47">
        <f t="shared" si="11"/>
        <v>305.25824966430662</v>
      </c>
      <c r="AZ47">
        <f t="shared" si="12"/>
        <v>1.9831783328239982E-2</v>
      </c>
      <c r="BA47">
        <f t="shared" si="13"/>
        <v>-6.9158266351130052E-2</v>
      </c>
      <c r="BB47">
        <f t="shared" si="14"/>
        <v>4.7939096936763832</v>
      </c>
      <c r="BC47">
        <f t="shared" si="15"/>
        <v>48.220787093791841</v>
      </c>
      <c r="BD47">
        <f t="shared" si="16"/>
        <v>16.758775756511568</v>
      </c>
      <c r="BE47">
        <f t="shared" si="17"/>
        <v>32.088893890380859</v>
      </c>
      <c r="BF47">
        <f t="shared" si="18"/>
        <v>4.799161478917557</v>
      </c>
      <c r="BG47">
        <f t="shared" si="19"/>
        <v>8.6212643698838284E-3</v>
      </c>
      <c r="BH47">
        <f t="shared" si="20"/>
        <v>3.127822049834649</v>
      </c>
      <c r="BI47">
        <f t="shared" si="21"/>
        <v>1.671339429082908</v>
      </c>
      <c r="BJ47">
        <f t="shared" si="22"/>
        <v>5.3906425761316209E-3</v>
      </c>
      <c r="BK47">
        <f t="shared" si="23"/>
        <v>59.207989973475158</v>
      </c>
      <c r="BL47">
        <f t="shared" si="24"/>
        <v>1.4182455711736293</v>
      </c>
      <c r="BM47">
        <f t="shared" si="25"/>
        <v>63.913509791023927</v>
      </c>
      <c r="BN47">
        <f t="shared" si="26"/>
        <v>420.41291268597911</v>
      </c>
      <c r="BO47">
        <f t="shared" si="27"/>
        <v>-1.5554878891251569E-3</v>
      </c>
    </row>
    <row r="48" spans="1:67" x14ac:dyDescent="0.25">
      <c r="A48" s="1">
        <v>35</v>
      </c>
      <c r="B48" s="1" t="s">
        <v>124</v>
      </c>
      <c r="C48" s="1" t="s">
        <v>82</v>
      </c>
      <c r="D48" s="1" t="s">
        <v>83</v>
      </c>
      <c r="E48" s="1" t="s">
        <v>84</v>
      </c>
      <c r="F48" s="1" t="s">
        <v>85</v>
      </c>
      <c r="G48" s="1" t="s">
        <v>86</v>
      </c>
      <c r="H48" s="1" t="s">
        <v>87</v>
      </c>
      <c r="I48" s="1">
        <v>1867.5000280402601</v>
      </c>
      <c r="J48" s="1">
        <v>0</v>
      </c>
      <c r="K48">
        <f t="shared" si="0"/>
        <v>-1.0085976610798792</v>
      </c>
      <c r="L48">
        <f t="shared" si="1"/>
        <v>8.6876781662735218E-3</v>
      </c>
      <c r="M48">
        <f t="shared" si="2"/>
        <v>592.00724126803334</v>
      </c>
      <c r="N48">
        <f t="shared" si="3"/>
        <v>0.15147920749104216</v>
      </c>
      <c r="O48">
        <f t="shared" si="4"/>
        <v>1.6694219744771286</v>
      </c>
      <c r="P48">
        <f t="shared" si="5"/>
        <v>32.080894470214844</v>
      </c>
      <c r="Q48" s="1">
        <v>6</v>
      </c>
      <c r="R48">
        <f t="shared" si="6"/>
        <v>1.4200000166893005</v>
      </c>
      <c r="S48" s="1">
        <v>1</v>
      </c>
      <c r="T48">
        <f t="shared" si="7"/>
        <v>2.8400000333786011</v>
      </c>
      <c r="U48" s="1">
        <v>32.107864379882813</v>
      </c>
      <c r="V48" s="1">
        <v>32.080894470214844</v>
      </c>
      <c r="W48" s="1">
        <v>32.025218963623047</v>
      </c>
      <c r="X48" s="1">
        <v>418.03524780273438</v>
      </c>
      <c r="Y48" s="1">
        <v>419.92062377929688</v>
      </c>
      <c r="Z48" s="1">
        <v>31.1668701171875</v>
      </c>
      <c r="AA48" s="1">
        <v>31.459583282470703</v>
      </c>
      <c r="AB48" s="1">
        <v>64.493461608886719</v>
      </c>
      <c r="AC48" s="1">
        <v>65.099174499511719</v>
      </c>
      <c r="AD48" s="1">
        <v>300.73208618164063</v>
      </c>
      <c r="AE48" s="1">
        <v>0.14889220893383026</v>
      </c>
      <c r="AF48" s="1">
        <v>0.27395972609519958</v>
      </c>
      <c r="AG48" s="1">
        <v>99.415443420410156</v>
      </c>
      <c r="AH48" s="1">
        <v>3.0251955986022949</v>
      </c>
      <c r="AI48" s="1">
        <v>0.27347499132156372</v>
      </c>
      <c r="AJ48" s="1">
        <v>2.6275400072336197E-2</v>
      </c>
      <c r="AK48" s="1">
        <v>1.6958186170086265E-3</v>
      </c>
      <c r="AL48" s="1">
        <v>4.3938513845205307E-2</v>
      </c>
      <c r="AM48" s="1">
        <v>2.0609451457858086E-3</v>
      </c>
      <c r="AN48" s="1">
        <v>1</v>
      </c>
      <c r="AO48" s="1">
        <v>-0.21956524252891541</v>
      </c>
      <c r="AP48" s="1">
        <v>2.737391471862793</v>
      </c>
      <c r="AQ48" s="1">
        <v>1</v>
      </c>
      <c r="AR48" s="1">
        <v>0</v>
      </c>
      <c r="AS48" s="1">
        <v>0.15999999642372131</v>
      </c>
      <c r="AT48" s="1">
        <v>111115</v>
      </c>
      <c r="AU48" s="1" t="s">
        <v>88</v>
      </c>
      <c r="AV48">
        <f t="shared" si="8"/>
        <v>0.50122014363606759</v>
      </c>
      <c r="AW48">
        <f t="shared" si="9"/>
        <v>1.5147920749104216E-4</v>
      </c>
      <c r="AX48">
        <f t="shared" si="10"/>
        <v>305.23089447021482</v>
      </c>
      <c r="AY48">
        <f t="shared" si="11"/>
        <v>305.25786437988279</v>
      </c>
      <c r="AZ48">
        <f t="shared" si="12"/>
        <v>2.3822752896932808E-2</v>
      </c>
      <c r="BA48">
        <f t="shared" si="13"/>
        <v>-7.1229971603858203E-2</v>
      </c>
      <c r="BB48">
        <f t="shared" si="14"/>
        <v>4.7969903963252758</v>
      </c>
      <c r="BC48">
        <f t="shared" si="15"/>
        <v>48.251963993558419</v>
      </c>
      <c r="BD48">
        <f t="shared" si="16"/>
        <v>16.792380711087716</v>
      </c>
      <c r="BE48">
        <f t="shared" si="17"/>
        <v>32.094379425048828</v>
      </c>
      <c r="BF48">
        <f t="shared" si="18"/>
        <v>4.8006507747828016</v>
      </c>
      <c r="BG48">
        <f t="shared" si="19"/>
        <v>8.6611832466602316E-3</v>
      </c>
      <c r="BH48">
        <f t="shared" si="20"/>
        <v>3.1275684218481472</v>
      </c>
      <c r="BI48">
        <f t="shared" si="21"/>
        <v>1.6730823529346543</v>
      </c>
      <c r="BJ48">
        <f t="shared" si="22"/>
        <v>5.4156137133855985E-3</v>
      </c>
      <c r="BK48">
        <f t="shared" si="23"/>
        <v>58.854662398755274</v>
      </c>
      <c r="BL48">
        <f t="shared" si="24"/>
        <v>1.4098074915681738</v>
      </c>
      <c r="BM48">
        <f t="shared" si="25"/>
        <v>63.864480303227047</v>
      </c>
      <c r="BN48">
        <f t="shared" si="26"/>
        <v>420.40006280269648</v>
      </c>
      <c r="BO48">
        <f t="shared" si="27"/>
        <v>-1.5321968562632589E-3</v>
      </c>
    </row>
    <row r="49" spans="1:67" x14ac:dyDescent="0.25">
      <c r="A49" s="1">
        <v>36</v>
      </c>
      <c r="B49" s="1" t="s">
        <v>125</v>
      </c>
      <c r="C49" s="1" t="s">
        <v>82</v>
      </c>
      <c r="D49" s="1" t="s">
        <v>83</v>
      </c>
      <c r="E49" s="1" t="s">
        <v>84</v>
      </c>
      <c r="F49" s="1" t="s">
        <v>85</v>
      </c>
      <c r="G49" s="1" t="s">
        <v>86</v>
      </c>
      <c r="H49" s="1" t="s">
        <v>87</v>
      </c>
      <c r="I49" s="1">
        <v>1872.5000279285014</v>
      </c>
      <c r="J49" s="1">
        <v>0</v>
      </c>
      <c r="K49">
        <f t="shared" si="0"/>
        <v>-1.0436046047256455</v>
      </c>
      <c r="L49">
        <f t="shared" si="1"/>
        <v>8.5980578781286801E-3</v>
      </c>
      <c r="M49">
        <f t="shared" si="2"/>
        <v>600.38248880505751</v>
      </c>
      <c r="N49">
        <f t="shared" si="3"/>
        <v>0.14988805430137375</v>
      </c>
      <c r="O49">
        <f t="shared" si="4"/>
        <v>1.6690423029574557</v>
      </c>
      <c r="P49">
        <f t="shared" si="5"/>
        <v>32.079444885253906</v>
      </c>
      <c r="Q49" s="1">
        <v>6</v>
      </c>
      <c r="R49">
        <f t="shared" si="6"/>
        <v>1.4200000166893005</v>
      </c>
      <c r="S49" s="1">
        <v>1</v>
      </c>
      <c r="T49">
        <f t="shared" si="7"/>
        <v>2.8400000333786011</v>
      </c>
      <c r="U49" s="1">
        <v>32.104209899902344</v>
      </c>
      <c r="V49" s="1">
        <v>32.079444885253906</v>
      </c>
      <c r="W49" s="1">
        <v>32.011539459228516</v>
      </c>
      <c r="X49" s="1">
        <v>417.98629760742188</v>
      </c>
      <c r="Y49" s="1">
        <v>419.94277954101563</v>
      </c>
      <c r="Z49" s="1">
        <v>31.170053482055664</v>
      </c>
      <c r="AA49" s="1">
        <v>31.459682464599609</v>
      </c>
      <c r="AB49" s="1">
        <v>64.512901306152344</v>
      </c>
      <c r="AC49" s="1">
        <v>65.112342834472656</v>
      </c>
      <c r="AD49" s="1">
        <v>300.74191284179688</v>
      </c>
      <c r="AE49" s="1">
        <v>0.24109980463981628</v>
      </c>
      <c r="AF49" s="1">
        <v>0.10234731435775757</v>
      </c>
      <c r="AG49" s="1">
        <v>99.414695739746094</v>
      </c>
      <c r="AH49" s="1">
        <v>3.0251955986022949</v>
      </c>
      <c r="AI49" s="1">
        <v>0.27347499132156372</v>
      </c>
      <c r="AJ49" s="1">
        <v>2.6275400072336197E-2</v>
      </c>
      <c r="AK49" s="1">
        <v>1.6958186170086265E-3</v>
      </c>
      <c r="AL49" s="1">
        <v>4.3938513845205307E-2</v>
      </c>
      <c r="AM49" s="1">
        <v>2.0609451457858086E-3</v>
      </c>
      <c r="AN49" s="1">
        <v>1</v>
      </c>
      <c r="AO49" s="1">
        <v>-0.21956524252891541</v>
      </c>
      <c r="AP49" s="1">
        <v>2.737391471862793</v>
      </c>
      <c r="AQ49" s="1">
        <v>1</v>
      </c>
      <c r="AR49" s="1">
        <v>0</v>
      </c>
      <c r="AS49" s="1">
        <v>0.15999999642372131</v>
      </c>
      <c r="AT49" s="1">
        <v>111115</v>
      </c>
      <c r="AU49" s="1" t="s">
        <v>88</v>
      </c>
      <c r="AV49">
        <f t="shared" si="8"/>
        <v>0.50123652140299479</v>
      </c>
      <c r="AW49">
        <f t="shared" si="9"/>
        <v>1.4988805430137374E-4</v>
      </c>
      <c r="AX49">
        <f t="shared" si="10"/>
        <v>305.22944488525388</v>
      </c>
      <c r="AY49">
        <f t="shared" si="11"/>
        <v>305.25420989990232</v>
      </c>
      <c r="AZ49">
        <f t="shared" si="12"/>
        <v>3.8575967880130513E-2</v>
      </c>
      <c r="BA49">
        <f t="shared" si="13"/>
        <v>-7.0578231327147758E-2</v>
      </c>
      <c r="BB49">
        <f t="shared" si="14"/>
        <v>4.7965970632446515</v>
      </c>
      <c r="BC49">
        <f t="shared" si="15"/>
        <v>48.248370399900217</v>
      </c>
      <c r="BD49">
        <f t="shared" si="16"/>
        <v>16.788687935300608</v>
      </c>
      <c r="BE49">
        <f t="shared" si="17"/>
        <v>32.091827392578125</v>
      </c>
      <c r="BF49">
        <f t="shared" si="18"/>
        <v>4.7999578603948523</v>
      </c>
      <c r="BG49">
        <f t="shared" si="19"/>
        <v>8.5721059547939852E-3</v>
      </c>
      <c r="BH49">
        <f t="shared" si="20"/>
        <v>3.1275547602871958</v>
      </c>
      <c r="BI49">
        <f t="shared" si="21"/>
        <v>1.6724031001076565</v>
      </c>
      <c r="BJ49">
        <f t="shared" si="22"/>
        <v>5.3598918112694937E-3</v>
      </c>
      <c r="BK49">
        <f t="shared" si="23"/>
        <v>59.686842452026305</v>
      </c>
      <c r="BL49">
        <f t="shared" si="24"/>
        <v>1.4296768942217719</v>
      </c>
      <c r="BM49">
        <f t="shared" si="25"/>
        <v>63.868665011863591</v>
      </c>
      <c r="BN49">
        <f t="shared" si="26"/>
        <v>420.43885918883996</v>
      </c>
      <c r="BO49">
        <f t="shared" si="27"/>
        <v>-1.5853347388644471E-3</v>
      </c>
    </row>
    <row r="50" spans="1:67" x14ac:dyDescent="0.25">
      <c r="A50" s="1">
        <v>37</v>
      </c>
      <c r="B50" s="1" t="s">
        <v>126</v>
      </c>
      <c r="C50" s="1" t="s">
        <v>82</v>
      </c>
      <c r="D50" s="1" t="s">
        <v>83</v>
      </c>
      <c r="E50" s="1" t="s">
        <v>84</v>
      </c>
      <c r="F50" s="1" t="s">
        <v>85</v>
      </c>
      <c r="G50" s="1" t="s">
        <v>86</v>
      </c>
      <c r="H50" s="1" t="s">
        <v>87</v>
      </c>
      <c r="I50" s="1">
        <v>1878.0000278055668</v>
      </c>
      <c r="J50" s="1">
        <v>0</v>
      </c>
      <c r="K50">
        <f t="shared" si="0"/>
        <v>-1.0415782415166552</v>
      </c>
      <c r="L50">
        <f t="shared" si="1"/>
        <v>8.4298859210392603E-3</v>
      </c>
      <c r="M50">
        <f t="shared" si="2"/>
        <v>603.85960421409743</v>
      </c>
      <c r="N50">
        <f t="shared" si="3"/>
        <v>0.14682820683337608</v>
      </c>
      <c r="O50">
        <f t="shared" si="4"/>
        <v>1.6675139944616832</v>
      </c>
      <c r="P50">
        <f t="shared" si="5"/>
        <v>32.072483062744141</v>
      </c>
      <c r="Q50" s="1">
        <v>6</v>
      </c>
      <c r="R50">
        <f t="shared" si="6"/>
        <v>1.4200000166893005</v>
      </c>
      <c r="S50" s="1">
        <v>1</v>
      </c>
      <c r="T50">
        <f t="shared" si="7"/>
        <v>2.8400000333786011</v>
      </c>
      <c r="U50" s="1">
        <v>32.099525451660156</v>
      </c>
      <c r="V50" s="1">
        <v>32.072483062744141</v>
      </c>
      <c r="W50" s="1">
        <v>32.014381408691406</v>
      </c>
      <c r="X50" s="1">
        <v>418.01199340820313</v>
      </c>
      <c r="Y50" s="1">
        <v>419.96697998046875</v>
      </c>
      <c r="Z50" s="1">
        <v>31.172235488891602</v>
      </c>
      <c r="AA50" s="1">
        <v>31.455951690673828</v>
      </c>
      <c r="AB50" s="1">
        <v>64.53472900390625</v>
      </c>
      <c r="AC50" s="1">
        <v>65.122093200683594</v>
      </c>
      <c r="AD50" s="1">
        <v>300.74331665039063</v>
      </c>
      <c r="AE50" s="1">
        <v>0.28870758414268494</v>
      </c>
      <c r="AF50" s="1">
        <v>5.5824350565671921E-2</v>
      </c>
      <c r="AG50" s="1">
        <v>99.415031433105469</v>
      </c>
      <c r="AH50" s="1">
        <v>3.0251955986022949</v>
      </c>
      <c r="AI50" s="1">
        <v>0.27347499132156372</v>
      </c>
      <c r="AJ50" s="1">
        <v>2.6275400072336197E-2</v>
      </c>
      <c r="AK50" s="1">
        <v>1.6958186170086265E-3</v>
      </c>
      <c r="AL50" s="1">
        <v>4.3938513845205307E-2</v>
      </c>
      <c r="AM50" s="1">
        <v>2.0609451457858086E-3</v>
      </c>
      <c r="AN50" s="1">
        <v>1</v>
      </c>
      <c r="AO50" s="1">
        <v>-0.21956524252891541</v>
      </c>
      <c r="AP50" s="1">
        <v>2.737391471862793</v>
      </c>
      <c r="AQ50" s="1">
        <v>1</v>
      </c>
      <c r="AR50" s="1">
        <v>0</v>
      </c>
      <c r="AS50" s="1">
        <v>0.15999999642372131</v>
      </c>
      <c r="AT50" s="1">
        <v>111115</v>
      </c>
      <c r="AU50" s="1" t="s">
        <v>88</v>
      </c>
      <c r="AV50">
        <f t="shared" si="8"/>
        <v>0.5012388610839843</v>
      </c>
      <c r="AW50">
        <f t="shared" si="9"/>
        <v>1.4682820683337608E-4</v>
      </c>
      <c r="AX50">
        <f t="shared" si="10"/>
        <v>305.22248306274412</v>
      </c>
      <c r="AY50">
        <f t="shared" si="11"/>
        <v>305.24952545166013</v>
      </c>
      <c r="AZ50">
        <f t="shared" si="12"/>
        <v>4.619321243033081E-2</v>
      </c>
      <c r="BA50">
        <f t="shared" si="13"/>
        <v>-6.8659616940299872E-2</v>
      </c>
      <c r="BB50">
        <f t="shared" si="14"/>
        <v>4.7947084205482691</v>
      </c>
      <c r="BC50">
        <f t="shared" si="15"/>
        <v>48.22920992359731</v>
      </c>
      <c r="BD50">
        <f t="shared" si="16"/>
        <v>16.773258232923482</v>
      </c>
      <c r="BE50">
        <f t="shared" si="17"/>
        <v>32.086004257202148</v>
      </c>
      <c r="BF50">
        <f t="shared" si="18"/>
        <v>4.7983771193728249</v>
      </c>
      <c r="BG50">
        <f t="shared" si="19"/>
        <v>8.4049377992124787E-3</v>
      </c>
      <c r="BH50">
        <f t="shared" si="20"/>
        <v>3.1271944260865858</v>
      </c>
      <c r="BI50">
        <f t="shared" si="21"/>
        <v>1.671182693286239</v>
      </c>
      <c r="BJ50">
        <f t="shared" si="22"/>
        <v>5.2553218749874734E-3</v>
      </c>
      <c r="BK50">
        <f t="shared" si="23"/>
        <v>60.03272153412712</v>
      </c>
      <c r="BL50">
        <f t="shared" si="24"/>
        <v>1.4378740067663913</v>
      </c>
      <c r="BM50">
        <f t="shared" si="25"/>
        <v>63.885829013563452</v>
      </c>
      <c r="BN50">
        <f t="shared" si="26"/>
        <v>420.46209639227197</v>
      </c>
      <c r="BO50">
        <f t="shared" si="27"/>
        <v>-1.5825942460149936E-3</v>
      </c>
    </row>
    <row r="51" spans="1:67" x14ac:dyDescent="0.25">
      <c r="A51" s="1">
        <v>38</v>
      </c>
      <c r="B51" s="1" t="s">
        <v>127</v>
      </c>
      <c r="C51" s="1" t="s">
        <v>82</v>
      </c>
      <c r="D51" s="1" t="s">
        <v>83</v>
      </c>
      <c r="E51" s="1" t="s">
        <v>84</v>
      </c>
      <c r="F51" s="1" t="s">
        <v>85</v>
      </c>
      <c r="G51" s="1" t="s">
        <v>86</v>
      </c>
      <c r="H51" s="1" t="s">
        <v>87</v>
      </c>
      <c r="I51" s="1">
        <v>1883.0000276938081</v>
      </c>
      <c r="J51" s="1">
        <v>0</v>
      </c>
      <c r="K51">
        <f t="shared" si="0"/>
        <v>-1.0436757198417477</v>
      </c>
      <c r="L51">
        <f t="shared" si="1"/>
        <v>8.7730843007338619E-3</v>
      </c>
      <c r="M51">
        <f t="shared" si="2"/>
        <v>596.61843371768782</v>
      </c>
      <c r="N51">
        <f t="shared" si="3"/>
        <v>0.15255416775890476</v>
      </c>
      <c r="O51">
        <f t="shared" si="4"/>
        <v>1.6649664791390149</v>
      </c>
      <c r="P51">
        <f t="shared" si="5"/>
        <v>32.064338684082031</v>
      </c>
      <c r="Q51" s="1">
        <v>6</v>
      </c>
      <c r="R51">
        <f t="shared" si="6"/>
        <v>1.4200000166893005</v>
      </c>
      <c r="S51" s="1">
        <v>1</v>
      </c>
      <c r="T51">
        <f t="shared" si="7"/>
        <v>2.8400000333786011</v>
      </c>
      <c r="U51" s="1">
        <v>32.095771789550781</v>
      </c>
      <c r="V51" s="1">
        <v>32.064338684082031</v>
      </c>
      <c r="W51" s="1">
        <v>32.034255981445313</v>
      </c>
      <c r="X51" s="1">
        <v>417.99853515625</v>
      </c>
      <c r="Y51" s="1">
        <v>419.95260620117188</v>
      </c>
      <c r="Z51" s="1">
        <v>31.164943695068359</v>
      </c>
      <c r="AA51" s="1">
        <v>31.459676742553711</v>
      </c>
      <c r="AB51" s="1">
        <v>64.532684326171875</v>
      </c>
      <c r="AC51" s="1">
        <v>65.142982482910156</v>
      </c>
      <c r="AD51" s="1">
        <v>300.79055786132813</v>
      </c>
      <c r="AE51" s="1">
        <v>0.15946900844573975</v>
      </c>
      <c r="AF51" s="1">
        <v>2.1709417924284935E-2</v>
      </c>
      <c r="AG51" s="1">
        <v>99.414031982421875</v>
      </c>
      <c r="AH51" s="1">
        <v>3.0251955986022949</v>
      </c>
      <c r="AI51" s="1">
        <v>0.27347499132156372</v>
      </c>
      <c r="AJ51" s="1">
        <v>2.6275400072336197E-2</v>
      </c>
      <c r="AK51" s="1">
        <v>1.6958186170086265E-3</v>
      </c>
      <c r="AL51" s="1">
        <v>4.3938513845205307E-2</v>
      </c>
      <c r="AM51" s="1">
        <v>2.0609451457858086E-3</v>
      </c>
      <c r="AN51" s="1">
        <v>1</v>
      </c>
      <c r="AO51" s="1">
        <v>-0.21956524252891541</v>
      </c>
      <c r="AP51" s="1">
        <v>2.737391471862793</v>
      </c>
      <c r="AQ51" s="1">
        <v>1</v>
      </c>
      <c r="AR51" s="1">
        <v>0</v>
      </c>
      <c r="AS51" s="1">
        <v>0.15999999642372131</v>
      </c>
      <c r="AT51" s="1">
        <v>111115</v>
      </c>
      <c r="AU51" s="1" t="s">
        <v>88</v>
      </c>
      <c r="AV51">
        <f t="shared" si="8"/>
        <v>0.50131759643554674</v>
      </c>
      <c r="AW51">
        <f t="shared" si="9"/>
        <v>1.5255416775890475E-4</v>
      </c>
      <c r="AX51">
        <f t="shared" si="10"/>
        <v>305.21433868408201</v>
      </c>
      <c r="AY51">
        <f t="shared" si="11"/>
        <v>305.24577178955076</v>
      </c>
      <c r="AZ51">
        <f t="shared" si="12"/>
        <v>2.5515040781012743E-2</v>
      </c>
      <c r="BA51">
        <f t="shared" si="13"/>
        <v>-7.113099232497562E-2</v>
      </c>
      <c r="BB51">
        <f t="shared" si="14"/>
        <v>4.792499788979903</v>
      </c>
      <c r="BC51">
        <f t="shared" si="15"/>
        <v>48.207478294686815</v>
      </c>
      <c r="BD51">
        <f t="shared" si="16"/>
        <v>16.747801552133105</v>
      </c>
      <c r="BE51">
        <f t="shared" si="17"/>
        <v>32.080055236816406</v>
      </c>
      <c r="BF51">
        <f t="shared" si="18"/>
        <v>4.7967626737512523</v>
      </c>
      <c r="BG51">
        <f t="shared" si="19"/>
        <v>8.7460667022911751E-3</v>
      </c>
      <c r="BH51">
        <f t="shared" si="20"/>
        <v>3.1275333098408882</v>
      </c>
      <c r="BI51">
        <f t="shared" si="21"/>
        <v>1.6692293639103641</v>
      </c>
      <c r="BJ51">
        <f t="shared" si="22"/>
        <v>5.4687126477253427E-3</v>
      </c>
      <c r="BK51">
        <f t="shared" si="23"/>
        <v>59.31224405091266</v>
      </c>
      <c r="BL51">
        <f t="shared" si="24"/>
        <v>1.4206803932343901</v>
      </c>
      <c r="BM51">
        <f t="shared" si="25"/>
        <v>63.929068303624838</v>
      </c>
      <c r="BN51">
        <f t="shared" si="26"/>
        <v>420.44871965371652</v>
      </c>
      <c r="BO51">
        <f t="shared" si="27"/>
        <v>-1.5869049722769951E-3</v>
      </c>
    </row>
    <row r="52" spans="1:67" x14ac:dyDescent="0.25">
      <c r="A52" s="1">
        <v>39</v>
      </c>
      <c r="B52" s="1" t="s">
        <v>128</v>
      </c>
      <c r="C52" s="1" t="s">
        <v>82</v>
      </c>
      <c r="D52" s="1" t="s">
        <v>83</v>
      </c>
      <c r="E52" s="1" t="s">
        <v>84</v>
      </c>
      <c r="F52" s="1" t="s">
        <v>85</v>
      </c>
      <c r="G52" s="1" t="s">
        <v>86</v>
      </c>
      <c r="H52" s="1" t="s">
        <v>87</v>
      </c>
      <c r="I52" s="1">
        <v>1888.0000275820494</v>
      </c>
      <c r="J52" s="1">
        <v>0</v>
      </c>
      <c r="K52">
        <f t="shared" si="0"/>
        <v>-1.0512506328326396</v>
      </c>
      <c r="L52">
        <f t="shared" si="1"/>
        <v>8.8109695940075707E-3</v>
      </c>
      <c r="M52">
        <f t="shared" si="2"/>
        <v>597.15301129860677</v>
      </c>
      <c r="N52">
        <f t="shared" si="3"/>
        <v>0.15317662375652369</v>
      </c>
      <c r="O52">
        <f t="shared" si="4"/>
        <v>1.6646138959277064</v>
      </c>
      <c r="P52">
        <f t="shared" si="5"/>
        <v>32.064373016357422</v>
      </c>
      <c r="Q52" s="1">
        <v>6</v>
      </c>
      <c r="R52">
        <f t="shared" si="6"/>
        <v>1.4200000166893005</v>
      </c>
      <c r="S52" s="1">
        <v>1</v>
      </c>
      <c r="T52">
        <f t="shared" si="7"/>
        <v>2.8400000333786011</v>
      </c>
      <c r="U52" s="1">
        <v>32.103469848632813</v>
      </c>
      <c r="V52" s="1">
        <v>32.064373016357422</v>
      </c>
      <c r="W52" s="1">
        <v>32.049358367919922</v>
      </c>
      <c r="X52" s="1">
        <v>417.96142578125</v>
      </c>
      <c r="Y52" s="1">
        <v>419.93035888671875</v>
      </c>
      <c r="Z52" s="1">
        <v>31.166919708251953</v>
      </c>
      <c r="AA52" s="1">
        <v>31.462894439697266</v>
      </c>
      <c r="AB52" s="1">
        <v>64.509552001953125</v>
      </c>
      <c r="AC52" s="1">
        <v>65.122161865234375</v>
      </c>
      <c r="AD52" s="1">
        <v>300.74981689453125</v>
      </c>
      <c r="AE52" s="1">
        <v>0.34843039512634277</v>
      </c>
      <c r="AF52" s="1">
        <v>0.15817639231681824</v>
      </c>
      <c r="AG52" s="1">
        <v>99.415367126464844</v>
      </c>
      <c r="AH52" s="1">
        <v>3.0251955986022949</v>
      </c>
      <c r="AI52" s="1">
        <v>0.27347499132156372</v>
      </c>
      <c r="AJ52" s="1">
        <v>2.6275400072336197E-2</v>
      </c>
      <c r="AK52" s="1">
        <v>1.6958186170086265E-3</v>
      </c>
      <c r="AL52" s="1">
        <v>4.3938513845205307E-2</v>
      </c>
      <c r="AM52" s="1">
        <v>2.0609451457858086E-3</v>
      </c>
      <c r="AN52" s="1">
        <v>1</v>
      </c>
      <c r="AO52" s="1">
        <v>-0.21956524252891541</v>
      </c>
      <c r="AP52" s="1">
        <v>2.737391471862793</v>
      </c>
      <c r="AQ52" s="1">
        <v>1</v>
      </c>
      <c r="AR52" s="1">
        <v>0</v>
      </c>
      <c r="AS52" s="1">
        <v>0.15999999642372131</v>
      </c>
      <c r="AT52" s="1">
        <v>111115</v>
      </c>
      <c r="AU52" s="1" t="s">
        <v>88</v>
      </c>
      <c r="AV52">
        <f t="shared" si="8"/>
        <v>0.50124969482421866</v>
      </c>
      <c r="AW52">
        <f t="shared" si="9"/>
        <v>1.5317662375652368E-4</v>
      </c>
      <c r="AX52">
        <f t="shared" si="10"/>
        <v>305.2143730163574</v>
      </c>
      <c r="AY52">
        <f t="shared" si="11"/>
        <v>305.25346984863279</v>
      </c>
      <c r="AZ52">
        <f t="shared" si="12"/>
        <v>5.5748861974130648E-2</v>
      </c>
      <c r="BA52">
        <f t="shared" si="13"/>
        <v>-7.0041964687421077E-2</v>
      </c>
      <c r="BB52">
        <f t="shared" si="14"/>
        <v>4.7925090975114193</v>
      </c>
      <c r="BC52">
        <f t="shared" si="15"/>
        <v>48.206924503079463</v>
      </c>
      <c r="BD52">
        <f t="shared" si="16"/>
        <v>16.744030063382198</v>
      </c>
      <c r="BE52">
        <f t="shared" si="17"/>
        <v>32.083921432495117</v>
      </c>
      <c r="BF52">
        <f t="shared" si="18"/>
        <v>4.7978118284346385</v>
      </c>
      <c r="BG52">
        <f t="shared" si="19"/>
        <v>8.7837185109748521E-3</v>
      </c>
      <c r="BH52">
        <f t="shared" si="20"/>
        <v>3.1278952015837129</v>
      </c>
      <c r="BI52">
        <f t="shared" si="21"/>
        <v>1.6699166268509256</v>
      </c>
      <c r="BJ52">
        <f t="shared" si="22"/>
        <v>5.4922659221265562E-3</v>
      </c>
      <c r="BK52">
        <f t="shared" si="23"/>
        <v>59.366185848924999</v>
      </c>
      <c r="BL52">
        <f t="shared" si="24"/>
        <v>1.4220286737108616</v>
      </c>
      <c r="BM52">
        <f t="shared" si="25"/>
        <v>63.937206509759228</v>
      </c>
      <c r="BN52">
        <f t="shared" si="26"/>
        <v>420.4300730901146</v>
      </c>
      <c r="BO52">
        <f t="shared" si="27"/>
        <v>-1.5986969797597938E-3</v>
      </c>
    </row>
    <row r="53" spans="1:67" x14ac:dyDescent="0.25">
      <c r="A53" s="1">
        <v>40</v>
      </c>
      <c r="B53" s="1" t="s">
        <v>129</v>
      </c>
      <c r="C53" s="1" t="s">
        <v>82</v>
      </c>
      <c r="D53" s="1" t="s">
        <v>83</v>
      </c>
      <c r="E53" s="1" t="s">
        <v>84</v>
      </c>
      <c r="F53" s="1" t="s">
        <v>85</v>
      </c>
      <c r="G53" s="1" t="s">
        <v>86</v>
      </c>
      <c r="H53" s="1" t="s">
        <v>87</v>
      </c>
      <c r="I53" s="1">
        <v>1893.5000274591148</v>
      </c>
      <c r="J53" s="1">
        <v>0</v>
      </c>
      <c r="K53">
        <f t="shared" si="0"/>
        <v>-1.0257629765722271</v>
      </c>
      <c r="L53">
        <f t="shared" si="1"/>
        <v>8.7250533089591915E-3</v>
      </c>
      <c r="M53">
        <f t="shared" si="2"/>
        <v>594.37848980690683</v>
      </c>
      <c r="N53">
        <f t="shared" si="3"/>
        <v>0.15180548098871016</v>
      </c>
      <c r="O53">
        <f t="shared" si="4"/>
        <v>1.6658831871557909</v>
      </c>
      <c r="P53">
        <f t="shared" si="5"/>
        <v>32.066535949707031</v>
      </c>
      <c r="Q53" s="1">
        <v>6</v>
      </c>
      <c r="R53">
        <f t="shared" si="6"/>
        <v>1.4200000166893005</v>
      </c>
      <c r="S53" s="1">
        <v>1</v>
      </c>
      <c r="T53">
        <f t="shared" si="7"/>
        <v>2.8400000333786011</v>
      </c>
      <c r="U53" s="1">
        <v>32.105430603027344</v>
      </c>
      <c r="V53" s="1">
        <v>32.066535949707031</v>
      </c>
      <c r="W53" s="1">
        <v>32.042652130126953</v>
      </c>
      <c r="X53" s="1">
        <v>418.01519775390625</v>
      </c>
      <c r="Y53" s="1">
        <v>419.9346923828125</v>
      </c>
      <c r="Z53" s="1">
        <v>31.163122177124023</v>
      </c>
      <c r="AA53" s="1">
        <v>31.456489562988281</v>
      </c>
      <c r="AB53" s="1">
        <v>64.493583679199219</v>
      </c>
      <c r="AC53" s="1">
        <v>65.100723266601563</v>
      </c>
      <c r="AD53" s="1">
        <v>300.70870971679688</v>
      </c>
      <c r="AE53" s="1">
        <v>0.12621434032917023</v>
      </c>
      <c r="AF53" s="1">
        <v>7.2364462539553642E-3</v>
      </c>
      <c r="AG53" s="1">
        <v>99.413902282714844</v>
      </c>
      <c r="AH53" s="1">
        <v>3.0251955986022949</v>
      </c>
      <c r="AI53" s="1">
        <v>0.27347499132156372</v>
      </c>
      <c r="AJ53" s="1">
        <v>2.6275400072336197E-2</v>
      </c>
      <c r="AK53" s="1">
        <v>1.6958186170086265E-3</v>
      </c>
      <c r="AL53" s="1">
        <v>4.3938513845205307E-2</v>
      </c>
      <c r="AM53" s="1">
        <v>2.0609451457858086E-3</v>
      </c>
      <c r="AN53" s="1">
        <v>1</v>
      </c>
      <c r="AO53" s="1">
        <v>-0.21956524252891541</v>
      </c>
      <c r="AP53" s="1">
        <v>2.737391471862793</v>
      </c>
      <c r="AQ53" s="1">
        <v>1</v>
      </c>
      <c r="AR53" s="1">
        <v>0</v>
      </c>
      <c r="AS53" s="1">
        <v>0.15999999642372131</v>
      </c>
      <c r="AT53" s="1">
        <v>111115</v>
      </c>
      <c r="AU53" s="1" t="s">
        <v>88</v>
      </c>
      <c r="AV53">
        <f t="shared" si="8"/>
        <v>0.50118118286132807</v>
      </c>
      <c r="AW53">
        <f t="shared" si="9"/>
        <v>1.5180548098871015E-4</v>
      </c>
      <c r="AX53">
        <f t="shared" si="10"/>
        <v>305.21653594970701</v>
      </c>
      <c r="AY53">
        <f t="shared" si="11"/>
        <v>305.25543060302732</v>
      </c>
      <c r="AZ53">
        <f t="shared" si="12"/>
        <v>2.0194294001289581E-2</v>
      </c>
      <c r="BA53">
        <f t="shared" si="13"/>
        <v>-6.9789022648661728E-2</v>
      </c>
      <c r="BB53">
        <f t="shared" si="14"/>
        <v>4.7930955667279473</v>
      </c>
      <c r="BC53">
        <f t="shared" si="15"/>
        <v>48.213534090003485</v>
      </c>
      <c r="BD53">
        <f t="shared" si="16"/>
        <v>16.757044527015204</v>
      </c>
      <c r="BE53">
        <f t="shared" si="17"/>
        <v>32.085983276367188</v>
      </c>
      <c r="BF53">
        <f t="shared" si="18"/>
        <v>4.7983714247611209</v>
      </c>
      <c r="BG53">
        <f t="shared" si="19"/>
        <v>8.6983302827184604E-3</v>
      </c>
      <c r="BH53">
        <f t="shared" si="20"/>
        <v>3.1272123795721565</v>
      </c>
      <c r="BI53">
        <f t="shared" si="21"/>
        <v>1.6711590451889644</v>
      </c>
      <c r="BJ53">
        <f t="shared" si="22"/>
        <v>5.4388510244241638E-3</v>
      </c>
      <c r="BK53">
        <f t="shared" si="23"/>
        <v>59.089485104611455</v>
      </c>
      <c r="BL53">
        <f t="shared" si="24"/>
        <v>1.4154069682460799</v>
      </c>
      <c r="BM53">
        <f t="shared" si="25"/>
        <v>63.913031850654825</v>
      </c>
      <c r="BN53">
        <f t="shared" si="26"/>
        <v>420.42229097510022</v>
      </c>
      <c r="BO53">
        <f t="shared" si="27"/>
        <v>-1.5593754945968377E-3</v>
      </c>
    </row>
    <row r="54" spans="1:67" x14ac:dyDescent="0.25">
      <c r="A54" s="1">
        <v>41</v>
      </c>
      <c r="B54" s="1" t="s">
        <v>130</v>
      </c>
      <c r="C54" s="1" t="s">
        <v>82</v>
      </c>
      <c r="D54" s="1" t="s">
        <v>83</v>
      </c>
      <c r="E54" s="1" t="s">
        <v>84</v>
      </c>
      <c r="F54" s="1" t="s">
        <v>85</v>
      </c>
      <c r="G54" s="1" t="s">
        <v>86</v>
      </c>
      <c r="H54" s="1" t="s">
        <v>87</v>
      </c>
      <c r="I54" s="1">
        <v>1898.5000273473561</v>
      </c>
      <c r="J54" s="1">
        <v>0</v>
      </c>
      <c r="K54">
        <f t="shared" si="0"/>
        <v>-1.0524257299529489</v>
      </c>
      <c r="L54">
        <f t="shared" si="1"/>
        <v>8.6700818226475573E-3</v>
      </c>
      <c r="M54">
        <f t="shared" si="2"/>
        <v>600.41139983394919</v>
      </c>
      <c r="N54">
        <f t="shared" si="3"/>
        <v>0.15104161464875585</v>
      </c>
      <c r="O54">
        <f t="shared" si="4"/>
        <v>1.6679721536144356</v>
      </c>
      <c r="P54">
        <f t="shared" si="5"/>
        <v>32.075370788574219</v>
      </c>
      <c r="Q54" s="1">
        <v>6</v>
      </c>
      <c r="R54">
        <f t="shared" si="6"/>
        <v>1.4200000166893005</v>
      </c>
      <c r="S54" s="1">
        <v>1</v>
      </c>
      <c r="T54">
        <f t="shared" si="7"/>
        <v>2.8400000333786011</v>
      </c>
      <c r="U54" s="1">
        <v>32.1072998046875</v>
      </c>
      <c r="V54" s="1">
        <v>32.075370788574219</v>
      </c>
      <c r="W54" s="1">
        <v>32.030239105224609</v>
      </c>
      <c r="X54" s="1">
        <v>417.97088623046875</v>
      </c>
      <c r="Y54" s="1">
        <v>419.94393920898438</v>
      </c>
      <c r="Z54" s="1">
        <v>31.167402267456055</v>
      </c>
      <c r="AA54" s="1">
        <v>31.459251403808594</v>
      </c>
      <c r="AB54" s="1">
        <v>64.496292114257813</v>
      </c>
      <c r="AC54" s="1">
        <v>65.100234985351563</v>
      </c>
      <c r="AD54" s="1">
        <v>300.75119018554688</v>
      </c>
      <c r="AE54" s="1">
        <v>0.21465043723583221</v>
      </c>
      <c r="AF54" s="1">
        <v>0.10751818120479584</v>
      </c>
      <c r="AG54" s="1">
        <v>99.414939880371094</v>
      </c>
      <c r="AH54" s="1">
        <v>3.0251955986022949</v>
      </c>
      <c r="AI54" s="1">
        <v>0.27347499132156372</v>
      </c>
      <c r="AJ54" s="1">
        <v>2.6275400072336197E-2</v>
      </c>
      <c r="AK54" s="1">
        <v>1.6958186170086265E-3</v>
      </c>
      <c r="AL54" s="1">
        <v>4.3938513845205307E-2</v>
      </c>
      <c r="AM54" s="1">
        <v>2.0609451457858086E-3</v>
      </c>
      <c r="AN54" s="1">
        <v>1</v>
      </c>
      <c r="AO54" s="1">
        <v>-0.21956524252891541</v>
      </c>
      <c r="AP54" s="1">
        <v>2.737391471862793</v>
      </c>
      <c r="AQ54" s="1">
        <v>1</v>
      </c>
      <c r="AR54" s="1">
        <v>0</v>
      </c>
      <c r="AS54" s="1">
        <v>0.15999999642372131</v>
      </c>
      <c r="AT54" s="1">
        <v>111115</v>
      </c>
      <c r="AU54" s="1" t="s">
        <v>88</v>
      </c>
      <c r="AV54">
        <f t="shared" si="8"/>
        <v>0.50125198364257806</v>
      </c>
      <c r="AW54">
        <f t="shared" si="9"/>
        <v>1.5104161464875584E-4</v>
      </c>
      <c r="AX54">
        <f t="shared" si="10"/>
        <v>305.2253707885742</v>
      </c>
      <c r="AY54">
        <f t="shared" si="11"/>
        <v>305.25729980468748</v>
      </c>
      <c r="AZ54">
        <f t="shared" si="12"/>
        <v>3.4344069190083371E-2</v>
      </c>
      <c r="BA54">
        <f t="shared" si="13"/>
        <v>-7.0210501504233483E-2</v>
      </c>
      <c r="BB54">
        <f t="shared" si="14"/>
        <v>4.7954917406055468</v>
      </c>
      <c r="BC54">
        <f t="shared" si="15"/>
        <v>48.237133637822467</v>
      </c>
      <c r="BD54">
        <f t="shared" si="16"/>
        <v>16.777882234013873</v>
      </c>
      <c r="BE54">
        <f t="shared" si="17"/>
        <v>32.091335296630859</v>
      </c>
      <c r="BF54">
        <f t="shared" si="18"/>
        <v>4.7998242591132874</v>
      </c>
      <c r="BG54">
        <f t="shared" si="19"/>
        <v>8.6436939589176441E-3</v>
      </c>
      <c r="BH54">
        <f t="shared" si="20"/>
        <v>3.1275195869911112</v>
      </c>
      <c r="BI54">
        <f t="shared" si="21"/>
        <v>1.6723046721221762</v>
      </c>
      <c r="BJ54">
        <f t="shared" si="22"/>
        <v>5.4046733278839089E-3</v>
      </c>
      <c r="BK54">
        <f t="shared" si="23"/>
        <v>59.689863217981511</v>
      </c>
      <c r="BL54">
        <f t="shared" si="24"/>
        <v>1.4297417911659762</v>
      </c>
      <c r="BM54">
        <f t="shared" si="25"/>
        <v>63.884641485700122</v>
      </c>
      <c r="BN54">
        <f t="shared" si="26"/>
        <v>420.44421199727242</v>
      </c>
      <c r="BO54">
        <f t="shared" si="27"/>
        <v>-1.5991144254069686E-3</v>
      </c>
    </row>
    <row r="55" spans="1:67" x14ac:dyDescent="0.25">
      <c r="A55" s="1">
        <v>42</v>
      </c>
      <c r="B55" s="1" t="s">
        <v>131</v>
      </c>
      <c r="C55" s="1" t="s">
        <v>82</v>
      </c>
      <c r="D55" s="1" t="s">
        <v>83</v>
      </c>
      <c r="E55" s="1" t="s">
        <v>84</v>
      </c>
      <c r="F55" s="1" t="s">
        <v>85</v>
      </c>
      <c r="G55" s="1" t="s">
        <v>86</v>
      </c>
      <c r="H55" s="1" t="s">
        <v>87</v>
      </c>
      <c r="I55" s="1">
        <v>1903.5000272355974</v>
      </c>
      <c r="J55" s="1">
        <v>0</v>
      </c>
      <c r="K55">
        <f t="shared" si="0"/>
        <v>-1.0143340122302986</v>
      </c>
      <c r="L55">
        <f t="shared" si="1"/>
        <v>8.7514684700954071E-3</v>
      </c>
      <c r="M55">
        <f t="shared" si="2"/>
        <v>591.7507830668909</v>
      </c>
      <c r="N55">
        <f t="shared" si="3"/>
        <v>0.15231951412849457</v>
      </c>
      <c r="O55">
        <f t="shared" si="4"/>
        <v>1.6664830122588228</v>
      </c>
      <c r="P55">
        <f t="shared" si="5"/>
        <v>32.069286346435547</v>
      </c>
      <c r="Q55" s="1">
        <v>6</v>
      </c>
      <c r="R55">
        <f t="shared" si="6"/>
        <v>1.4200000166893005</v>
      </c>
      <c r="S55" s="1">
        <v>1</v>
      </c>
      <c r="T55">
        <f t="shared" si="7"/>
        <v>2.8400000333786011</v>
      </c>
      <c r="U55" s="1">
        <v>32.104503631591797</v>
      </c>
      <c r="V55" s="1">
        <v>32.069286346435547</v>
      </c>
      <c r="W55" s="1">
        <v>32.021774291992188</v>
      </c>
      <c r="X55" s="1">
        <v>418.04196166992188</v>
      </c>
      <c r="Y55" s="1">
        <v>419.93832397460938</v>
      </c>
      <c r="Z55" s="1">
        <v>31.163644790649414</v>
      </c>
      <c r="AA55" s="1">
        <v>31.45802116394043</v>
      </c>
      <c r="AB55" s="1">
        <v>64.497917175292969</v>
      </c>
      <c r="AC55" s="1">
        <v>65.107170104980469</v>
      </c>
      <c r="AD55" s="1">
        <v>300.69229125976563</v>
      </c>
      <c r="AE55" s="1">
        <v>0.17760393023490906</v>
      </c>
      <c r="AF55" s="1">
        <v>4.445168748497963E-2</v>
      </c>
      <c r="AG55" s="1">
        <v>99.413703918457031</v>
      </c>
      <c r="AH55" s="1">
        <v>3.0251955986022949</v>
      </c>
      <c r="AI55" s="1">
        <v>0.27347499132156372</v>
      </c>
      <c r="AJ55" s="1">
        <v>2.6275400072336197E-2</v>
      </c>
      <c r="AK55" s="1">
        <v>1.6958186170086265E-3</v>
      </c>
      <c r="AL55" s="1">
        <v>4.3938513845205307E-2</v>
      </c>
      <c r="AM55" s="1">
        <v>2.0609451457858086E-3</v>
      </c>
      <c r="AN55" s="1">
        <v>1</v>
      </c>
      <c r="AO55" s="1">
        <v>-0.21956524252891541</v>
      </c>
      <c r="AP55" s="1">
        <v>2.737391471862793</v>
      </c>
      <c r="AQ55" s="1">
        <v>1</v>
      </c>
      <c r="AR55" s="1">
        <v>0</v>
      </c>
      <c r="AS55" s="1">
        <v>0.15999999642372131</v>
      </c>
      <c r="AT55" s="1">
        <v>111115</v>
      </c>
      <c r="AU55" s="1" t="s">
        <v>88</v>
      </c>
      <c r="AV55">
        <f t="shared" si="8"/>
        <v>0.50115381876627596</v>
      </c>
      <c r="AW55">
        <f t="shared" si="9"/>
        <v>1.5231951412849457E-4</v>
      </c>
      <c r="AX55">
        <f t="shared" si="10"/>
        <v>305.21928634643552</v>
      </c>
      <c r="AY55">
        <f t="shared" si="11"/>
        <v>305.25450363159177</v>
      </c>
      <c r="AZ55">
        <f t="shared" si="12"/>
        <v>2.8416628202424299E-2</v>
      </c>
      <c r="BA55">
        <f t="shared" si="13"/>
        <v>-7.0458836930889626E-2</v>
      </c>
      <c r="BB55">
        <f t="shared" si="14"/>
        <v>4.7938414141113519</v>
      </c>
      <c r="BC55">
        <f t="shared" si="15"/>
        <v>48.221132752919516</v>
      </c>
      <c r="BD55">
        <f t="shared" si="16"/>
        <v>16.763111588979086</v>
      </c>
      <c r="BE55">
        <f t="shared" si="17"/>
        <v>32.086894989013672</v>
      </c>
      <c r="BF55">
        <f t="shared" si="18"/>
        <v>4.7986188869510924</v>
      </c>
      <c r="BG55">
        <f t="shared" si="19"/>
        <v>8.7245836399045765E-3</v>
      </c>
      <c r="BH55">
        <f t="shared" si="20"/>
        <v>3.1273584018525291</v>
      </c>
      <c r="BI55">
        <f t="shared" si="21"/>
        <v>1.6712604850985633</v>
      </c>
      <c r="BJ55">
        <f t="shared" si="22"/>
        <v>5.4552738524628851E-3</v>
      </c>
      <c r="BK55">
        <f t="shared" si="23"/>
        <v>58.828137141326991</v>
      </c>
      <c r="BL55">
        <f t="shared" si="24"/>
        <v>1.4091373644256144</v>
      </c>
      <c r="BM55">
        <f t="shared" si="25"/>
        <v>63.905817890530734</v>
      </c>
      <c r="BN55">
        <f t="shared" si="26"/>
        <v>420.42048978461531</v>
      </c>
      <c r="BO55">
        <f t="shared" si="27"/>
        <v>-1.5418336223091687E-3</v>
      </c>
    </row>
    <row r="56" spans="1:67" x14ac:dyDescent="0.25">
      <c r="A56" s="1">
        <v>43</v>
      </c>
      <c r="B56" s="1" t="s">
        <v>132</v>
      </c>
      <c r="C56" s="1" t="s">
        <v>82</v>
      </c>
      <c r="D56" s="1" t="s">
        <v>83</v>
      </c>
      <c r="E56" s="1" t="s">
        <v>84</v>
      </c>
      <c r="F56" s="1" t="s">
        <v>85</v>
      </c>
      <c r="G56" s="1" t="s">
        <v>86</v>
      </c>
      <c r="H56" s="1" t="s">
        <v>87</v>
      </c>
      <c r="I56" s="1">
        <v>1909.0000271126628</v>
      </c>
      <c r="J56" s="1">
        <v>0</v>
      </c>
      <c r="K56">
        <f t="shared" si="0"/>
        <v>-1.0655788945708762</v>
      </c>
      <c r="L56">
        <f t="shared" si="1"/>
        <v>8.6523011710804721E-3</v>
      </c>
      <c r="M56">
        <f t="shared" si="2"/>
        <v>603.25684765560084</v>
      </c>
      <c r="N56">
        <f t="shared" si="3"/>
        <v>0.15064024145464147</v>
      </c>
      <c r="O56">
        <f t="shared" si="4"/>
        <v>1.6669559591506329</v>
      </c>
      <c r="P56">
        <f t="shared" si="5"/>
        <v>32.069835662841797</v>
      </c>
      <c r="Q56" s="1">
        <v>6</v>
      </c>
      <c r="R56">
        <f t="shared" si="6"/>
        <v>1.4200000166893005</v>
      </c>
      <c r="S56" s="1">
        <v>1</v>
      </c>
      <c r="T56">
        <f t="shared" si="7"/>
        <v>2.8400000333786011</v>
      </c>
      <c r="U56" s="1">
        <v>32.102321624755859</v>
      </c>
      <c r="V56" s="1">
        <v>32.069835662841797</v>
      </c>
      <c r="W56" s="1">
        <v>32.027790069580078</v>
      </c>
      <c r="X56" s="1">
        <v>417.98355102539063</v>
      </c>
      <c r="Y56" s="1">
        <v>419.983154296875</v>
      </c>
      <c r="Z56" s="1">
        <v>31.163467407226563</v>
      </c>
      <c r="AA56" s="1">
        <v>31.454540252685547</v>
      </c>
      <c r="AB56" s="1">
        <v>64.505966186523438</v>
      </c>
      <c r="AC56" s="1">
        <v>65.108467102050781</v>
      </c>
      <c r="AD56" s="1">
        <v>300.75341796875</v>
      </c>
      <c r="AE56" s="1">
        <v>0.26301848888397217</v>
      </c>
      <c r="AF56" s="1">
        <v>1.2405759654939175E-2</v>
      </c>
      <c r="AG56" s="1">
        <v>99.414405822753906</v>
      </c>
      <c r="AH56" s="1">
        <v>3.0251955986022949</v>
      </c>
      <c r="AI56" s="1">
        <v>0.27347499132156372</v>
      </c>
      <c r="AJ56" s="1">
        <v>2.6275400072336197E-2</v>
      </c>
      <c r="AK56" s="1">
        <v>1.6958186170086265E-3</v>
      </c>
      <c r="AL56" s="1">
        <v>4.3938513845205307E-2</v>
      </c>
      <c r="AM56" s="1">
        <v>2.0609451457858086E-3</v>
      </c>
      <c r="AN56" s="1">
        <v>1</v>
      </c>
      <c r="AO56" s="1">
        <v>-0.21956524252891541</v>
      </c>
      <c r="AP56" s="1">
        <v>2.737391471862793</v>
      </c>
      <c r="AQ56" s="1">
        <v>1</v>
      </c>
      <c r="AR56" s="1">
        <v>0</v>
      </c>
      <c r="AS56" s="1">
        <v>0.15999999642372131</v>
      </c>
      <c r="AT56" s="1">
        <v>111115</v>
      </c>
      <c r="AU56" s="1" t="s">
        <v>88</v>
      </c>
      <c r="AV56">
        <f t="shared" si="8"/>
        <v>0.50125569661458336</v>
      </c>
      <c r="AW56">
        <f t="shared" si="9"/>
        <v>1.5064024145464147E-4</v>
      </c>
      <c r="AX56">
        <f t="shared" si="10"/>
        <v>305.21983566284177</v>
      </c>
      <c r="AY56">
        <f t="shared" si="11"/>
        <v>305.25232162475584</v>
      </c>
      <c r="AZ56">
        <f t="shared" si="12"/>
        <v>4.2082957280808131E-2</v>
      </c>
      <c r="BA56">
        <f t="shared" si="13"/>
        <v>-6.9847947266319127E-2</v>
      </c>
      <c r="BB56">
        <f t="shared" si="14"/>
        <v>4.7939903887992621</v>
      </c>
      <c r="BC56">
        <f t="shared" si="15"/>
        <v>48.222290815140767</v>
      </c>
      <c r="BD56">
        <f t="shared" si="16"/>
        <v>16.76775056245522</v>
      </c>
      <c r="BE56">
        <f t="shared" si="17"/>
        <v>32.086078643798828</v>
      </c>
      <c r="BF56">
        <f t="shared" si="18"/>
        <v>4.7983973094071848</v>
      </c>
      <c r="BG56">
        <f t="shared" si="19"/>
        <v>8.6260212650887437E-3</v>
      </c>
      <c r="BH56">
        <f t="shared" si="20"/>
        <v>3.1270344296486292</v>
      </c>
      <c r="BI56">
        <f t="shared" si="21"/>
        <v>1.6713628797585556</v>
      </c>
      <c r="BJ56">
        <f t="shared" si="22"/>
        <v>5.3936182327922067E-3</v>
      </c>
      <c r="BK56">
        <f t="shared" si="23"/>
        <v>59.972421068189128</v>
      </c>
      <c r="BL56">
        <f t="shared" si="24"/>
        <v>1.4363834393918917</v>
      </c>
      <c r="BM56">
        <f t="shared" si="25"/>
        <v>63.895483183055887</v>
      </c>
      <c r="BN56">
        <f t="shared" si="26"/>
        <v>420.48967946967906</v>
      </c>
      <c r="BO56">
        <f t="shared" si="27"/>
        <v>-1.6191997488295613E-3</v>
      </c>
    </row>
    <row r="57" spans="1:67" x14ac:dyDescent="0.25">
      <c r="A57" s="1">
        <v>44</v>
      </c>
      <c r="B57" s="1" t="s">
        <v>133</v>
      </c>
      <c r="C57" s="1" t="s">
        <v>82</v>
      </c>
      <c r="D57" s="1" t="s">
        <v>83</v>
      </c>
      <c r="E57" s="1" t="s">
        <v>84</v>
      </c>
      <c r="F57" s="1" t="s">
        <v>85</v>
      </c>
      <c r="G57" s="1" t="s">
        <v>86</v>
      </c>
      <c r="H57" s="1" t="s">
        <v>87</v>
      </c>
      <c r="I57" s="1">
        <v>1914.0000270009041</v>
      </c>
      <c r="J57" s="1">
        <v>0</v>
      </c>
      <c r="K57">
        <f t="shared" si="0"/>
        <v>-1.0130341094742847</v>
      </c>
      <c r="L57">
        <f t="shared" si="1"/>
        <v>8.9902541722132572E-3</v>
      </c>
      <c r="M57">
        <f t="shared" si="2"/>
        <v>586.66132388339167</v>
      </c>
      <c r="N57">
        <f t="shared" si="3"/>
        <v>0.15655573324035577</v>
      </c>
      <c r="O57">
        <f t="shared" si="4"/>
        <v>1.6674887605376325</v>
      </c>
      <c r="P57">
        <f t="shared" si="5"/>
        <v>32.073417663574219</v>
      </c>
      <c r="Q57" s="1">
        <v>6</v>
      </c>
      <c r="R57">
        <f t="shared" si="6"/>
        <v>1.4200000166893005</v>
      </c>
      <c r="S57" s="1">
        <v>1</v>
      </c>
      <c r="T57">
        <f t="shared" si="7"/>
        <v>2.8400000333786011</v>
      </c>
      <c r="U57" s="1">
        <v>32.099826812744141</v>
      </c>
      <c r="V57" s="1">
        <v>32.073417663574219</v>
      </c>
      <c r="W57" s="1">
        <v>32.021869659423828</v>
      </c>
      <c r="X57" s="1">
        <v>418.05374145507813</v>
      </c>
      <c r="Y57" s="1">
        <v>419.94363403320313</v>
      </c>
      <c r="Z57" s="1">
        <v>31.156244277954102</v>
      </c>
      <c r="AA57" s="1">
        <v>31.458755493164063</v>
      </c>
      <c r="AB57" s="1">
        <v>64.500518798828125</v>
      </c>
      <c r="AC57" s="1">
        <v>65.126792907714844</v>
      </c>
      <c r="AD57" s="1">
        <v>300.74392700195313</v>
      </c>
      <c r="AE57" s="1">
        <v>0.27511075139045715</v>
      </c>
      <c r="AF57" s="1">
        <v>0.11992211639881134</v>
      </c>
      <c r="AG57" s="1">
        <v>99.415031433105469</v>
      </c>
      <c r="AH57" s="1">
        <v>3.0251955986022949</v>
      </c>
      <c r="AI57" s="1">
        <v>0.27347499132156372</v>
      </c>
      <c r="AJ57" s="1">
        <v>2.6275400072336197E-2</v>
      </c>
      <c r="AK57" s="1">
        <v>1.6958186170086265E-3</v>
      </c>
      <c r="AL57" s="1">
        <v>4.3938513845205307E-2</v>
      </c>
      <c r="AM57" s="1">
        <v>2.0609451457858086E-3</v>
      </c>
      <c r="AN57" s="1">
        <v>1</v>
      </c>
      <c r="AO57" s="1">
        <v>-0.21956524252891541</v>
      </c>
      <c r="AP57" s="1">
        <v>2.737391471862793</v>
      </c>
      <c r="AQ57" s="1">
        <v>1</v>
      </c>
      <c r="AR57" s="1">
        <v>0</v>
      </c>
      <c r="AS57" s="1">
        <v>0.15999999642372131</v>
      </c>
      <c r="AT57" s="1">
        <v>111115</v>
      </c>
      <c r="AU57" s="1" t="s">
        <v>88</v>
      </c>
      <c r="AV57">
        <f t="shared" si="8"/>
        <v>0.50123987833658856</v>
      </c>
      <c r="AW57">
        <f t="shared" si="9"/>
        <v>1.5655573324035576E-4</v>
      </c>
      <c r="AX57">
        <f t="shared" si="10"/>
        <v>305.2234176635742</v>
      </c>
      <c r="AY57">
        <f t="shared" si="11"/>
        <v>305.24982681274412</v>
      </c>
      <c r="AZ57">
        <f t="shared" si="12"/>
        <v>4.4017719238600428E-2</v>
      </c>
      <c r="BA57">
        <f t="shared" si="13"/>
        <v>-7.360183626273184E-2</v>
      </c>
      <c r="BB57">
        <f t="shared" si="14"/>
        <v>4.7949619267369172</v>
      </c>
      <c r="BC57">
        <f t="shared" si="15"/>
        <v>48.23175990205624</v>
      </c>
      <c r="BD57">
        <f t="shared" si="16"/>
        <v>16.773004408892177</v>
      </c>
      <c r="BE57">
        <f t="shared" si="17"/>
        <v>32.08662223815918</v>
      </c>
      <c r="BF57">
        <f t="shared" si="18"/>
        <v>4.7985448542108147</v>
      </c>
      <c r="BG57">
        <f t="shared" si="19"/>
        <v>8.9618845879313545E-3</v>
      </c>
      <c r="BH57">
        <f t="shared" si="20"/>
        <v>3.1274731661992847</v>
      </c>
      <c r="BI57">
        <f t="shared" si="21"/>
        <v>1.6710716880115299</v>
      </c>
      <c r="BJ57">
        <f t="shared" si="22"/>
        <v>5.6037198072908835E-3</v>
      </c>
      <c r="BK57">
        <f t="shared" si="23"/>
        <v>58.322953954454654</v>
      </c>
      <c r="BL57">
        <f t="shared" si="24"/>
        <v>1.3970001598762345</v>
      </c>
      <c r="BM57">
        <f t="shared" si="25"/>
        <v>63.89528697726896</v>
      </c>
      <c r="BN57">
        <f t="shared" si="26"/>
        <v>420.42518193169496</v>
      </c>
      <c r="BO57">
        <f t="shared" si="27"/>
        <v>-1.5395867784422505E-3</v>
      </c>
    </row>
    <row r="58" spans="1:67" x14ac:dyDescent="0.25">
      <c r="A58" s="1">
        <v>45</v>
      </c>
      <c r="B58" s="1" t="s">
        <v>134</v>
      </c>
      <c r="C58" s="1" t="s">
        <v>82</v>
      </c>
      <c r="D58" s="1" t="s">
        <v>83</v>
      </c>
      <c r="E58" s="1" t="s">
        <v>84</v>
      </c>
      <c r="F58" s="1" t="s">
        <v>85</v>
      </c>
      <c r="G58" s="1" t="s">
        <v>86</v>
      </c>
      <c r="H58" s="1" t="s">
        <v>87</v>
      </c>
      <c r="I58" s="1">
        <v>1919.0000268891454</v>
      </c>
      <c r="J58" s="1">
        <v>0</v>
      </c>
      <c r="K58">
        <f t="shared" si="0"/>
        <v>-1.0135886990620828</v>
      </c>
      <c r="L58">
        <f t="shared" si="1"/>
        <v>8.7251982129558491E-3</v>
      </c>
      <c r="M58">
        <f t="shared" si="2"/>
        <v>592.18230721128486</v>
      </c>
      <c r="N58">
        <f t="shared" si="3"/>
        <v>0.15185077275253919</v>
      </c>
      <c r="O58">
        <f t="shared" si="4"/>
        <v>1.6663837539043076</v>
      </c>
      <c r="P58">
        <f t="shared" si="5"/>
        <v>32.068084716796875</v>
      </c>
      <c r="Q58" s="1">
        <v>6</v>
      </c>
      <c r="R58">
        <f t="shared" si="6"/>
        <v>1.4200000166893005</v>
      </c>
      <c r="S58" s="1">
        <v>1</v>
      </c>
      <c r="T58">
        <f t="shared" si="7"/>
        <v>2.8400000333786011</v>
      </c>
      <c r="U58" s="1">
        <v>32.100135803222656</v>
      </c>
      <c r="V58" s="1">
        <v>32.068084716796875</v>
      </c>
      <c r="W58" s="1">
        <v>32.015209197998047</v>
      </c>
      <c r="X58" s="1">
        <v>418.05892944335938</v>
      </c>
      <c r="Y58" s="1">
        <v>419.95358276367188</v>
      </c>
      <c r="Z58" s="1">
        <v>31.161684036254883</v>
      </c>
      <c r="AA58" s="1">
        <v>31.455060958862305</v>
      </c>
      <c r="AB58" s="1">
        <v>64.511192321777344</v>
      </c>
      <c r="AC58" s="1">
        <v>65.118537902832031</v>
      </c>
      <c r="AD58" s="1">
        <v>300.78909301757813</v>
      </c>
      <c r="AE58" s="1">
        <v>0.24185770750045776</v>
      </c>
      <c r="AF58" s="1">
        <v>4.1352813132107258E-3</v>
      </c>
      <c r="AG58" s="1">
        <v>99.415855407714844</v>
      </c>
      <c r="AH58" s="1">
        <v>3.0251955986022949</v>
      </c>
      <c r="AI58" s="1">
        <v>0.27347499132156372</v>
      </c>
      <c r="AJ58" s="1">
        <v>2.6275400072336197E-2</v>
      </c>
      <c r="AK58" s="1">
        <v>1.6958186170086265E-3</v>
      </c>
      <c r="AL58" s="1">
        <v>4.3938513845205307E-2</v>
      </c>
      <c r="AM58" s="1">
        <v>2.0609451457858086E-3</v>
      </c>
      <c r="AN58" s="1">
        <v>1</v>
      </c>
      <c r="AO58" s="1">
        <v>-0.21956524252891541</v>
      </c>
      <c r="AP58" s="1">
        <v>2.737391471862793</v>
      </c>
      <c r="AQ58" s="1">
        <v>1</v>
      </c>
      <c r="AR58" s="1">
        <v>0</v>
      </c>
      <c r="AS58" s="1">
        <v>0.15999999642372131</v>
      </c>
      <c r="AT58" s="1">
        <v>111115</v>
      </c>
      <c r="AU58" s="1" t="s">
        <v>88</v>
      </c>
      <c r="AV58">
        <f t="shared" si="8"/>
        <v>0.5013151550292968</v>
      </c>
      <c r="AW58">
        <f t="shared" si="9"/>
        <v>1.5185077275253918E-4</v>
      </c>
      <c r="AX58">
        <f t="shared" si="10"/>
        <v>305.21808471679685</v>
      </c>
      <c r="AY58">
        <f t="shared" si="11"/>
        <v>305.25013580322263</v>
      </c>
      <c r="AZ58">
        <f t="shared" si="12"/>
        <v>3.8697232335122678E-2</v>
      </c>
      <c r="BA58">
        <f t="shared" si="13"/>
        <v>-7.0547456745939305E-2</v>
      </c>
      <c r="BB58">
        <f t="shared" si="14"/>
        <v>4.7935155460314185</v>
      </c>
      <c r="BC58">
        <f t="shared" si="15"/>
        <v>48.216811356425076</v>
      </c>
      <c r="BD58">
        <f t="shared" si="16"/>
        <v>16.761750397562771</v>
      </c>
      <c r="BE58">
        <f t="shared" si="17"/>
        <v>32.084110260009766</v>
      </c>
      <c r="BF58">
        <f t="shared" si="18"/>
        <v>4.797863074948614</v>
      </c>
      <c r="BG58">
        <f t="shared" si="19"/>
        <v>8.6984743004453972E-3</v>
      </c>
      <c r="BH58">
        <f t="shared" si="20"/>
        <v>3.1271317921271109</v>
      </c>
      <c r="BI58">
        <f t="shared" si="21"/>
        <v>1.6707312828215031</v>
      </c>
      <c r="BJ58">
        <f t="shared" si="22"/>
        <v>5.4389411148160378E-3</v>
      </c>
      <c r="BK58">
        <f t="shared" si="23"/>
        <v>58.872310628724065</v>
      </c>
      <c r="BL58">
        <f t="shared" si="24"/>
        <v>1.4101137161735666</v>
      </c>
      <c r="BM58">
        <f t="shared" si="25"/>
        <v>63.90531815529792</v>
      </c>
      <c r="BN58">
        <f t="shared" si="26"/>
        <v>420.43539428749284</v>
      </c>
      <c r="BO58">
        <f t="shared" si="27"/>
        <v>-1.5406340468063638E-3</v>
      </c>
    </row>
    <row r="59" spans="1:67" x14ac:dyDescent="0.25">
      <c r="A59" s="1">
        <v>46</v>
      </c>
      <c r="B59" s="1" t="s">
        <v>135</v>
      </c>
      <c r="C59" s="1" t="s">
        <v>82</v>
      </c>
      <c r="D59" s="1" t="s">
        <v>83</v>
      </c>
      <c r="E59" s="1" t="s">
        <v>84</v>
      </c>
      <c r="F59" s="1" t="s">
        <v>85</v>
      </c>
      <c r="G59" s="1" t="s">
        <v>86</v>
      </c>
      <c r="H59" s="1" t="s">
        <v>87</v>
      </c>
      <c r="I59" s="1">
        <v>1924.5000267662108</v>
      </c>
      <c r="J59" s="1">
        <v>0</v>
      </c>
      <c r="K59">
        <f t="shared" si="0"/>
        <v>-1.0108055270417373</v>
      </c>
      <c r="L59">
        <f t="shared" si="1"/>
        <v>8.7780751474128994E-3</v>
      </c>
      <c r="M59">
        <f t="shared" si="2"/>
        <v>590.57148372142126</v>
      </c>
      <c r="N59">
        <f t="shared" si="3"/>
        <v>0.15253971149065207</v>
      </c>
      <c r="O59">
        <f t="shared" si="4"/>
        <v>1.663915429902258</v>
      </c>
      <c r="P59">
        <f t="shared" si="5"/>
        <v>32.057147979736328</v>
      </c>
      <c r="Q59" s="1">
        <v>6</v>
      </c>
      <c r="R59">
        <f t="shared" si="6"/>
        <v>1.4200000166893005</v>
      </c>
      <c r="S59" s="1">
        <v>1</v>
      </c>
      <c r="T59">
        <f t="shared" si="7"/>
        <v>2.8400000333786011</v>
      </c>
      <c r="U59" s="1">
        <v>32.094356536865234</v>
      </c>
      <c r="V59" s="1">
        <v>32.057147979736328</v>
      </c>
      <c r="W59" s="1">
        <v>32.015941619873047</v>
      </c>
      <c r="X59" s="1">
        <v>418.03811645507813</v>
      </c>
      <c r="Y59" s="1">
        <v>419.92703247070313</v>
      </c>
      <c r="Z59" s="1">
        <v>31.15540885925293</v>
      </c>
      <c r="AA59" s="1">
        <v>31.450178146362305</v>
      </c>
      <c r="AB59" s="1">
        <v>64.519050598144531</v>
      </c>
      <c r="AC59" s="1">
        <v>65.129486083984375</v>
      </c>
      <c r="AD59" s="1">
        <v>300.72802734375</v>
      </c>
      <c r="AE59" s="1">
        <v>0.35748627781867981</v>
      </c>
      <c r="AF59" s="1">
        <v>5.1689618267118931E-3</v>
      </c>
      <c r="AG59" s="1">
        <v>99.415496826171875</v>
      </c>
      <c r="AH59" s="1">
        <v>3.0251955986022949</v>
      </c>
      <c r="AI59" s="1">
        <v>0.27347499132156372</v>
      </c>
      <c r="AJ59" s="1">
        <v>2.6275400072336197E-2</v>
      </c>
      <c r="AK59" s="1">
        <v>1.6958186170086265E-3</v>
      </c>
      <c r="AL59" s="1">
        <v>4.3938513845205307E-2</v>
      </c>
      <c r="AM59" s="1">
        <v>2.0609451457858086E-3</v>
      </c>
      <c r="AN59" s="1">
        <v>1</v>
      </c>
      <c r="AO59" s="1">
        <v>-0.21956524252891541</v>
      </c>
      <c r="AP59" s="1">
        <v>2.737391471862793</v>
      </c>
      <c r="AQ59" s="1">
        <v>1</v>
      </c>
      <c r="AR59" s="1">
        <v>0</v>
      </c>
      <c r="AS59" s="1">
        <v>0.15999999642372131</v>
      </c>
      <c r="AT59" s="1">
        <v>111115</v>
      </c>
      <c r="AU59" s="1" t="s">
        <v>88</v>
      </c>
      <c r="AV59">
        <f t="shared" si="8"/>
        <v>0.50121337890624995</v>
      </c>
      <c r="AW59">
        <f t="shared" si="9"/>
        <v>1.5253971149065208E-4</v>
      </c>
      <c r="AX59">
        <f t="shared" si="10"/>
        <v>305.20714797973631</v>
      </c>
      <c r="AY59">
        <f t="shared" si="11"/>
        <v>305.24435653686521</v>
      </c>
      <c r="AZ59">
        <f t="shared" si="12"/>
        <v>5.7197803172518213E-2</v>
      </c>
      <c r="BA59">
        <f t="shared" si="13"/>
        <v>-6.9971030729621478E-2</v>
      </c>
      <c r="BB59">
        <f t="shared" si="14"/>
        <v>4.7905505155944796</v>
      </c>
      <c r="BC59">
        <f t="shared" si="15"/>
        <v>48.18716063925892</v>
      </c>
      <c r="BD59">
        <f t="shared" si="16"/>
        <v>16.736982492896615</v>
      </c>
      <c r="BE59">
        <f t="shared" si="17"/>
        <v>32.075752258300781</v>
      </c>
      <c r="BF59">
        <f t="shared" si="18"/>
        <v>4.7955952258252221</v>
      </c>
      <c r="BG59">
        <f t="shared" si="19"/>
        <v>8.7510268479812896E-3</v>
      </c>
      <c r="BH59">
        <f t="shared" si="20"/>
        <v>3.1266350856922216</v>
      </c>
      <c r="BI59">
        <f t="shared" si="21"/>
        <v>1.6689601401330005</v>
      </c>
      <c r="BJ59">
        <f t="shared" si="22"/>
        <v>5.4718154861596686E-3</v>
      </c>
      <c r="BK59">
        <f t="shared" si="23"/>
        <v>58.711957465534574</v>
      </c>
      <c r="BL59">
        <f t="shared" si="24"/>
        <v>1.4063669115243811</v>
      </c>
      <c r="BM59">
        <f t="shared" si="25"/>
        <v>63.937794045857068</v>
      </c>
      <c r="BN59">
        <f t="shared" si="26"/>
        <v>420.40752100783988</v>
      </c>
      <c r="BO59">
        <f t="shared" si="27"/>
        <v>-1.5372863799742393E-3</v>
      </c>
    </row>
    <row r="60" spans="1:67" x14ac:dyDescent="0.25">
      <c r="A60" s="1">
        <v>47</v>
      </c>
      <c r="B60" s="1" t="s">
        <v>136</v>
      </c>
      <c r="C60" s="1" t="s">
        <v>82</v>
      </c>
      <c r="D60" s="1" t="s">
        <v>83</v>
      </c>
      <c r="E60" s="1" t="s">
        <v>84</v>
      </c>
      <c r="F60" s="1" t="s">
        <v>85</v>
      </c>
      <c r="G60" s="1" t="s">
        <v>86</v>
      </c>
      <c r="H60" s="1" t="s">
        <v>87</v>
      </c>
      <c r="I60" s="1">
        <v>1929.5000266544521</v>
      </c>
      <c r="J60" s="1">
        <v>0</v>
      </c>
      <c r="K60">
        <f t="shared" si="0"/>
        <v>-1.0392170734391446</v>
      </c>
      <c r="L60">
        <f t="shared" si="1"/>
        <v>8.7762170622902383E-3</v>
      </c>
      <c r="M60">
        <f t="shared" si="2"/>
        <v>595.73025452547654</v>
      </c>
      <c r="N60">
        <f t="shared" si="3"/>
        <v>0.15234536242763314</v>
      </c>
      <c r="O60">
        <f t="shared" si="4"/>
        <v>1.6621674185426962</v>
      </c>
      <c r="P60">
        <f t="shared" si="5"/>
        <v>32.050102233886719</v>
      </c>
      <c r="Q60" s="1">
        <v>6</v>
      </c>
      <c r="R60">
        <f t="shared" si="6"/>
        <v>1.4200000166893005</v>
      </c>
      <c r="S60" s="1">
        <v>1</v>
      </c>
      <c r="T60">
        <f t="shared" si="7"/>
        <v>2.8400000333786011</v>
      </c>
      <c r="U60" s="1">
        <v>32.092319488525391</v>
      </c>
      <c r="V60" s="1">
        <v>32.050102233886719</v>
      </c>
      <c r="W60" s="1">
        <v>32.034694671630859</v>
      </c>
      <c r="X60" s="1">
        <v>417.9642333984375</v>
      </c>
      <c r="Y60" s="1">
        <v>419.90997314453125</v>
      </c>
      <c r="Z60" s="1">
        <v>31.154108047485352</v>
      </c>
      <c r="AA60" s="1">
        <v>31.448497772216797</v>
      </c>
      <c r="AB60" s="1">
        <v>64.523918151855469</v>
      </c>
      <c r="AC60" s="1">
        <v>65.133636474609375</v>
      </c>
      <c r="AD60" s="1">
        <v>300.73263549804688</v>
      </c>
      <c r="AE60" s="1">
        <v>0.20406298339366913</v>
      </c>
      <c r="AF60" s="1">
        <v>0.18401600420475006</v>
      </c>
      <c r="AG60" s="1">
        <v>99.415679931640625</v>
      </c>
      <c r="AH60" s="1">
        <v>3.0251955986022949</v>
      </c>
      <c r="AI60" s="1">
        <v>0.27347499132156372</v>
      </c>
      <c r="AJ60" s="1">
        <v>2.6275400072336197E-2</v>
      </c>
      <c r="AK60" s="1">
        <v>1.6958186170086265E-3</v>
      </c>
      <c r="AL60" s="1">
        <v>4.3938513845205307E-2</v>
      </c>
      <c r="AM60" s="1">
        <v>2.0609451457858086E-3</v>
      </c>
      <c r="AN60" s="1">
        <v>1</v>
      </c>
      <c r="AO60" s="1">
        <v>-0.21956524252891541</v>
      </c>
      <c r="AP60" s="1">
        <v>2.737391471862793</v>
      </c>
      <c r="AQ60" s="1">
        <v>1</v>
      </c>
      <c r="AR60" s="1">
        <v>0</v>
      </c>
      <c r="AS60" s="1">
        <v>0.15999999642372131</v>
      </c>
      <c r="AT60" s="1">
        <v>111115</v>
      </c>
      <c r="AU60" s="1" t="s">
        <v>88</v>
      </c>
      <c r="AV60">
        <f t="shared" si="8"/>
        <v>0.50122105916341142</v>
      </c>
      <c r="AW60">
        <f t="shared" si="9"/>
        <v>1.5234536242763314E-4</v>
      </c>
      <c r="AX60">
        <f t="shared" si="10"/>
        <v>305.2001022338867</v>
      </c>
      <c r="AY60">
        <f t="shared" si="11"/>
        <v>305.24231948852537</v>
      </c>
      <c r="AZ60">
        <f t="shared" si="12"/>
        <v>3.2650076613200962E-2</v>
      </c>
      <c r="BA60">
        <f t="shared" si="13"/>
        <v>-6.9460761522908643E-2</v>
      </c>
      <c r="BB60">
        <f t="shared" si="14"/>
        <v>4.7886412073963145</v>
      </c>
      <c r="BC60">
        <f t="shared" si="15"/>
        <v>48.167866584919402</v>
      </c>
      <c r="BD60">
        <f t="shared" si="16"/>
        <v>16.719368812702605</v>
      </c>
      <c r="BE60">
        <f t="shared" si="17"/>
        <v>32.071210861206055</v>
      </c>
      <c r="BF60">
        <f t="shared" si="18"/>
        <v>4.7943633604662423</v>
      </c>
      <c r="BG60">
        <f t="shared" si="19"/>
        <v>8.7491801948238954E-3</v>
      </c>
      <c r="BH60">
        <f t="shared" si="20"/>
        <v>3.1264737888536183</v>
      </c>
      <c r="BI60">
        <f t="shared" si="21"/>
        <v>1.6678895716126241</v>
      </c>
      <c r="BJ60">
        <f t="shared" si="22"/>
        <v>5.4706603049103682E-3</v>
      </c>
      <c r="BK60">
        <f t="shared" si="23"/>
        <v>59.224928309499582</v>
      </c>
      <c r="BL60">
        <f t="shared" si="24"/>
        <v>1.418709467804016</v>
      </c>
      <c r="BM60">
        <f t="shared" si="25"/>
        <v>63.961685504494945</v>
      </c>
      <c r="BN60">
        <f t="shared" si="26"/>
        <v>420.40396717011367</v>
      </c>
      <c r="BO60">
        <f t="shared" si="27"/>
        <v>-1.5811001040177987E-3</v>
      </c>
    </row>
    <row r="61" spans="1:67" x14ac:dyDescent="0.25">
      <c r="A61" s="1">
        <v>48</v>
      </c>
      <c r="B61" s="1" t="s">
        <v>137</v>
      </c>
      <c r="C61" s="1" t="s">
        <v>82</v>
      </c>
      <c r="D61" s="1" t="s">
        <v>83</v>
      </c>
      <c r="E61" s="1" t="s">
        <v>84</v>
      </c>
      <c r="F61" s="1" t="s">
        <v>85</v>
      </c>
      <c r="G61" s="1" t="s">
        <v>86</v>
      </c>
      <c r="H61" s="1" t="s">
        <v>87</v>
      </c>
      <c r="I61" s="1">
        <v>1934.5000265426934</v>
      </c>
      <c r="J61" s="1">
        <v>0</v>
      </c>
      <c r="K61">
        <f t="shared" si="0"/>
        <v>-1.0480452779069522</v>
      </c>
      <c r="L61">
        <f t="shared" si="1"/>
        <v>8.8445061011385735E-3</v>
      </c>
      <c r="M61">
        <f t="shared" si="2"/>
        <v>595.9125276107153</v>
      </c>
      <c r="N61">
        <f t="shared" si="3"/>
        <v>0.15369162795945826</v>
      </c>
      <c r="O61">
        <f t="shared" si="4"/>
        <v>1.6639160024637443</v>
      </c>
      <c r="P61">
        <f t="shared" si="5"/>
        <v>32.057479858398438</v>
      </c>
      <c r="Q61" s="1">
        <v>6</v>
      </c>
      <c r="R61">
        <f t="shared" si="6"/>
        <v>1.4200000166893005</v>
      </c>
      <c r="S61" s="1">
        <v>1</v>
      </c>
      <c r="T61">
        <f t="shared" si="7"/>
        <v>2.8400000333786011</v>
      </c>
      <c r="U61" s="1">
        <v>32.100074768066406</v>
      </c>
      <c r="V61" s="1">
        <v>32.057479858398438</v>
      </c>
      <c r="W61" s="1">
        <v>32.047969818115234</v>
      </c>
      <c r="X61" s="1">
        <v>418.01025390625</v>
      </c>
      <c r="Y61" s="1">
        <v>419.9722900390625</v>
      </c>
      <c r="Z61" s="1">
        <v>31.154291152954102</v>
      </c>
      <c r="AA61" s="1">
        <v>31.451255798339844</v>
      </c>
      <c r="AB61" s="1">
        <v>64.495506286621094</v>
      </c>
      <c r="AC61" s="1">
        <v>65.110282897949219</v>
      </c>
      <c r="AD61" s="1">
        <v>300.75869750976563</v>
      </c>
      <c r="AE61" s="1">
        <v>0.16249673068523407</v>
      </c>
      <c r="AF61" s="1">
        <v>0.11682067066431046</v>
      </c>
      <c r="AG61" s="1">
        <v>99.414932250976563</v>
      </c>
      <c r="AH61" s="1">
        <v>3.0251955986022949</v>
      </c>
      <c r="AI61" s="1">
        <v>0.27347499132156372</v>
      </c>
      <c r="AJ61" s="1">
        <v>2.6275400072336197E-2</v>
      </c>
      <c r="AK61" s="1">
        <v>1.6958186170086265E-3</v>
      </c>
      <c r="AL61" s="1">
        <v>4.3938513845205307E-2</v>
      </c>
      <c r="AM61" s="1">
        <v>2.0609451457858086E-3</v>
      </c>
      <c r="AN61" s="1">
        <v>1</v>
      </c>
      <c r="AO61" s="1">
        <v>-0.21956524252891541</v>
      </c>
      <c r="AP61" s="1">
        <v>2.737391471862793</v>
      </c>
      <c r="AQ61" s="1">
        <v>1</v>
      </c>
      <c r="AR61" s="1">
        <v>0</v>
      </c>
      <c r="AS61" s="1">
        <v>0.15999999642372131</v>
      </c>
      <c r="AT61" s="1">
        <v>111115</v>
      </c>
      <c r="AU61" s="1" t="s">
        <v>88</v>
      </c>
      <c r="AV61">
        <f t="shared" si="8"/>
        <v>0.5012644958496093</v>
      </c>
      <c r="AW61">
        <f t="shared" si="9"/>
        <v>1.5369162795945827E-4</v>
      </c>
      <c r="AX61">
        <f t="shared" si="10"/>
        <v>305.20747985839841</v>
      </c>
      <c r="AY61">
        <f t="shared" si="11"/>
        <v>305.25007476806638</v>
      </c>
      <c r="AZ61">
        <f t="shared" si="12"/>
        <v>2.5999476328503857E-2</v>
      </c>
      <c r="BA61">
        <f t="shared" si="13"/>
        <v>-7.0150948672058164E-2</v>
      </c>
      <c r="BB61">
        <f t="shared" si="14"/>
        <v>4.7906404668638336</v>
      </c>
      <c r="BC61">
        <f t="shared" si="15"/>
        <v>48.188339099499558</v>
      </c>
      <c r="BD61">
        <f t="shared" si="16"/>
        <v>16.737083301159714</v>
      </c>
      <c r="BE61">
        <f t="shared" si="17"/>
        <v>32.078777313232422</v>
      </c>
      <c r="BF61">
        <f t="shared" si="18"/>
        <v>4.7964159324523115</v>
      </c>
      <c r="BG61">
        <f t="shared" si="19"/>
        <v>8.8170474992075032E-3</v>
      </c>
      <c r="BH61">
        <f t="shared" si="20"/>
        <v>3.1267244644000893</v>
      </c>
      <c r="BI61">
        <f t="shared" si="21"/>
        <v>1.6696914680522221</v>
      </c>
      <c r="BJ61">
        <f t="shared" si="22"/>
        <v>5.5131151098393658E-3</v>
      </c>
      <c r="BK61">
        <f t="shared" si="23"/>
        <v>59.24260355992746</v>
      </c>
      <c r="BL61">
        <f t="shared" si="24"/>
        <v>1.418932967113826</v>
      </c>
      <c r="BM61">
        <f t="shared" si="25"/>
        <v>63.939257295229901</v>
      </c>
      <c r="BN61">
        <f t="shared" si="26"/>
        <v>420.47048057024051</v>
      </c>
      <c r="BO61">
        <f t="shared" si="27"/>
        <v>-1.5937203627294585E-3</v>
      </c>
    </row>
    <row r="62" spans="1:67" x14ac:dyDescent="0.25">
      <c r="A62" s="1">
        <v>49</v>
      </c>
      <c r="B62" s="1" t="s">
        <v>138</v>
      </c>
      <c r="C62" s="1" t="s">
        <v>82</v>
      </c>
      <c r="D62" s="1" t="s">
        <v>83</v>
      </c>
      <c r="E62" s="1" t="s">
        <v>84</v>
      </c>
      <c r="F62" s="1" t="s">
        <v>85</v>
      </c>
      <c r="G62" s="1" t="s">
        <v>86</v>
      </c>
      <c r="H62" s="1" t="s">
        <v>87</v>
      </c>
      <c r="I62" s="1">
        <v>1940.0000264197588</v>
      </c>
      <c r="J62" s="1">
        <v>0</v>
      </c>
      <c r="K62">
        <f t="shared" si="0"/>
        <v>-0.99850766663871682</v>
      </c>
      <c r="L62">
        <f t="shared" si="1"/>
        <v>8.7924703051901251E-3</v>
      </c>
      <c r="M62">
        <f t="shared" si="2"/>
        <v>588.03881143203932</v>
      </c>
      <c r="N62">
        <f t="shared" si="3"/>
        <v>0.1527849470787557</v>
      </c>
      <c r="O62">
        <f t="shared" si="4"/>
        <v>1.6639047672370992</v>
      </c>
      <c r="P62">
        <f t="shared" si="5"/>
        <v>32.056705474853516</v>
      </c>
      <c r="Q62" s="1">
        <v>6</v>
      </c>
      <c r="R62">
        <f t="shared" si="6"/>
        <v>1.4200000166893005</v>
      </c>
      <c r="S62" s="1">
        <v>1</v>
      </c>
      <c r="T62">
        <f t="shared" si="7"/>
        <v>2.8400000333786011</v>
      </c>
      <c r="U62" s="1">
        <v>32.103073120117188</v>
      </c>
      <c r="V62" s="1">
        <v>32.056705474853516</v>
      </c>
      <c r="W62" s="1">
        <v>32.043781280517578</v>
      </c>
      <c r="X62" s="1">
        <v>418.03961181640625</v>
      </c>
      <c r="Y62" s="1">
        <v>419.90380859375</v>
      </c>
      <c r="Z62" s="1">
        <v>31.153244018554688</v>
      </c>
      <c r="AA62" s="1">
        <v>31.448490142822266</v>
      </c>
      <c r="AB62" s="1">
        <v>64.483978271484375</v>
      </c>
      <c r="AC62" s="1">
        <v>65.095108032226563</v>
      </c>
      <c r="AD62" s="1">
        <v>300.72555541992188</v>
      </c>
      <c r="AE62" s="1">
        <v>0.20255610346794128</v>
      </c>
      <c r="AF62" s="1">
        <v>0.21503490209579468</v>
      </c>
      <c r="AG62" s="1">
        <v>99.4173583984375</v>
      </c>
      <c r="AH62" s="1">
        <v>3.0251955986022949</v>
      </c>
      <c r="AI62" s="1">
        <v>0.27347499132156372</v>
      </c>
      <c r="AJ62" s="1">
        <v>2.6275400072336197E-2</v>
      </c>
      <c r="AK62" s="1">
        <v>1.6958186170086265E-3</v>
      </c>
      <c r="AL62" s="1">
        <v>4.3938513845205307E-2</v>
      </c>
      <c r="AM62" s="1">
        <v>2.0609451457858086E-3</v>
      </c>
      <c r="AN62" s="1">
        <v>1</v>
      </c>
      <c r="AO62" s="1">
        <v>-0.21956524252891541</v>
      </c>
      <c r="AP62" s="1">
        <v>2.737391471862793</v>
      </c>
      <c r="AQ62" s="1">
        <v>1</v>
      </c>
      <c r="AR62" s="1">
        <v>0</v>
      </c>
      <c r="AS62" s="1">
        <v>0.15999999642372131</v>
      </c>
      <c r="AT62" s="1">
        <v>111115</v>
      </c>
      <c r="AU62" s="1" t="s">
        <v>88</v>
      </c>
      <c r="AV62">
        <f t="shared" si="8"/>
        <v>0.50120925903320301</v>
      </c>
      <c r="AW62">
        <f t="shared" si="9"/>
        <v>1.5278494707875569E-4</v>
      </c>
      <c r="AX62">
        <f t="shared" si="10"/>
        <v>305.20670547485349</v>
      </c>
      <c r="AY62">
        <f t="shared" si="11"/>
        <v>305.25307312011716</v>
      </c>
      <c r="AZ62">
        <f t="shared" si="12"/>
        <v>3.240897583047353E-2</v>
      </c>
      <c r="BA62">
        <f t="shared" si="13"/>
        <v>-6.9107954632148416E-2</v>
      </c>
      <c r="BB62">
        <f t="shared" si="14"/>
        <v>4.7904305828557892</v>
      </c>
      <c r="BC62">
        <f t="shared" si="15"/>
        <v>48.185051987169658</v>
      </c>
      <c r="BD62">
        <f t="shared" si="16"/>
        <v>16.736561844347392</v>
      </c>
      <c r="BE62">
        <f t="shared" si="17"/>
        <v>32.079889297485352</v>
      </c>
      <c r="BF62">
        <f t="shared" si="18"/>
        <v>4.7967176479020992</v>
      </c>
      <c r="BG62">
        <f t="shared" si="19"/>
        <v>8.7653333571787537E-3</v>
      </c>
      <c r="BH62">
        <f t="shared" si="20"/>
        <v>3.1265258156186899</v>
      </c>
      <c r="BI62">
        <f t="shared" si="21"/>
        <v>1.6701918322834093</v>
      </c>
      <c r="BJ62">
        <f t="shared" si="22"/>
        <v>5.4807649873803137E-3</v>
      </c>
      <c r="BK62">
        <f t="shared" si="23"/>
        <v>58.461265268330258</v>
      </c>
      <c r="BL62">
        <f t="shared" si="24"/>
        <v>1.4004131408128215</v>
      </c>
      <c r="BM62">
        <f t="shared" si="25"/>
        <v>63.937375820919925</v>
      </c>
      <c r="BN62">
        <f t="shared" si="26"/>
        <v>420.37845131703148</v>
      </c>
      <c r="BO62">
        <f t="shared" si="27"/>
        <v>-1.5186782229663477E-3</v>
      </c>
    </row>
    <row r="63" spans="1:67" x14ac:dyDescent="0.25">
      <c r="A63" s="1">
        <v>50</v>
      </c>
      <c r="B63" s="1" t="s">
        <v>139</v>
      </c>
      <c r="C63" s="1" t="s">
        <v>82</v>
      </c>
      <c r="D63" s="1" t="s">
        <v>83</v>
      </c>
      <c r="E63" s="1" t="s">
        <v>84</v>
      </c>
      <c r="F63" s="1" t="s">
        <v>85</v>
      </c>
      <c r="G63" s="1" t="s">
        <v>86</v>
      </c>
      <c r="H63" s="1" t="s">
        <v>87</v>
      </c>
      <c r="I63" s="1">
        <v>1945.0000263080001</v>
      </c>
      <c r="J63" s="1">
        <v>0</v>
      </c>
      <c r="K63">
        <f t="shared" si="0"/>
        <v>-0.99895720073032923</v>
      </c>
      <c r="L63">
        <f t="shared" si="1"/>
        <v>8.6676177294176624E-3</v>
      </c>
      <c r="M63">
        <f t="shared" si="2"/>
        <v>590.733108897693</v>
      </c>
      <c r="N63">
        <f t="shared" si="3"/>
        <v>0.15079450516499232</v>
      </c>
      <c r="O63">
        <f t="shared" si="4"/>
        <v>1.6657729126839422</v>
      </c>
      <c r="P63">
        <f t="shared" si="5"/>
        <v>32.062255859375</v>
      </c>
      <c r="Q63" s="1">
        <v>6</v>
      </c>
      <c r="R63">
        <f t="shared" si="6"/>
        <v>1.4200000166893005</v>
      </c>
      <c r="S63" s="1">
        <v>1</v>
      </c>
      <c r="T63">
        <f t="shared" si="7"/>
        <v>2.8400000333786011</v>
      </c>
      <c r="U63" s="1">
        <v>32.102039337158203</v>
      </c>
      <c r="V63" s="1">
        <v>32.062255859375</v>
      </c>
      <c r="W63" s="1">
        <v>32.021495819091797</v>
      </c>
      <c r="X63" s="1">
        <v>418.08538818359375</v>
      </c>
      <c r="Y63" s="1">
        <v>419.9520263671875</v>
      </c>
      <c r="Z63" s="1">
        <v>31.153945922851563</v>
      </c>
      <c r="AA63" s="1">
        <v>31.445329666137695</v>
      </c>
      <c r="AB63" s="1">
        <v>64.488182067871094</v>
      </c>
      <c r="AC63" s="1">
        <v>65.091346740722656</v>
      </c>
      <c r="AD63" s="1">
        <v>300.7430419921875</v>
      </c>
      <c r="AE63" s="1">
        <v>0.22295649349689484</v>
      </c>
      <c r="AF63" s="1">
        <v>5.2723400294780731E-2</v>
      </c>
      <c r="AG63" s="1">
        <v>99.415786743164063</v>
      </c>
      <c r="AH63" s="1">
        <v>3.0251955986022949</v>
      </c>
      <c r="AI63" s="1">
        <v>0.27347499132156372</v>
      </c>
      <c r="AJ63" s="1">
        <v>2.6275400072336197E-2</v>
      </c>
      <c r="AK63" s="1">
        <v>1.6958186170086265E-3</v>
      </c>
      <c r="AL63" s="1">
        <v>4.3938513845205307E-2</v>
      </c>
      <c r="AM63" s="1">
        <v>2.0609451457858086E-3</v>
      </c>
      <c r="AN63" s="1">
        <v>1</v>
      </c>
      <c r="AO63" s="1">
        <v>-0.21956524252891541</v>
      </c>
      <c r="AP63" s="1">
        <v>2.737391471862793</v>
      </c>
      <c r="AQ63" s="1">
        <v>1</v>
      </c>
      <c r="AR63" s="1">
        <v>0</v>
      </c>
      <c r="AS63" s="1">
        <v>0.15999999642372131</v>
      </c>
      <c r="AT63" s="1">
        <v>111115</v>
      </c>
      <c r="AU63" s="1" t="s">
        <v>88</v>
      </c>
      <c r="AV63">
        <f t="shared" si="8"/>
        <v>0.50123840332031244</v>
      </c>
      <c r="AW63">
        <f t="shared" si="9"/>
        <v>1.5079450516499232E-4</v>
      </c>
      <c r="AX63">
        <f t="shared" si="10"/>
        <v>305.21225585937498</v>
      </c>
      <c r="AY63">
        <f t="shared" si="11"/>
        <v>305.25203933715818</v>
      </c>
      <c r="AZ63">
        <f t="shared" si="12"/>
        <v>3.5673038162148618E-2</v>
      </c>
      <c r="BA63">
        <f t="shared" si="13"/>
        <v>-6.899065315256972E-2</v>
      </c>
      <c r="BB63">
        <f t="shared" si="14"/>
        <v>4.7919351008411777</v>
      </c>
      <c r="BC63">
        <f t="shared" si="15"/>
        <v>48.200947332649626</v>
      </c>
      <c r="BD63">
        <f t="shared" si="16"/>
        <v>16.755617666511931</v>
      </c>
      <c r="BE63">
        <f t="shared" si="17"/>
        <v>32.082147598266602</v>
      </c>
      <c r="BF63">
        <f t="shared" si="18"/>
        <v>4.7973304450500596</v>
      </c>
      <c r="BG63">
        <f t="shared" si="19"/>
        <v>8.6412448399463011E-3</v>
      </c>
      <c r="BH63">
        <f t="shared" si="20"/>
        <v>3.1261621881572355</v>
      </c>
      <c r="BI63">
        <f t="shared" si="21"/>
        <v>1.6711682568928241</v>
      </c>
      <c r="BJ63">
        <f t="shared" si="22"/>
        <v>5.4031412884419623E-3</v>
      </c>
      <c r="BK63">
        <f t="shared" si="23"/>
        <v>58.728196776299363</v>
      </c>
      <c r="BL63">
        <f t="shared" si="24"/>
        <v>1.4066680758939405</v>
      </c>
      <c r="BM63">
        <f t="shared" si="25"/>
        <v>63.906400639337633</v>
      </c>
      <c r="BN63">
        <f t="shared" si="26"/>
        <v>420.42688277744662</v>
      </c>
      <c r="BO63">
        <f t="shared" si="27"/>
        <v>-1.5184509294382414E-3</v>
      </c>
    </row>
    <row r="64" spans="1:67" x14ac:dyDescent="0.25">
      <c r="A64" s="1">
        <v>51</v>
      </c>
      <c r="B64" s="1" t="s">
        <v>140</v>
      </c>
      <c r="C64" s="1" t="s">
        <v>82</v>
      </c>
      <c r="D64" s="1" t="s">
        <v>83</v>
      </c>
      <c r="E64" s="1" t="s">
        <v>84</v>
      </c>
      <c r="F64" s="1" t="s">
        <v>85</v>
      </c>
      <c r="G64" s="1" t="s">
        <v>86</v>
      </c>
      <c r="H64" s="1" t="s">
        <v>87</v>
      </c>
      <c r="I64" s="1">
        <v>1950.0000261962414</v>
      </c>
      <c r="J64" s="1">
        <v>0</v>
      </c>
      <c r="K64">
        <f t="shared" si="0"/>
        <v>-1.022441952206548</v>
      </c>
      <c r="L64">
        <f t="shared" si="1"/>
        <v>8.5780529902654921E-3</v>
      </c>
      <c r="M64">
        <f t="shared" si="2"/>
        <v>596.97729798103501</v>
      </c>
      <c r="N64">
        <f t="shared" si="3"/>
        <v>0.14899400382595529</v>
      </c>
      <c r="O64">
        <f t="shared" si="4"/>
        <v>1.6630419121816202</v>
      </c>
      <c r="P64">
        <f t="shared" si="5"/>
        <v>32.052162170410156</v>
      </c>
      <c r="Q64" s="1">
        <v>6</v>
      </c>
      <c r="R64">
        <f t="shared" si="6"/>
        <v>1.4200000166893005</v>
      </c>
      <c r="S64" s="1">
        <v>1</v>
      </c>
      <c r="T64">
        <f t="shared" si="7"/>
        <v>2.8400000333786011</v>
      </c>
      <c r="U64" s="1">
        <v>32.100109100341797</v>
      </c>
      <c r="V64" s="1">
        <v>32.052162170410156</v>
      </c>
      <c r="W64" s="1">
        <v>32.008365631103516</v>
      </c>
      <c r="X64" s="1">
        <v>418.02752685546875</v>
      </c>
      <c r="Y64" s="1">
        <v>419.94265747070313</v>
      </c>
      <c r="Z64" s="1">
        <v>31.157321929931641</v>
      </c>
      <c r="AA64" s="1">
        <v>31.445245742797852</v>
      </c>
      <c r="AB64" s="1">
        <v>64.502281188964844</v>
      </c>
      <c r="AC64" s="1">
        <v>65.098342895507813</v>
      </c>
      <c r="AD64" s="1">
        <v>300.72299194335938</v>
      </c>
      <c r="AE64" s="1">
        <v>0.22144213318824768</v>
      </c>
      <c r="AF64" s="1">
        <v>3.4114707261323929E-2</v>
      </c>
      <c r="AG64" s="1">
        <v>99.415901184082031</v>
      </c>
      <c r="AH64" s="1">
        <v>3.0251955986022949</v>
      </c>
      <c r="AI64" s="1">
        <v>0.27347499132156372</v>
      </c>
      <c r="AJ64" s="1">
        <v>2.6275400072336197E-2</v>
      </c>
      <c r="AK64" s="1">
        <v>1.6958186170086265E-3</v>
      </c>
      <c r="AL64" s="1">
        <v>4.3938513845205307E-2</v>
      </c>
      <c r="AM64" s="1">
        <v>2.0609451457858086E-3</v>
      </c>
      <c r="AN64" s="1">
        <v>1</v>
      </c>
      <c r="AO64" s="1">
        <v>-0.21956524252891541</v>
      </c>
      <c r="AP64" s="1">
        <v>2.737391471862793</v>
      </c>
      <c r="AQ64" s="1">
        <v>1</v>
      </c>
      <c r="AR64" s="1">
        <v>0</v>
      </c>
      <c r="AS64" s="1">
        <v>0.15999999642372131</v>
      </c>
      <c r="AT64" s="1">
        <v>111115</v>
      </c>
      <c r="AU64" s="1" t="s">
        <v>88</v>
      </c>
      <c r="AV64">
        <f t="shared" si="8"/>
        <v>0.50120498657226564</v>
      </c>
      <c r="AW64">
        <f t="shared" si="9"/>
        <v>1.4899400382595529E-4</v>
      </c>
      <c r="AX64">
        <f t="shared" si="10"/>
        <v>305.20216217041013</v>
      </c>
      <c r="AY64">
        <f t="shared" si="11"/>
        <v>305.25010910034177</v>
      </c>
      <c r="AZ64">
        <f t="shared" si="12"/>
        <v>3.5430740518180848E-2</v>
      </c>
      <c r="BA64">
        <f t="shared" si="13"/>
        <v>-6.6974134074595418E-2</v>
      </c>
      <c r="BB64">
        <f t="shared" si="14"/>
        <v>4.7891993556567876</v>
      </c>
      <c r="BC64">
        <f t="shared" si="15"/>
        <v>48.173373661713683</v>
      </c>
      <c r="BD64">
        <f t="shared" si="16"/>
        <v>16.728127918915831</v>
      </c>
      <c r="BE64">
        <f t="shared" si="17"/>
        <v>32.076135635375977</v>
      </c>
      <c r="BF64">
        <f t="shared" si="18"/>
        <v>4.7956992304296131</v>
      </c>
      <c r="BG64">
        <f t="shared" si="19"/>
        <v>8.5522215084269156E-3</v>
      </c>
      <c r="BH64">
        <f t="shared" si="20"/>
        <v>3.1261574434751673</v>
      </c>
      <c r="BI64">
        <f t="shared" si="21"/>
        <v>1.6695417869544458</v>
      </c>
      <c r="BJ64">
        <f t="shared" si="22"/>
        <v>5.3474532532782251E-3</v>
      </c>
      <c r="BK64">
        <f t="shared" si="23"/>
        <v>59.349036065222869</v>
      </c>
      <c r="BL64">
        <f t="shared" si="24"/>
        <v>1.4215686055248686</v>
      </c>
      <c r="BM64">
        <f t="shared" si="25"/>
        <v>63.944376975880111</v>
      </c>
      <c r="BN64">
        <f t="shared" si="26"/>
        <v>420.42867740706095</v>
      </c>
      <c r="BO64">
        <f t="shared" si="27"/>
        <v>-1.5550655114933956E-3</v>
      </c>
    </row>
    <row r="65" spans="1:67" x14ac:dyDescent="0.25">
      <c r="A65" s="1">
        <v>52</v>
      </c>
      <c r="B65" s="1" t="s">
        <v>141</v>
      </c>
      <c r="C65" s="1" t="s">
        <v>82</v>
      </c>
      <c r="D65" s="1" t="s">
        <v>83</v>
      </c>
      <c r="E65" s="1" t="s">
        <v>84</v>
      </c>
      <c r="F65" s="1" t="s">
        <v>85</v>
      </c>
      <c r="G65" s="1" t="s">
        <v>86</v>
      </c>
      <c r="H65" s="1" t="s">
        <v>87</v>
      </c>
      <c r="I65" s="1">
        <v>1955.5000260733068</v>
      </c>
      <c r="J65" s="1">
        <v>0</v>
      </c>
      <c r="K65">
        <f t="shared" si="0"/>
        <v>-1.0347037881459402</v>
      </c>
      <c r="L65">
        <f t="shared" si="1"/>
        <v>8.7736414506787621E-3</v>
      </c>
      <c r="M65">
        <f t="shared" si="2"/>
        <v>595.04979390252402</v>
      </c>
      <c r="N65">
        <f t="shared" si="3"/>
        <v>0.15224790530204338</v>
      </c>
      <c r="O65">
        <f t="shared" si="4"/>
        <v>1.6615853262551381</v>
      </c>
      <c r="P65">
        <f t="shared" si="5"/>
        <v>32.048606872558594</v>
      </c>
      <c r="Q65" s="1">
        <v>6</v>
      </c>
      <c r="R65">
        <f t="shared" si="6"/>
        <v>1.4200000166893005</v>
      </c>
      <c r="S65" s="1">
        <v>1</v>
      </c>
      <c r="T65">
        <f t="shared" si="7"/>
        <v>2.8400000333786011</v>
      </c>
      <c r="U65" s="1">
        <v>32.093955993652344</v>
      </c>
      <c r="V65" s="1">
        <v>32.048606872558594</v>
      </c>
      <c r="W65" s="1">
        <v>32.014022827148438</v>
      </c>
      <c r="X65" s="1">
        <v>418.04931640625</v>
      </c>
      <c r="Y65" s="1">
        <v>419.98580932617188</v>
      </c>
      <c r="Z65" s="1">
        <v>31.156248092651367</v>
      </c>
      <c r="AA65" s="1">
        <v>31.450403213500977</v>
      </c>
      <c r="AB65" s="1">
        <v>64.522117614746094</v>
      </c>
      <c r="AC65" s="1">
        <v>65.13128662109375</v>
      </c>
      <c r="AD65" s="1">
        <v>300.77935791015625</v>
      </c>
      <c r="AE65" s="1">
        <v>0.18441946804523468</v>
      </c>
      <c r="AF65" s="1">
        <v>8.684229850769043E-2</v>
      </c>
      <c r="AG65" s="1">
        <v>99.415283203125</v>
      </c>
      <c r="AH65" s="1">
        <v>3.0251955986022949</v>
      </c>
      <c r="AI65" s="1">
        <v>0.27347499132156372</v>
      </c>
      <c r="AJ65" s="1">
        <v>2.6275400072336197E-2</v>
      </c>
      <c r="AK65" s="1">
        <v>1.6958186170086265E-3</v>
      </c>
      <c r="AL65" s="1">
        <v>4.3938513845205307E-2</v>
      </c>
      <c r="AM65" s="1">
        <v>2.0609451457858086E-3</v>
      </c>
      <c r="AN65" s="1">
        <v>1</v>
      </c>
      <c r="AO65" s="1">
        <v>-0.21956524252891541</v>
      </c>
      <c r="AP65" s="1">
        <v>2.737391471862793</v>
      </c>
      <c r="AQ65" s="1">
        <v>1</v>
      </c>
      <c r="AR65" s="1">
        <v>0</v>
      </c>
      <c r="AS65" s="1">
        <v>0.15999999642372131</v>
      </c>
      <c r="AT65" s="1">
        <v>111115</v>
      </c>
      <c r="AU65" s="1" t="s">
        <v>88</v>
      </c>
      <c r="AV65">
        <f t="shared" si="8"/>
        <v>0.50129892985026037</v>
      </c>
      <c r="AW65">
        <f t="shared" si="9"/>
        <v>1.5224790530204337E-4</v>
      </c>
      <c r="AX65">
        <f t="shared" si="10"/>
        <v>305.19860687255857</v>
      </c>
      <c r="AY65">
        <f t="shared" si="11"/>
        <v>305.24395599365232</v>
      </c>
      <c r="AZ65">
        <f t="shared" si="12"/>
        <v>2.9507114227702136E-2</v>
      </c>
      <c r="BA65">
        <f t="shared" si="13"/>
        <v>-6.901577229792534E-2</v>
      </c>
      <c r="BB65">
        <f t="shared" si="14"/>
        <v>4.7882360685778105</v>
      </c>
      <c r="BC65">
        <f t="shared" si="15"/>
        <v>48.163983587860443</v>
      </c>
      <c r="BD65">
        <f t="shared" si="16"/>
        <v>16.713580374359466</v>
      </c>
      <c r="BE65">
        <f t="shared" si="17"/>
        <v>32.071281433105469</v>
      </c>
      <c r="BF65">
        <f t="shared" si="18"/>
        <v>4.794382501163823</v>
      </c>
      <c r="BG65">
        <f t="shared" si="19"/>
        <v>8.7466204258127966E-3</v>
      </c>
      <c r="BH65">
        <f t="shared" si="20"/>
        <v>3.1266507423226724</v>
      </c>
      <c r="BI65">
        <f t="shared" si="21"/>
        <v>1.6677317588411507</v>
      </c>
      <c r="BJ65">
        <f t="shared" si="22"/>
        <v>5.469059031551312E-3</v>
      </c>
      <c r="BK65">
        <f t="shared" si="23"/>
        <v>59.15704378078059</v>
      </c>
      <c r="BL65">
        <f t="shared" si="24"/>
        <v>1.4168330945686618</v>
      </c>
      <c r="BM65">
        <f t="shared" si="25"/>
        <v>63.97126249648268</v>
      </c>
      <c r="BN65">
        <f t="shared" si="26"/>
        <v>420.47765795208028</v>
      </c>
      <c r="BO65">
        <f t="shared" si="27"/>
        <v>-1.5741932154010531E-3</v>
      </c>
    </row>
    <row r="66" spans="1:67" x14ac:dyDescent="0.25">
      <c r="A66" s="1">
        <v>53</v>
      </c>
      <c r="B66" s="1" t="s">
        <v>142</v>
      </c>
      <c r="C66" s="1" t="s">
        <v>82</v>
      </c>
      <c r="D66" s="1" t="s">
        <v>83</v>
      </c>
      <c r="E66" s="1" t="s">
        <v>84</v>
      </c>
      <c r="F66" s="1" t="s">
        <v>85</v>
      </c>
      <c r="G66" s="1" t="s">
        <v>86</v>
      </c>
      <c r="H66" s="1" t="s">
        <v>87</v>
      </c>
      <c r="I66" s="1">
        <v>1960.5000259615481</v>
      </c>
      <c r="J66" s="1">
        <v>0</v>
      </c>
      <c r="K66">
        <f t="shared" si="0"/>
        <v>-0.99483507274099359</v>
      </c>
      <c r="L66">
        <f t="shared" si="1"/>
        <v>8.6055725581353024E-3</v>
      </c>
      <c r="M66">
        <f t="shared" si="2"/>
        <v>591.25081423907739</v>
      </c>
      <c r="N66">
        <f t="shared" si="3"/>
        <v>0.14958495874252833</v>
      </c>
      <c r="O66">
        <f t="shared" si="4"/>
        <v>1.6643134166538109</v>
      </c>
      <c r="P66">
        <f t="shared" si="5"/>
        <v>32.057056427001953</v>
      </c>
      <c r="Q66" s="1">
        <v>6</v>
      </c>
      <c r="R66">
        <f t="shared" si="6"/>
        <v>1.4200000166893005</v>
      </c>
      <c r="S66" s="1">
        <v>1</v>
      </c>
      <c r="T66">
        <f t="shared" si="7"/>
        <v>2.8400000333786011</v>
      </c>
      <c r="U66" s="1">
        <v>32.094844818115234</v>
      </c>
      <c r="V66" s="1">
        <v>32.057056427001953</v>
      </c>
      <c r="W66" s="1">
        <v>32.036510467529297</v>
      </c>
      <c r="X66" s="1">
        <v>418.04306030273438</v>
      </c>
      <c r="Y66" s="1">
        <v>419.90261840820313</v>
      </c>
      <c r="Z66" s="1">
        <v>31.156539916992188</v>
      </c>
      <c r="AA66" s="1">
        <v>31.44560432434082</v>
      </c>
      <c r="AB66" s="1">
        <v>64.520271301269531</v>
      </c>
      <c r="AC66" s="1">
        <v>65.118881225585938</v>
      </c>
      <c r="AD66" s="1">
        <v>300.72433471679688</v>
      </c>
      <c r="AE66" s="1">
        <v>0.22371356189250946</v>
      </c>
      <c r="AF66" s="1">
        <v>9.0974226593971252E-2</v>
      </c>
      <c r="AG66" s="1">
        <v>99.416511535644531</v>
      </c>
      <c r="AH66" s="1">
        <v>3.0251955986022949</v>
      </c>
      <c r="AI66" s="1">
        <v>0.27347499132156372</v>
      </c>
      <c r="AJ66" s="1">
        <v>2.6275400072336197E-2</v>
      </c>
      <c r="AK66" s="1">
        <v>1.6958186170086265E-3</v>
      </c>
      <c r="AL66" s="1">
        <v>4.3938513845205307E-2</v>
      </c>
      <c r="AM66" s="1">
        <v>2.0609451457858086E-3</v>
      </c>
      <c r="AN66" s="1">
        <v>1</v>
      </c>
      <c r="AO66" s="1">
        <v>-0.21956524252891541</v>
      </c>
      <c r="AP66" s="1">
        <v>2.737391471862793</v>
      </c>
      <c r="AQ66" s="1">
        <v>1</v>
      </c>
      <c r="AR66" s="1">
        <v>0</v>
      </c>
      <c r="AS66" s="1">
        <v>0.15999999642372131</v>
      </c>
      <c r="AT66" s="1">
        <v>111115</v>
      </c>
      <c r="AU66" s="1" t="s">
        <v>88</v>
      </c>
      <c r="AV66">
        <f t="shared" si="8"/>
        <v>0.50120722452799471</v>
      </c>
      <c r="AW66">
        <f t="shared" si="9"/>
        <v>1.4958495874252834E-4</v>
      </c>
      <c r="AX66">
        <f t="shared" si="10"/>
        <v>305.20705642700193</v>
      </c>
      <c r="AY66">
        <f t="shared" si="11"/>
        <v>305.24484481811521</v>
      </c>
      <c r="AZ66">
        <f t="shared" si="12"/>
        <v>3.579416910273947E-2</v>
      </c>
      <c r="BA66">
        <f t="shared" si="13"/>
        <v>-6.8664748372660164E-2</v>
      </c>
      <c r="BB66">
        <f t="shared" si="14"/>
        <v>4.7905257017099538</v>
      </c>
      <c r="BC66">
        <f t="shared" si="15"/>
        <v>48.186419214602715</v>
      </c>
      <c r="BD66">
        <f t="shared" si="16"/>
        <v>16.740814890261895</v>
      </c>
      <c r="BE66">
        <f t="shared" si="17"/>
        <v>32.075950622558594</v>
      </c>
      <c r="BF66">
        <f t="shared" si="18"/>
        <v>4.795649038907726</v>
      </c>
      <c r="BG66">
        <f t="shared" si="19"/>
        <v>8.5795753197324166E-3</v>
      </c>
      <c r="BH66">
        <f t="shared" si="20"/>
        <v>3.1262122850561429</v>
      </c>
      <c r="BI66">
        <f t="shared" si="21"/>
        <v>1.6694367538515831</v>
      </c>
      <c r="BJ66">
        <f t="shared" si="22"/>
        <v>5.3645642198405438E-3</v>
      </c>
      <c r="BK66">
        <f t="shared" si="23"/>
        <v>58.780093394258458</v>
      </c>
      <c r="BL66">
        <f t="shared" si="24"/>
        <v>1.4080665095169762</v>
      </c>
      <c r="BM66">
        <f t="shared" si="25"/>
        <v>63.926897097050237</v>
      </c>
      <c r="BN66">
        <f t="shared" si="26"/>
        <v>420.3755153562368</v>
      </c>
      <c r="BO66">
        <f t="shared" si="27"/>
        <v>-1.5128549832346093E-3</v>
      </c>
    </row>
    <row r="67" spans="1:67" x14ac:dyDescent="0.25">
      <c r="A67" s="1">
        <v>54</v>
      </c>
      <c r="B67" s="1" t="s">
        <v>143</v>
      </c>
      <c r="C67" s="1" t="s">
        <v>82</v>
      </c>
      <c r="D67" s="1" t="s">
        <v>83</v>
      </c>
      <c r="E67" s="1" t="s">
        <v>84</v>
      </c>
      <c r="F67" s="1" t="s">
        <v>85</v>
      </c>
      <c r="G67" s="1" t="s">
        <v>86</v>
      </c>
      <c r="H67" s="1" t="s">
        <v>87</v>
      </c>
      <c r="I67" s="1">
        <v>1965.5000258497894</v>
      </c>
      <c r="J67" s="1">
        <v>0</v>
      </c>
      <c r="K67">
        <f t="shared" si="0"/>
        <v>-1.0196190298098353</v>
      </c>
      <c r="L67">
        <f t="shared" si="1"/>
        <v>8.6092338863770351E-3</v>
      </c>
      <c r="M67">
        <f t="shared" si="2"/>
        <v>595.71628669411439</v>
      </c>
      <c r="N67">
        <f t="shared" si="3"/>
        <v>0.14974449795293426</v>
      </c>
      <c r="O67">
        <f t="shared" si="4"/>
        <v>1.6653663136980006</v>
      </c>
      <c r="P67">
        <f t="shared" si="5"/>
        <v>32.060276031494141</v>
      </c>
      <c r="Q67" s="1">
        <v>6</v>
      </c>
      <c r="R67">
        <f t="shared" si="6"/>
        <v>1.4200000166893005</v>
      </c>
      <c r="S67" s="1">
        <v>1</v>
      </c>
      <c r="T67">
        <f t="shared" si="7"/>
        <v>2.8400000333786011</v>
      </c>
      <c r="U67" s="1">
        <v>32.099071502685547</v>
      </c>
      <c r="V67" s="1">
        <v>32.060276031494141</v>
      </c>
      <c r="W67" s="1">
        <v>32.049774169921875</v>
      </c>
      <c r="X67" s="1">
        <v>417.99163818359375</v>
      </c>
      <c r="Y67" s="1">
        <v>419.90008544921875</v>
      </c>
      <c r="Z67" s="1">
        <v>31.154659271240234</v>
      </c>
      <c r="AA67" s="1">
        <v>31.443967819213867</v>
      </c>
      <c r="AB67" s="1">
        <v>64.500595092773438</v>
      </c>
      <c r="AC67" s="1">
        <v>65.099555969238281</v>
      </c>
      <c r="AD67" s="1">
        <v>300.79153442382813</v>
      </c>
      <c r="AE67" s="1">
        <v>0.29172855615615845</v>
      </c>
      <c r="AF67" s="1">
        <v>6.2026600353419781E-3</v>
      </c>
      <c r="AG67" s="1">
        <v>99.41595458984375</v>
      </c>
      <c r="AH67" s="1">
        <v>3.0251955986022949</v>
      </c>
      <c r="AI67" s="1">
        <v>0.27347499132156372</v>
      </c>
      <c r="AJ67" s="1">
        <v>2.6275400072336197E-2</v>
      </c>
      <c r="AK67" s="1">
        <v>1.6958186170086265E-3</v>
      </c>
      <c r="AL67" s="1">
        <v>4.3938513845205307E-2</v>
      </c>
      <c r="AM67" s="1">
        <v>2.0609451457858086E-3</v>
      </c>
      <c r="AN67" s="1">
        <v>1</v>
      </c>
      <c r="AO67" s="1">
        <v>-0.21956524252891541</v>
      </c>
      <c r="AP67" s="1">
        <v>2.737391471862793</v>
      </c>
      <c r="AQ67" s="1">
        <v>1</v>
      </c>
      <c r="AR67" s="1">
        <v>0</v>
      </c>
      <c r="AS67" s="1">
        <v>0.15999999642372131</v>
      </c>
      <c r="AT67" s="1">
        <v>111115</v>
      </c>
      <c r="AU67" s="1" t="s">
        <v>88</v>
      </c>
      <c r="AV67">
        <f t="shared" si="8"/>
        <v>0.50131922403971352</v>
      </c>
      <c r="AW67">
        <f t="shared" si="9"/>
        <v>1.4974449795293425E-4</v>
      </c>
      <c r="AX67">
        <f t="shared" si="10"/>
        <v>305.21027603149412</v>
      </c>
      <c r="AY67">
        <f t="shared" si="11"/>
        <v>305.24907150268552</v>
      </c>
      <c r="AZ67">
        <f t="shared" si="12"/>
        <v>4.6676567941682734E-2</v>
      </c>
      <c r="BA67">
        <f t="shared" si="13"/>
        <v>-6.8481980373406401E-2</v>
      </c>
      <c r="BB67">
        <f t="shared" si="14"/>
        <v>4.7913983905374744</v>
      </c>
      <c r="BC67">
        <f t="shared" si="15"/>
        <v>48.195467320161505</v>
      </c>
      <c r="BD67">
        <f t="shared" si="16"/>
        <v>16.751499500947638</v>
      </c>
      <c r="BE67">
        <f t="shared" si="17"/>
        <v>32.079673767089844</v>
      </c>
      <c r="BF67">
        <f t="shared" si="18"/>
        <v>4.7966591666013274</v>
      </c>
      <c r="BG67">
        <f t="shared" si="19"/>
        <v>8.5832145551328082E-3</v>
      </c>
      <c r="BH67">
        <f t="shared" si="20"/>
        <v>3.1260320768394738</v>
      </c>
      <c r="BI67">
        <f t="shared" si="21"/>
        <v>1.6706270897618536</v>
      </c>
      <c r="BJ67">
        <f t="shared" si="22"/>
        <v>5.3668407191657334E-3</v>
      </c>
      <c r="BK67">
        <f t="shared" si="23"/>
        <v>59.223703306412418</v>
      </c>
      <c r="BL67">
        <f t="shared" si="24"/>
        <v>1.4187096105417636</v>
      </c>
      <c r="BM67">
        <f t="shared" si="25"/>
        <v>63.910557604071315</v>
      </c>
      <c r="BN67">
        <f t="shared" si="26"/>
        <v>420.38476350346713</v>
      </c>
      <c r="BO67">
        <f t="shared" si="27"/>
        <v>-1.5501137623493185E-3</v>
      </c>
    </row>
    <row r="68" spans="1:67" x14ac:dyDescent="0.25">
      <c r="A68" s="1">
        <v>55</v>
      </c>
      <c r="B68" s="1" t="s">
        <v>144</v>
      </c>
      <c r="C68" s="1" t="s">
        <v>82</v>
      </c>
      <c r="D68" s="1" t="s">
        <v>83</v>
      </c>
      <c r="E68" s="1" t="s">
        <v>84</v>
      </c>
      <c r="F68" s="1" t="s">
        <v>85</v>
      </c>
      <c r="G68" s="1" t="s">
        <v>86</v>
      </c>
      <c r="H68" s="1" t="s">
        <v>87</v>
      </c>
      <c r="I68" s="1">
        <v>1971.0000257268548</v>
      </c>
      <c r="J68" s="1">
        <v>0</v>
      </c>
      <c r="K68">
        <f t="shared" si="0"/>
        <v>-0.98408685490287706</v>
      </c>
      <c r="L68">
        <f t="shared" si="1"/>
        <v>8.7357315457834341E-3</v>
      </c>
      <c r="M68">
        <f t="shared" si="2"/>
        <v>586.61046865288142</v>
      </c>
      <c r="N68">
        <f t="shared" si="3"/>
        <v>0.15199598798534852</v>
      </c>
      <c r="O68">
        <f t="shared" si="4"/>
        <v>1.6660100044185056</v>
      </c>
      <c r="P68">
        <f t="shared" si="5"/>
        <v>32.062770843505859</v>
      </c>
      <c r="Q68" s="1">
        <v>6</v>
      </c>
      <c r="R68">
        <f t="shared" si="6"/>
        <v>1.4200000166893005</v>
      </c>
      <c r="S68" s="1">
        <v>1</v>
      </c>
      <c r="T68">
        <f t="shared" si="7"/>
        <v>2.8400000333786011</v>
      </c>
      <c r="U68" s="1">
        <v>32.103805541992188</v>
      </c>
      <c r="V68" s="1">
        <v>32.062770843505859</v>
      </c>
      <c r="W68" s="1">
        <v>32.044700622558594</v>
      </c>
      <c r="X68" s="1">
        <v>418.10638427734375</v>
      </c>
      <c r="Y68" s="1">
        <v>419.94210815429688</v>
      </c>
      <c r="Z68" s="1">
        <v>31.150373458862305</v>
      </c>
      <c r="AA68" s="1">
        <v>31.444040298461914</v>
      </c>
      <c r="AB68" s="1">
        <v>64.474983215332031</v>
      </c>
      <c r="AC68" s="1">
        <v>65.082817077636719</v>
      </c>
      <c r="AD68" s="1">
        <v>300.78292846679688</v>
      </c>
      <c r="AE68" s="1">
        <v>0.25470331311225891</v>
      </c>
      <c r="AF68" s="1">
        <v>0.16230781376361847</v>
      </c>
      <c r="AG68" s="1">
        <v>99.416763305664063</v>
      </c>
      <c r="AH68" s="1">
        <v>3.0251955986022949</v>
      </c>
      <c r="AI68" s="1">
        <v>0.27347499132156372</v>
      </c>
      <c r="AJ68" s="1">
        <v>2.6275400072336197E-2</v>
      </c>
      <c r="AK68" s="1">
        <v>1.6958186170086265E-3</v>
      </c>
      <c r="AL68" s="1">
        <v>4.3938513845205307E-2</v>
      </c>
      <c r="AM68" s="1">
        <v>2.0609451457858086E-3</v>
      </c>
      <c r="AN68" s="1">
        <v>1</v>
      </c>
      <c r="AO68" s="1">
        <v>-0.21956524252891541</v>
      </c>
      <c r="AP68" s="1">
        <v>2.737391471862793</v>
      </c>
      <c r="AQ68" s="1">
        <v>1</v>
      </c>
      <c r="AR68" s="1">
        <v>0</v>
      </c>
      <c r="AS68" s="1">
        <v>0.15999999642372131</v>
      </c>
      <c r="AT68" s="1">
        <v>111115</v>
      </c>
      <c r="AU68" s="1" t="s">
        <v>88</v>
      </c>
      <c r="AV68">
        <f t="shared" si="8"/>
        <v>0.50130488077799473</v>
      </c>
      <c r="AW68">
        <f t="shared" si="9"/>
        <v>1.5199598798534852E-4</v>
      </c>
      <c r="AX68">
        <f t="shared" si="10"/>
        <v>305.21277084350584</v>
      </c>
      <c r="AY68">
        <f t="shared" si="11"/>
        <v>305.25380554199216</v>
      </c>
      <c r="AZ68">
        <f t="shared" si="12"/>
        <v>4.0752529187071396E-2</v>
      </c>
      <c r="BA68">
        <f t="shared" si="13"/>
        <v>-6.9357326908668693E-2</v>
      </c>
      <c r="BB68">
        <f t="shared" si="14"/>
        <v>4.7920747161444561</v>
      </c>
      <c r="BC68">
        <f t="shared" si="15"/>
        <v>48.201878202480543</v>
      </c>
      <c r="BD68">
        <f t="shared" si="16"/>
        <v>16.757837904018629</v>
      </c>
      <c r="BE68">
        <f t="shared" si="17"/>
        <v>32.083288192749023</v>
      </c>
      <c r="BF68">
        <f t="shared" si="18"/>
        <v>4.7976399749165788</v>
      </c>
      <c r="BG68">
        <f t="shared" si="19"/>
        <v>8.7089431694869681E-3</v>
      </c>
      <c r="BH68">
        <f t="shared" si="20"/>
        <v>3.1260647117259506</v>
      </c>
      <c r="BI68">
        <f t="shared" si="21"/>
        <v>1.6715752631906282</v>
      </c>
      <c r="BJ68">
        <f t="shared" si="22"/>
        <v>5.4454899268363641E-3</v>
      </c>
      <c r="BK68">
        <f t="shared" si="23"/>
        <v>58.318914114688184</v>
      </c>
      <c r="BL68">
        <f t="shared" si="24"/>
        <v>1.3968841353659789</v>
      </c>
      <c r="BM68">
        <f t="shared" si="25"/>
        <v>63.90318495241911</v>
      </c>
      <c r="BN68">
        <f t="shared" si="26"/>
        <v>420.40989591433379</v>
      </c>
      <c r="BO68">
        <f t="shared" si="27"/>
        <v>-1.4958326364162753E-3</v>
      </c>
    </row>
    <row r="69" spans="1:67" x14ac:dyDescent="0.25">
      <c r="A69" s="1">
        <v>56</v>
      </c>
      <c r="B69" s="1" t="s">
        <v>145</v>
      </c>
      <c r="C69" s="1" t="s">
        <v>82</v>
      </c>
      <c r="D69" s="1" t="s">
        <v>83</v>
      </c>
      <c r="E69" s="1" t="s">
        <v>84</v>
      </c>
      <c r="F69" s="1" t="s">
        <v>85</v>
      </c>
      <c r="G69" s="1" t="s">
        <v>86</v>
      </c>
      <c r="H69" s="1" t="s">
        <v>87</v>
      </c>
      <c r="I69" s="1">
        <v>1976.0000256150961</v>
      </c>
      <c r="J69" s="1">
        <v>0</v>
      </c>
      <c r="K69">
        <f t="shared" si="0"/>
        <v>-1.0363757704787615</v>
      </c>
      <c r="L69">
        <f t="shared" si="1"/>
        <v>8.6985260796132984E-3</v>
      </c>
      <c r="M69">
        <f t="shared" si="2"/>
        <v>596.93381889958005</v>
      </c>
      <c r="N69">
        <f t="shared" si="3"/>
        <v>0.15132117226206454</v>
      </c>
      <c r="O69">
        <f t="shared" si="4"/>
        <v>1.6656896553270082</v>
      </c>
      <c r="P69">
        <f t="shared" si="5"/>
        <v>32.062347412109375</v>
      </c>
      <c r="Q69" s="1">
        <v>6</v>
      </c>
      <c r="R69">
        <f t="shared" si="6"/>
        <v>1.4200000166893005</v>
      </c>
      <c r="S69" s="1">
        <v>1</v>
      </c>
      <c r="T69">
        <f t="shared" si="7"/>
        <v>2.8400000333786011</v>
      </c>
      <c r="U69" s="1">
        <v>32.103343963623047</v>
      </c>
      <c r="V69" s="1">
        <v>32.062347412109375</v>
      </c>
      <c r="W69" s="1">
        <v>32.031097412109375</v>
      </c>
      <c r="X69" s="1">
        <v>418.05267333984375</v>
      </c>
      <c r="Y69" s="1">
        <v>419.99337768554688</v>
      </c>
      <c r="Z69" s="1">
        <v>31.153644561767578</v>
      </c>
      <c r="AA69" s="1">
        <v>31.446025848388672</v>
      </c>
      <c r="AB69" s="1">
        <v>64.483604431152344</v>
      </c>
      <c r="AC69" s="1">
        <v>65.088790893554688</v>
      </c>
      <c r="AD69" s="1">
        <v>300.7635498046875</v>
      </c>
      <c r="AE69" s="1">
        <v>0.10278844833374023</v>
      </c>
      <c r="AF69" s="1">
        <v>1.6540952026844025E-2</v>
      </c>
      <c r="AG69" s="1">
        <v>99.417022705078125</v>
      </c>
      <c r="AH69" s="1">
        <v>3.0251955986022949</v>
      </c>
      <c r="AI69" s="1">
        <v>0.27347499132156372</v>
      </c>
      <c r="AJ69" s="1">
        <v>2.6275400072336197E-2</v>
      </c>
      <c r="AK69" s="1">
        <v>1.6958186170086265E-3</v>
      </c>
      <c r="AL69" s="1">
        <v>4.3938513845205307E-2</v>
      </c>
      <c r="AM69" s="1">
        <v>2.0609451457858086E-3</v>
      </c>
      <c r="AN69" s="1">
        <v>1</v>
      </c>
      <c r="AO69" s="1">
        <v>-0.21956524252891541</v>
      </c>
      <c r="AP69" s="1">
        <v>2.737391471862793</v>
      </c>
      <c r="AQ69" s="1">
        <v>1</v>
      </c>
      <c r="AR69" s="1">
        <v>0</v>
      </c>
      <c r="AS69" s="1">
        <v>0.15999999642372131</v>
      </c>
      <c r="AT69" s="1">
        <v>111115</v>
      </c>
      <c r="AU69" s="1" t="s">
        <v>88</v>
      </c>
      <c r="AV69">
        <f t="shared" si="8"/>
        <v>0.50127258300781241</v>
      </c>
      <c r="AW69">
        <f t="shared" si="9"/>
        <v>1.5132117226206455E-4</v>
      </c>
      <c r="AX69">
        <f t="shared" si="10"/>
        <v>305.21234741210935</v>
      </c>
      <c r="AY69">
        <f t="shared" si="11"/>
        <v>305.25334396362302</v>
      </c>
      <c r="AZ69">
        <f t="shared" si="12"/>
        <v>1.6446151365798301E-2</v>
      </c>
      <c r="BA69">
        <f t="shared" si="13"/>
        <v>-6.9301252393998633E-2</v>
      </c>
      <c r="BB69">
        <f t="shared" si="14"/>
        <v>4.7919599210807382</v>
      </c>
      <c r="BC69">
        <f t="shared" si="15"/>
        <v>48.200597751716515</v>
      </c>
      <c r="BD69">
        <f t="shared" si="16"/>
        <v>16.754571903327843</v>
      </c>
      <c r="BE69">
        <f t="shared" si="17"/>
        <v>32.082845687866211</v>
      </c>
      <c r="BF69">
        <f t="shared" si="18"/>
        <v>4.7975198876869998</v>
      </c>
      <c r="BG69">
        <f t="shared" si="19"/>
        <v>8.6719650538050422E-3</v>
      </c>
      <c r="BH69">
        <f t="shared" si="20"/>
        <v>3.12627026575373</v>
      </c>
      <c r="BI69">
        <f t="shared" si="21"/>
        <v>1.6712496219332698</v>
      </c>
      <c r="BJ69">
        <f t="shared" si="22"/>
        <v>5.4223582587995152E-3</v>
      </c>
      <c r="BK69">
        <f t="shared" si="23"/>
        <v>59.345383026968541</v>
      </c>
      <c r="BL69">
        <f t="shared" si="24"/>
        <v>1.4212934075034636</v>
      </c>
      <c r="BM69">
        <f t="shared" si="25"/>
        <v>63.90877666047502</v>
      </c>
      <c r="BN69">
        <f t="shared" si="26"/>
        <v>420.48602109178017</v>
      </c>
      <c r="BO69">
        <f t="shared" si="27"/>
        <v>-1.5751655068076092E-3</v>
      </c>
    </row>
    <row r="70" spans="1:67" x14ac:dyDescent="0.25">
      <c r="A70" s="1">
        <v>57</v>
      </c>
      <c r="B70" s="1" t="s">
        <v>146</v>
      </c>
      <c r="C70" s="1" t="s">
        <v>82</v>
      </c>
      <c r="D70" s="1" t="s">
        <v>83</v>
      </c>
      <c r="E70" s="1" t="s">
        <v>84</v>
      </c>
      <c r="F70" s="1" t="s">
        <v>85</v>
      </c>
      <c r="G70" s="1" t="s">
        <v>86</v>
      </c>
      <c r="H70" s="1" t="s">
        <v>87</v>
      </c>
      <c r="I70" s="1">
        <v>1981.0000255033374</v>
      </c>
      <c r="J70" s="1">
        <v>0</v>
      </c>
      <c r="K70">
        <f t="shared" si="0"/>
        <v>-1.0342314052801251</v>
      </c>
      <c r="L70">
        <f t="shared" si="1"/>
        <v>8.7006477530384967E-3</v>
      </c>
      <c r="M70">
        <f t="shared" si="2"/>
        <v>596.46626974987419</v>
      </c>
      <c r="N70">
        <f t="shared" si="3"/>
        <v>0.15139318321217754</v>
      </c>
      <c r="O70">
        <f t="shared" si="4"/>
        <v>1.6660755824229478</v>
      </c>
      <c r="P70">
        <f t="shared" si="5"/>
        <v>32.062076568603516</v>
      </c>
      <c r="Q70" s="1">
        <v>6</v>
      </c>
      <c r="R70">
        <f t="shared" si="6"/>
        <v>1.4200000166893005</v>
      </c>
      <c r="S70" s="1">
        <v>1</v>
      </c>
      <c r="T70">
        <f t="shared" si="7"/>
        <v>2.8400000333786011</v>
      </c>
      <c r="U70" s="1">
        <v>32.102031707763672</v>
      </c>
      <c r="V70" s="1">
        <v>32.062076568603516</v>
      </c>
      <c r="W70" s="1">
        <v>32.02410888671875</v>
      </c>
      <c r="X70" s="1">
        <v>418.02755737304688</v>
      </c>
      <c r="Y70" s="1">
        <v>419.96405029296875</v>
      </c>
      <c r="Z70" s="1">
        <v>31.148979187011719</v>
      </c>
      <c r="AA70" s="1">
        <v>31.441518783569336</v>
      </c>
      <c r="AB70" s="1">
        <v>64.478500366210938</v>
      </c>
      <c r="AC70" s="1">
        <v>65.084053039550781</v>
      </c>
      <c r="AD70" s="1">
        <v>300.7452392578125</v>
      </c>
      <c r="AE70" s="1">
        <v>9.4471834599971771E-2</v>
      </c>
      <c r="AF70" s="1">
        <v>0.13335740566253662</v>
      </c>
      <c r="AG70" s="1">
        <v>99.416664123535156</v>
      </c>
      <c r="AH70" s="1">
        <v>3.0251955986022949</v>
      </c>
      <c r="AI70" s="1">
        <v>0.27347499132156372</v>
      </c>
      <c r="AJ70" s="1">
        <v>2.6275400072336197E-2</v>
      </c>
      <c r="AK70" s="1">
        <v>1.6958186170086265E-3</v>
      </c>
      <c r="AL70" s="1">
        <v>4.3938513845205307E-2</v>
      </c>
      <c r="AM70" s="1">
        <v>2.0609451457858086E-3</v>
      </c>
      <c r="AN70" s="1">
        <v>1</v>
      </c>
      <c r="AO70" s="1">
        <v>-0.21956524252891541</v>
      </c>
      <c r="AP70" s="1">
        <v>2.737391471862793</v>
      </c>
      <c r="AQ70" s="1">
        <v>1</v>
      </c>
      <c r="AR70" s="1">
        <v>0</v>
      </c>
      <c r="AS70" s="1">
        <v>0.15999999642372131</v>
      </c>
      <c r="AT70" s="1">
        <v>111115</v>
      </c>
      <c r="AU70" s="1" t="s">
        <v>88</v>
      </c>
      <c r="AV70">
        <f t="shared" si="8"/>
        <v>0.50124206542968741</v>
      </c>
      <c r="AW70">
        <f t="shared" si="9"/>
        <v>1.5139318321217754E-4</v>
      </c>
      <c r="AX70">
        <f t="shared" si="10"/>
        <v>305.21207656860349</v>
      </c>
      <c r="AY70">
        <f t="shared" si="11"/>
        <v>305.25203170776365</v>
      </c>
      <c r="AZ70">
        <f t="shared" si="12"/>
        <v>1.5115493198137875E-2</v>
      </c>
      <c r="BA70">
        <f t="shared" si="13"/>
        <v>-6.9495767102830494E-2</v>
      </c>
      <c r="BB70">
        <f t="shared" si="14"/>
        <v>4.7918864948628821</v>
      </c>
      <c r="BC70">
        <f t="shared" si="15"/>
        <v>48.200033033782788</v>
      </c>
      <c r="BD70">
        <f t="shared" si="16"/>
        <v>16.758514250213452</v>
      </c>
      <c r="BE70">
        <f t="shared" si="17"/>
        <v>32.082054138183594</v>
      </c>
      <c r="BF70">
        <f t="shared" si="18"/>
        <v>4.7973050830055142</v>
      </c>
      <c r="BG70">
        <f t="shared" si="19"/>
        <v>8.6740737883450967E-3</v>
      </c>
      <c r="BH70">
        <f t="shared" si="20"/>
        <v>3.1258109124399343</v>
      </c>
      <c r="BI70">
        <f t="shared" si="21"/>
        <v>1.6714941705655799</v>
      </c>
      <c r="BJ70">
        <f t="shared" si="22"/>
        <v>5.4236773758050486E-3</v>
      </c>
      <c r="BK70">
        <f t="shared" si="23"/>
        <v>59.298686800741166</v>
      </c>
      <c r="BL70">
        <f t="shared" si="24"/>
        <v>1.4202793532774454</v>
      </c>
      <c r="BM70">
        <f t="shared" si="25"/>
        <v>63.899983684435057</v>
      </c>
      <c r="BN70">
        <f t="shared" si="26"/>
        <v>420.45567437068649</v>
      </c>
      <c r="BO70">
        <f t="shared" si="27"/>
        <v>-1.5718034968191608E-3</v>
      </c>
    </row>
    <row r="71" spans="1:67" x14ac:dyDescent="0.25">
      <c r="A71" s="1">
        <v>58</v>
      </c>
      <c r="B71" s="1" t="s">
        <v>147</v>
      </c>
      <c r="C71" s="1" t="s">
        <v>82</v>
      </c>
      <c r="D71" s="1" t="s">
        <v>83</v>
      </c>
      <c r="E71" s="1" t="s">
        <v>84</v>
      </c>
      <c r="F71" s="1" t="s">
        <v>85</v>
      </c>
      <c r="G71" s="1" t="s">
        <v>86</v>
      </c>
      <c r="H71" s="1" t="s">
        <v>87</v>
      </c>
      <c r="I71" s="1">
        <v>1986.5000253804028</v>
      </c>
      <c r="J71" s="1">
        <v>0</v>
      </c>
      <c r="K71">
        <f t="shared" si="0"/>
        <v>-1.0121979972707238</v>
      </c>
      <c r="L71">
        <f t="shared" si="1"/>
        <v>8.6012422693917054E-3</v>
      </c>
      <c r="M71">
        <f t="shared" si="2"/>
        <v>594.58046235223765</v>
      </c>
      <c r="N71">
        <f t="shared" si="3"/>
        <v>0.14938984527130894</v>
      </c>
      <c r="O71">
        <f t="shared" si="4"/>
        <v>1.6630162753390212</v>
      </c>
      <c r="P71">
        <f t="shared" si="5"/>
        <v>32.050472259521484</v>
      </c>
      <c r="Q71" s="1">
        <v>6</v>
      </c>
      <c r="R71">
        <f t="shared" si="6"/>
        <v>1.4200000166893005</v>
      </c>
      <c r="S71" s="1">
        <v>1</v>
      </c>
      <c r="T71">
        <f t="shared" si="7"/>
        <v>2.8400000333786011</v>
      </c>
      <c r="U71" s="1">
        <v>32.098930358886719</v>
      </c>
      <c r="V71" s="1">
        <v>32.050472259521484</v>
      </c>
      <c r="W71" s="1">
        <v>32.026340484619141</v>
      </c>
      <c r="X71" s="1">
        <v>418.04251098632813</v>
      </c>
      <c r="Y71" s="1">
        <v>419.93646240234375</v>
      </c>
      <c r="Z71" s="1">
        <v>31.15172004699707</v>
      </c>
      <c r="AA71" s="1">
        <v>31.440347671508789</v>
      </c>
      <c r="AB71" s="1">
        <v>64.496124267578125</v>
      </c>
      <c r="AC71" s="1">
        <v>65.09368896484375</v>
      </c>
      <c r="AD71" s="1">
        <v>300.7882080078125</v>
      </c>
      <c r="AE71" s="1">
        <v>0.2622654139995575</v>
      </c>
      <c r="AF71" s="1">
        <v>4.0319137275218964E-2</v>
      </c>
      <c r="AG71" s="1">
        <v>99.417640686035156</v>
      </c>
      <c r="AH71" s="1">
        <v>3.0251955986022949</v>
      </c>
      <c r="AI71" s="1">
        <v>0.27347499132156372</v>
      </c>
      <c r="AJ71" s="1">
        <v>2.6275400072336197E-2</v>
      </c>
      <c r="AK71" s="1">
        <v>1.6958186170086265E-3</v>
      </c>
      <c r="AL71" s="1">
        <v>4.3938513845205307E-2</v>
      </c>
      <c r="AM71" s="1">
        <v>2.0609451457858086E-3</v>
      </c>
      <c r="AN71" s="1">
        <v>1</v>
      </c>
      <c r="AO71" s="1">
        <v>-0.21956524252891541</v>
      </c>
      <c r="AP71" s="1">
        <v>2.737391471862793</v>
      </c>
      <c r="AQ71" s="1">
        <v>1</v>
      </c>
      <c r="AR71" s="1">
        <v>0</v>
      </c>
      <c r="AS71" s="1">
        <v>0.15999999642372131</v>
      </c>
      <c r="AT71" s="1">
        <v>111115</v>
      </c>
      <c r="AU71" s="1" t="s">
        <v>88</v>
      </c>
      <c r="AV71">
        <f t="shared" si="8"/>
        <v>0.50131368001302079</v>
      </c>
      <c r="AW71">
        <f t="shared" si="9"/>
        <v>1.4938984527130894E-4</v>
      </c>
      <c r="AX71">
        <f t="shared" si="10"/>
        <v>305.20047225952146</v>
      </c>
      <c r="AY71">
        <f t="shared" si="11"/>
        <v>305.2489303588867</v>
      </c>
      <c r="AZ71">
        <f t="shared" si="12"/>
        <v>4.1962465301994989E-2</v>
      </c>
      <c r="BA71">
        <f t="shared" si="13"/>
        <v>-6.702687004694162E-2</v>
      </c>
      <c r="BB71">
        <f t="shared" si="14"/>
        <v>4.7887414631891039</v>
      </c>
      <c r="BC71">
        <f t="shared" si="15"/>
        <v>48.167925029644785</v>
      </c>
      <c r="BD71">
        <f t="shared" si="16"/>
        <v>16.727577358135996</v>
      </c>
      <c r="BE71">
        <f t="shared" si="17"/>
        <v>32.074701309204102</v>
      </c>
      <c r="BF71">
        <f t="shared" si="18"/>
        <v>4.7953101287446005</v>
      </c>
      <c r="BG71">
        <f t="shared" si="19"/>
        <v>8.575271148333374E-3</v>
      </c>
      <c r="BH71">
        <f t="shared" si="20"/>
        <v>3.1257251878500827</v>
      </c>
      <c r="BI71">
        <f t="shared" si="21"/>
        <v>1.6695849408945178</v>
      </c>
      <c r="BJ71">
        <f t="shared" si="22"/>
        <v>5.3618717753388641E-3</v>
      </c>
      <c r="BK71">
        <f t="shared" si="23"/>
        <v>59.111786765071422</v>
      </c>
      <c r="BL71">
        <f t="shared" si="24"/>
        <v>1.4158819621206562</v>
      </c>
      <c r="BM71">
        <f t="shared" si="25"/>
        <v>63.941973075399531</v>
      </c>
      <c r="BN71">
        <f t="shared" si="26"/>
        <v>420.41761285313788</v>
      </c>
      <c r="BO71">
        <f t="shared" si="27"/>
        <v>-1.5394677841688545E-3</v>
      </c>
    </row>
    <row r="72" spans="1:67" x14ac:dyDescent="0.25">
      <c r="A72" s="1">
        <v>59</v>
      </c>
      <c r="B72" s="1" t="s">
        <v>148</v>
      </c>
      <c r="C72" s="1" t="s">
        <v>82</v>
      </c>
      <c r="D72" s="1" t="s">
        <v>83</v>
      </c>
      <c r="E72" s="1" t="s">
        <v>84</v>
      </c>
      <c r="F72" s="1" t="s">
        <v>85</v>
      </c>
      <c r="G72" s="1" t="s">
        <v>86</v>
      </c>
      <c r="H72" s="1" t="s">
        <v>87</v>
      </c>
      <c r="I72" s="1">
        <v>1991.5000252686441</v>
      </c>
      <c r="J72" s="1">
        <v>0</v>
      </c>
      <c r="K72">
        <f t="shared" si="0"/>
        <v>-1.0470203212334153</v>
      </c>
      <c r="L72">
        <f t="shared" si="1"/>
        <v>8.7591620212909976E-3</v>
      </c>
      <c r="M72">
        <f t="shared" si="2"/>
        <v>597.55812654007741</v>
      </c>
      <c r="N72">
        <f t="shared" si="3"/>
        <v>0.15223232498849018</v>
      </c>
      <c r="O72">
        <f t="shared" si="4"/>
        <v>1.6641790502701483</v>
      </c>
      <c r="P72">
        <f t="shared" si="5"/>
        <v>32.055477142333984</v>
      </c>
      <c r="Q72" s="1">
        <v>6</v>
      </c>
      <c r="R72">
        <f t="shared" si="6"/>
        <v>1.4200000166893005</v>
      </c>
      <c r="S72" s="1">
        <v>1</v>
      </c>
      <c r="T72">
        <f t="shared" si="7"/>
        <v>2.8400000333786011</v>
      </c>
      <c r="U72" s="1">
        <v>32.095714569091797</v>
      </c>
      <c r="V72" s="1">
        <v>32.055477142333984</v>
      </c>
      <c r="W72" s="1">
        <v>32.021553039550781</v>
      </c>
      <c r="X72" s="1">
        <v>418.02197265625</v>
      </c>
      <c r="Y72" s="1">
        <v>419.98324584960938</v>
      </c>
      <c r="Z72" s="1">
        <v>31.148235321044922</v>
      </c>
      <c r="AA72" s="1">
        <v>31.442392349243164</v>
      </c>
      <c r="AB72" s="1">
        <v>64.500434875488281</v>
      </c>
      <c r="AC72" s="1">
        <v>65.10955810546875</v>
      </c>
      <c r="AD72" s="1">
        <v>300.74911499023438</v>
      </c>
      <c r="AE72" s="1">
        <v>0.20935386419296265</v>
      </c>
      <c r="AF72" s="1">
        <v>2.5844985619187355E-2</v>
      </c>
      <c r="AG72" s="1">
        <v>99.417327880859375</v>
      </c>
      <c r="AH72" s="1">
        <v>3.0251955986022949</v>
      </c>
      <c r="AI72" s="1">
        <v>0.27347499132156372</v>
      </c>
      <c r="AJ72" s="1">
        <v>2.6275400072336197E-2</v>
      </c>
      <c r="AK72" s="1">
        <v>1.6958186170086265E-3</v>
      </c>
      <c r="AL72" s="1">
        <v>4.3938513845205307E-2</v>
      </c>
      <c r="AM72" s="1">
        <v>2.0609451457858086E-3</v>
      </c>
      <c r="AN72" s="1">
        <v>1</v>
      </c>
      <c r="AO72" s="1">
        <v>-0.21956524252891541</v>
      </c>
      <c r="AP72" s="1">
        <v>2.737391471862793</v>
      </c>
      <c r="AQ72" s="1">
        <v>1</v>
      </c>
      <c r="AR72" s="1">
        <v>0</v>
      </c>
      <c r="AS72" s="1">
        <v>0.15999999642372131</v>
      </c>
      <c r="AT72" s="1">
        <v>111115</v>
      </c>
      <c r="AU72" s="1" t="s">
        <v>88</v>
      </c>
      <c r="AV72">
        <f t="shared" si="8"/>
        <v>0.50124852498372385</v>
      </c>
      <c r="AW72">
        <f t="shared" si="9"/>
        <v>1.5223232498849017E-4</v>
      </c>
      <c r="AX72">
        <f t="shared" si="10"/>
        <v>305.20547714233396</v>
      </c>
      <c r="AY72">
        <f t="shared" si="11"/>
        <v>305.24571456909177</v>
      </c>
      <c r="AZ72">
        <f t="shared" si="12"/>
        <v>3.3496617522166261E-2</v>
      </c>
      <c r="BA72">
        <f t="shared" si="13"/>
        <v>-6.9667515786153655E-2</v>
      </c>
      <c r="BB72">
        <f t="shared" si="14"/>
        <v>4.7900976798134804</v>
      </c>
      <c r="BC72">
        <f t="shared" si="15"/>
        <v>48.18171823682367</v>
      </c>
      <c r="BD72">
        <f t="shared" si="16"/>
        <v>16.739325887580506</v>
      </c>
      <c r="BE72">
        <f t="shared" si="17"/>
        <v>32.075595855712891</v>
      </c>
      <c r="BF72">
        <f t="shared" si="18"/>
        <v>4.7955527966500293</v>
      </c>
      <c r="BG72">
        <f t="shared" si="19"/>
        <v>8.7322299733175787E-3</v>
      </c>
      <c r="BH72">
        <f t="shared" si="20"/>
        <v>3.1259186295433321</v>
      </c>
      <c r="BI72">
        <f t="shared" si="21"/>
        <v>1.6696341671066972</v>
      </c>
      <c r="BJ72">
        <f t="shared" si="22"/>
        <v>5.4600570363217468E-3</v>
      </c>
      <c r="BK72">
        <f t="shared" si="23"/>
        <v>59.407632194106931</v>
      </c>
      <c r="BL72">
        <f t="shared" si="24"/>
        <v>1.4228142013885365</v>
      </c>
      <c r="BM72">
        <f t="shared" si="25"/>
        <v>63.928679858006021</v>
      </c>
      <c r="BN72">
        <f t="shared" si="26"/>
        <v>420.48094916547291</v>
      </c>
      <c r="BO72">
        <f t="shared" si="27"/>
        <v>-1.591858728767678E-3</v>
      </c>
    </row>
    <row r="73" spans="1:67" x14ac:dyDescent="0.25">
      <c r="A73" s="1">
        <v>60</v>
      </c>
      <c r="B73" s="1" t="s">
        <v>149</v>
      </c>
      <c r="C73" s="1" t="s">
        <v>82</v>
      </c>
      <c r="D73" s="1" t="s">
        <v>83</v>
      </c>
      <c r="E73" s="1" t="s">
        <v>84</v>
      </c>
      <c r="F73" s="1" t="s">
        <v>85</v>
      </c>
      <c r="G73" s="1" t="s">
        <v>86</v>
      </c>
      <c r="H73" s="1" t="s">
        <v>87</v>
      </c>
      <c r="I73" s="1">
        <v>1996.5000251568854</v>
      </c>
      <c r="J73" s="1">
        <v>0</v>
      </c>
      <c r="K73">
        <f t="shared" si="0"/>
        <v>-1.0077267173628193</v>
      </c>
      <c r="L73">
        <f t="shared" si="1"/>
        <v>8.736808987114545E-3</v>
      </c>
      <c r="M73">
        <f t="shared" si="2"/>
        <v>590.90774601799967</v>
      </c>
      <c r="N73">
        <f t="shared" si="3"/>
        <v>0.15194905722537336</v>
      </c>
      <c r="O73">
        <f t="shared" si="4"/>
        <v>1.6653181828521766</v>
      </c>
      <c r="P73">
        <f t="shared" si="5"/>
        <v>32.057964324951172</v>
      </c>
      <c r="Q73" s="1">
        <v>6</v>
      </c>
      <c r="R73">
        <f t="shared" si="6"/>
        <v>1.4200000166893005</v>
      </c>
      <c r="S73" s="1">
        <v>1</v>
      </c>
      <c r="T73">
        <f t="shared" si="7"/>
        <v>2.8400000333786011</v>
      </c>
      <c r="U73" s="1">
        <v>32.096656799316406</v>
      </c>
      <c r="V73" s="1">
        <v>32.057964324951172</v>
      </c>
      <c r="W73" s="1">
        <v>32.015987396240234</v>
      </c>
      <c r="X73" s="1">
        <v>418.0924072265625</v>
      </c>
      <c r="Y73" s="1">
        <v>419.97531127929688</v>
      </c>
      <c r="Z73" s="1">
        <v>31.144123077392578</v>
      </c>
      <c r="AA73" s="1">
        <v>31.437700271606445</v>
      </c>
      <c r="AB73" s="1">
        <v>64.488510131835938</v>
      </c>
      <c r="AC73" s="1">
        <v>65.096405029296875</v>
      </c>
      <c r="AD73" s="1">
        <v>300.78384399414063</v>
      </c>
      <c r="AE73" s="1">
        <v>0.19726340472698212</v>
      </c>
      <c r="AF73" s="1">
        <v>0.11061777174472809</v>
      </c>
      <c r="AG73" s="1">
        <v>99.417373657226563</v>
      </c>
      <c r="AH73" s="1">
        <v>3.0251955986022949</v>
      </c>
      <c r="AI73" s="1">
        <v>0.27347499132156372</v>
      </c>
      <c r="AJ73" s="1">
        <v>2.6275400072336197E-2</v>
      </c>
      <c r="AK73" s="1">
        <v>1.6958186170086265E-3</v>
      </c>
      <c r="AL73" s="1">
        <v>4.3938513845205307E-2</v>
      </c>
      <c r="AM73" s="1">
        <v>2.0609451457858086E-3</v>
      </c>
      <c r="AN73" s="1">
        <v>1</v>
      </c>
      <c r="AO73" s="1">
        <v>-0.21956524252891541</v>
      </c>
      <c r="AP73" s="1">
        <v>2.737391471862793</v>
      </c>
      <c r="AQ73" s="1">
        <v>1</v>
      </c>
      <c r="AR73" s="1">
        <v>0</v>
      </c>
      <c r="AS73" s="1">
        <v>0.15999999642372131</v>
      </c>
      <c r="AT73" s="1">
        <v>111115</v>
      </c>
      <c r="AU73" s="1" t="s">
        <v>88</v>
      </c>
      <c r="AV73">
        <f t="shared" si="8"/>
        <v>0.50130640665690096</v>
      </c>
      <c r="AW73">
        <f t="shared" si="9"/>
        <v>1.5194905722537336E-4</v>
      </c>
      <c r="AX73">
        <f t="shared" si="10"/>
        <v>305.20796432495115</v>
      </c>
      <c r="AY73">
        <f t="shared" si="11"/>
        <v>305.24665679931638</v>
      </c>
      <c r="AZ73">
        <f t="shared" si="12"/>
        <v>3.1562144050848229E-2</v>
      </c>
      <c r="BA73">
        <f t="shared" si="13"/>
        <v>-6.9761479219956499E-2</v>
      </c>
      <c r="BB73">
        <f t="shared" si="14"/>
        <v>4.7907717776783674</v>
      </c>
      <c r="BC73">
        <f t="shared" si="15"/>
        <v>48.188476535259291</v>
      </c>
      <c r="BD73">
        <f t="shared" si="16"/>
        <v>16.750776263652845</v>
      </c>
      <c r="BE73">
        <f t="shared" si="17"/>
        <v>32.077310562133789</v>
      </c>
      <c r="BF73">
        <f t="shared" si="18"/>
        <v>4.7960179831386638</v>
      </c>
      <c r="BG73">
        <f t="shared" si="19"/>
        <v>8.7100140125341841E-3</v>
      </c>
      <c r="BH73">
        <f t="shared" si="20"/>
        <v>3.1254535948261908</v>
      </c>
      <c r="BI73">
        <f t="shared" si="21"/>
        <v>1.670564388312473</v>
      </c>
      <c r="BJ73">
        <f t="shared" si="22"/>
        <v>5.4461597942202788E-3</v>
      </c>
      <c r="BK73">
        <f t="shared" si="23"/>
        <v>58.746496182821005</v>
      </c>
      <c r="BL73">
        <f t="shared" si="24"/>
        <v>1.4070059123666612</v>
      </c>
      <c r="BM73">
        <f t="shared" si="25"/>
        <v>63.908745952539547</v>
      </c>
      <c r="BN73">
        <f t="shared" si="26"/>
        <v>420.45433629776539</v>
      </c>
      <c r="BO73">
        <f t="shared" si="27"/>
        <v>-1.5317371045952826E-3</v>
      </c>
    </row>
    <row r="74" spans="1:67" x14ac:dyDescent="0.25">
      <c r="A74" s="1">
        <v>61</v>
      </c>
      <c r="B74" s="1" t="s">
        <v>150</v>
      </c>
      <c r="C74" s="1" t="s">
        <v>82</v>
      </c>
      <c r="D74" s="1" t="s">
        <v>83</v>
      </c>
      <c r="E74" s="1" t="s">
        <v>84</v>
      </c>
      <c r="F74" s="1" t="s">
        <v>85</v>
      </c>
      <c r="G74" s="1" t="s">
        <v>86</v>
      </c>
      <c r="H74" s="1" t="s">
        <v>87</v>
      </c>
      <c r="I74" s="1">
        <v>2002.0000250339508</v>
      </c>
      <c r="J74" s="1">
        <v>0</v>
      </c>
      <c r="K74">
        <f t="shared" si="0"/>
        <v>-0.99725990493936334</v>
      </c>
      <c r="L74">
        <f t="shared" si="1"/>
        <v>8.7075236864501485E-3</v>
      </c>
      <c r="M74">
        <f t="shared" si="2"/>
        <v>589.57102735811236</v>
      </c>
      <c r="N74">
        <f t="shared" si="3"/>
        <v>0.15125013173601767</v>
      </c>
      <c r="O74">
        <f t="shared" si="4"/>
        <v>1.6632388876556212</v>
      </c>
      <c r="P74">
        <f t="shared" si="5"/>
        <v>32.048969268798828</v>
      </c>
      <c r="Q74" s="1">
        <v>6</v>
      </c>
      <c r="R74">
        <f t="shared" si="6"/>
        <v>1.4200000166893005</v>
      </c>
      <c r="S74" s="1">
        <v>1</v>
      </c>
      <c r="T74">
        <f t="shared" si="7"/>
        <v>2.8400000333786011</v>
      </c>
      <c r="U74" s="1">
        <v>32.092071533203125</v>
      </c>
      <c r="V74" s="1">
        <v>32.048969268798828</v>
      </c>
      <c r="W74" s="1">
        <v>32.015106201171875</v>
      </c>
      <c r="X74" s="1">
        <v>418.04592895507813</v>
      </c>
      <c r="Y74" s="1">
        <v>419.90890502929688</v>
      </c>
      <c r="Z74" s="1">
        <v>31.141843795776367</v>
      </c>
      <c r="AA74" s="1">
        <v>31.434125900268555</v>
      </c>
      <c r="AB74" s="1">
        <v>64.500457763671875</v>
      </c>
      <c r="AC74" s="1">
        <v>65.105827331542969</v>
      </c>
      <c r="AD74" s="1">
        <v>300.72805786132813</v>
      </c>
      <c r="AE74" s="1">
        <v>0.25166985392570496</v>
      </c>
      <c r="AF74" s="1">
        <v>4.2384389787912369E-2</v>
      </c>
      <c r="AG74" s="1">
        <v>99.417282104492188</v>
      </c>
      <c r="AH74" s="1">
        <v>3.0251955986022949</v>
      </c>
      <c r="AI74" s="1">
        <v>0.27347499132156372</v>
      </c>
      <c r="AJ74" s="1">
        <v>2.6275400072336197E-2</v>
      </c>
      <c r="AK74" s="1">
        <v>1.6958186170086265E-3</v>
      </c>
      <c r="AL74" s="1">
        <v>4.3938513845205307E-2</v>
      </c>
      <c r="AM74" s="1">
        <v>2.0609451457858086E-3</v>
      </c>
      <c r="AN74" s="1">
        <v>1</v>
      </c>
      <c r="AO74" s="1">
        <v>-0.21956524252891541</v>
      </c>
      <c r="AP74" s="1">
        <v>2.737391471862793</v>
      </c>
      <c r="AQ74" s="1">
        <v>1</v>
      </c>
      <c r="AR74" s="1">
        <v>0</v>
      </c>
      <c r="AS74" s="1">
        <v>0.15999999642372131</v>
      </c>
      <c r="AT74" s="1">
        <v>111115</v>
      </c>
      <c r="AU74" s="1" t="s">
        <v>88</v>
      </c>
      <c r="AV74">
        <f t="shared" si="8"/>
        <v>0.50121342976888006</v>
      </c>
      <c r="AW74">
        <f t="shared" si="9"/>
        <v>1.5125013173601767E-4</v>
      </c>
      <c r="AX74">
        <f t="shared" si="10"/>
        <v>305.19896926879881</v>
      </c>
      <c r="AY74">
        <f t="shared" si="11"/>
        <v>305.2420715332031</v>
      </c>
      <c r="AZ74">
        <f t="shared" si="12"/>
        <v>4.0267175728071258E-2</v>
      </c>
      <c r="BA74">
        <f t="shared" si="13"/>
        <v>-6.8709143277465981E-2</v>
      </c>
      <c r="BB74">
        <f t="shared" si="14"/>
        <v>4.7883342499907444</v>
      </c>
      <c r="BC74">
        <f t="shared" si="15"/>
        <v>48.164002763201502</v>
      </c>
      <c r="BD74">
        <f t="shared" si="16"/>
        <v>16.729876862932947</v>
      </c>
      <c r="BE74">
        <f t="shared" si="17"/>
        <v>32.070520401000977</v>
      </c>
      <c r="BF74">
        <f t="shared" si="18"/>
        <v>4.7941760955288313</v>
      </c>
      <c r="BG74">
        <f t="shared" si="19"/>
        <v>8.6809077677462276E-3</v>
      </c>
      <c r="BH74">
        <f t="shared" si="20"/>
        <v>3.1250953623351232</v>
      </c>
      <c r="BI74">
        <f t="shared" si="21"/>
        <v>1.6690807331937081</v>
      </c>
      <c r="BJ74">
        <f t="shared" si="22"/>
        <v>5.427952367443198E-3</v>
      </c>
      <c r="BK74">
        <f t="shared" si="23"/>
        <v>58.613549147496734</v>
      </c>
      <c r="BL74">
        <f t="shared" si="24"/>
        <v>1.4040450685773815</v>
      </c>
      <c r="BM74">
        <f t="shared" si="25"/>
        <v>63.935615514856671</v>
      </c>
      <c r="BN74">
        <f t="shared" si="26"/>
        <v>420.38295462642543</v>
      </c>
      <c r="BO74">
        <f t="shared" si="27"/>
        <v>-1.5167224348391227E-3</v>
      </c>
    </row>
    <row r="75" spans="1:67" x14ac:dyDescent="0.25">
      <c r="A75" s="1">
        <v>62</v>
      </c>
      <c r="B75" s="1" t="s">
        <v>151</v>
      </c>
      <c r="C75" s="1" t="s">
        <v>82</v>
      </c>
      <c r="D75" s="1" t="s">
        <v>83</v>
      </c>
      <c r="E75" s="1" t="s">
        <v>84</v>
      </c>
      <c r="F75" s="1" t="s">
        <v>85</v>
      </c>
      <c r="G75" s="1" t="s">
        <v>86</v>
      </c>
      <c r="H75" s="1" t="s">
        <v>87</v>
      </c>
      <c r="I75" s="1">
        <v>2007.5000249110162</v>
      </c>
      <c r="J75" s="1">
        <v>0</v>
      </c>
      <c r="K75">
        <f t="shared" si="0"/>
        <v>-1.0511733251723696</v>
      </c>
      <c r="L75">
        <f t="shared" si="1"/>
        <v>8.9249981491040364E-3</v>
      </c>
      <c r="M75">
        <f t="shared" si="2"/>
        <v>594.78524469772617</v>
      </c>
      <c r="N75">
        <f t="shared" si="3"/>
        <v>0.15477420314750356</v>
      </c>
      <c r="O75">
        <f t="shared" si="4"/>
        <v>1.6606772875592224</v>
      </c>
      <c r="P75">
        <f t="shared" si="5"/>
        <v>32.040611267089844</v>
      </c>
      <c r="Q75" s="1">
        <v>6</v>
      </c>
      <c r="R75">
        <f t="shared" si="6"/>
        <v>1.4200000166893005</v>
      </c>
      <c r="S75" s="1">
        <v>1</v>
      </c>
      <c r="T75">
        <f t="shared" si="7"/>
        <v>2.8400000333786011</v>
      </c>
      <c r="U75" s="1">
        <v>32.093318939208984</v>
      </c>
      <c r="V75" s="1">
        <v>32.040611267089844</v>
      </c>
      <c r="W75" s="1">
        <v>32.039054870605469</v>
      </c>
      <c r="X75" s="1">
        <v>417.980712890625</v>
      </c>
      <c r="Y75" s="1">
        <v>419.94808959960938</v>
      </c>
      <c r="Z75" s="1">
        <v>31.137805938720703</v>
      </c>
      <c r="AA75" s="1">
        <v>31.436866760253906</v>
      </c>
      <c r="AB75" s="1">
        <v>64.488059997558594</v>
      </c>
      <c r="AC75" s="1">
        <v>65.107429504394531</v>
      </c>
      <c r="AD75" s="1">
        <v>300.75872802734375</v>
      </c>
      <c r="AE75" s="1">
        <v>0.23127681016921997</v>
      </c>
      <c r="AF75" s="1">
        <v>0.17161443829536438</v>
      </c>
      <c r="AG75" s="1">
        <v>99.418083190917969</v>
      </c>
      <c r="AH75" s="1">
        <v>3.0251955986022949</v>
      </c>
      <c r="AI75" s="1">
        <v>0.27347499132156372</v>
      </c>
      <c r="AJ75" s="1">
        <v>2.6275400072336197E-2</v>
      </c>
      <c r="AK75" s="1">
        <v>1.6958186170086265E-3</v>
      </c>
      <c r="AL75" s="1">
        <v>4.3938513845205307E-2</v>
      </c>
      <c r="AM75" s="1">
        <v>2.0609451457858086E-3</v>
      </c>
      <c r="AN75" s="1">
        <v>1</v>
      </c>
      <c r="AO75" s="1">
        <v>-0.21956524252891541</v>
      </c>
      <c r="AP75" s="1">
        <v>2.737391471862793</v>
      </c>
      <c r="AQ75" s="1">
        <v>1</v>
      </c>
      <c r="AR75" s="1">
        <v>0</v>
      </c>
      <c r="AS75" s="1">
        <v>0.15999999642372131</v>
      </c>
      <c r="AT75" s="1">
        <v>111115</v>
      </c>
      <c r="AU75" s="1" t="s">
        <v>88</v>
      </c>
      <c r="AV75">
        <f t="shared" si="8"/>
        <v>0.50126454671223952</v>
      </c>
      <c r="AW75">
        <f t="shared" si="9"/>
        <v>1.5477420314750356E-4</v>
      </c>
      <c r="AX75">
        <f t="shared" si="10"/>
        <v>305.19061126708982</v>
      </c>
      <c r="AY75">
        <f t="shared" si="11"/>
        <v>305.24331893920896</v>
      </c>
      <c r="AZ75">
        <f t="shared" si="12"/>
        <v>3.7004288799964868E-2</v>
      </c>
      <c r="BA75">
        <f t="shared" si="13"/>
        <v>-6.917164714251485E-2</v>
      </c>
      <c r="BB75">
        <f t="shared" si="14"/>
        <v>4.7860703223919492</v>
      </c>
      <c r="BC75">
        <f t="shared" si="15"/>
        <v>48.140842880675912</v>
      </c>
      <c r="BD75">
        <f t="shared" si="16"/>
        <v>16.703976120422006</v>
      </c>
      <c r="BE75">
        <f t="shared" si="17"/>
        <v>32.066965103149414</v>
      </c>
      <c r="BF75">
        <f t="shared" si="18"/>
        <v>4.7932119370951076</v>
      </c>
      <c r="BG75">
        <f t="shared" si="19"/>
        <v>8.8970382726313319E-3</v>
      </c>
      <c r="BH75">
        <f t="shared" si="20"/>
        <v>3.1253930348327268</v>
      </c>
      <c r="BI75">
        <f t="shared" si="21"/>
        <v>1.6678189022623808</v>
      </c>
      <c r="BJ75">
        <f t="shared" si="22"/>
        <v>5.5631541992032041E-3</v>
      </c>
      <c r="BK75">
        <f t="shared" si="23"/>
        <v>59.132408938089043</v>
      </c>
      <c r="BL75">
        <f t="shared" si="24"/>
        <v>1.4163303975613071</v>
      </c>
      <c r="BM75">
        <f t="shared" si="25"/>
        <v>63.977259287217649</v>
      </c>
      <c r="BN75">
        <f t="shared" si="26"/>
        <v>420.44776705464608</v>
      </c>
      <c r="BO75">
        <f t="shared" si="27"/>
        <v>-1.599513510357607E-3</v>
      </c>
    </row>
    <row r="76" spans="1:67" x14ac:dyDescent="0.25">
      <c r="A76" s="1">
        <v>63</v>
      </c>
      <c r="B76" s="1" t="s">
        <v>152</v>
      </c>
      <c r="C76" s="1" t="s">
        <v>82</v>
      </c>
      <c r="D76" s="1" t="s">
        <v>83</v>
      </c>
      <c r="E76" s="1" t="s">
        <v>84</v>
      </c>
      <c r="F76" s="1" t="s">
        <v>85</v>
      </c>
      <c r="G76" s="1" t="s">
        <v>86</v>
      </c>
      <c r="H76" s="1" t="s">
        <v>87</v>
      </c>
      <c r="I76" s="1">
        <v>2012.5000247992575</v>
      </c>
      <c r="J76" s="1">
        <v>0</v>
      </c>
      <c r="K76">
        <f t="shared" si="0"/>
        <v>-1.0049811497414789</v>
      </c>
      <c r="L76">
        <f t="shared" si="1"/>
        <v>8.8807435982700671E-3</v>
      </c>
      <c r="M76">
        <f t="shared" si="2"/>
        <v>587.39897697760955</v>
      </c>
      <c r="N76">
        <f t="shared" si="3"/>
        <v>0.15426955087190025</v>
      </c>
      <c r="O76">
        <f t="shared" si="4"/>
        <v>1.6634584817575075</v>
      </c>
      <c r="P76">
        <f t="shared" si="5"/>
        <v>32.05010986328125</v>
      </c>
      <c r="Q76" s="1">
        <v>6</v>
      </c>
      <c r="R76">
        <f t="shared" si="6"/>
        <v>1.4200000166893005</v>
      </c>
      <c r="S76" s="1">
        <v>1</v>
      </c>
      <c r="T76">
        <f t="shared" si="7"/>
        <v>2.8400000333786011</v>
      </c>
      <c r="U76" s="1">
        <v>32.095630645751953</v>
      </c>
      <c r="V76" s="1">
        <v>32.05010986328125</v>
      </c>
      <c r="W76" s="1">
        <v>32.032455444335938</v>
      </c>
      <c r="X76" s="1">
        <v>418.01168823242188</v>
      </c>
      <c r="Y76" s="1">
        <v>419.88739013671875</v>
      </c>
      <c r="Z76" s="1">
        <v>31.136791229248047</v>
      </c>
      <c r="AA76" s="1">
        <v>31.434883117675781</v>
      </c>
      <c r="AB76" s="1">
        <v>64.477302551269531</v>
      </c>
      <c r="AC76" s="1">
        <v>65.094581604003906</v>
      </c>
      <c r="AD76" s="1">
        <v>300.75311279296875</v>
      </c>
      <c r="AE76" s="1">
        <v>0.13831116259098053</v>
      </c>
      <c r="AF76" s="1">
        <v>0.12302353978157043</v>
      </c>
      <c r="AG76" s="1">
        <v>99.417732238769531</v>
      </c>
      <c r="AH76" s="1">
        <v>3.0251955986022949</v>
      </c>
      <c r="AI76" s="1">
        <v>0.27347499132156372</v>
      </c>
      <c r="AJ76" s="1">
        <v>2.6275400072336197E-2</v>
      </c>
      <c r="AK76" s="1">
        <v>1.6958186170086265E-3</v>
      </c>
      <c r="AL76" s="1">
        <v>4.3938513845205307E-2</v>
      </c>
      <c r="AM76" s="1">
        <v>2.0609451457858086E-3</v>
      </c>
      <c r="AN76" s="1">
        <v>1</v>
      </c>
      <c r="AO76" s="1">
        <v>-0.21956524252891541</v>
      </c>
      <c r="AP76" s="1">
        <v>2.737391471862793</v>
      </c>
      <c r="AQ76" s="1">
        <v>1</v>
      </c>
      <c r="AR76" s="1">
        <v>0</v>
      </c>
      <c r="AS76" s="1">
        <v>0.15999999642372131</v>
      </c>
      <c r="AT76" s="1">
        <v>111115</v>
      </c>
      <c r="AU76" s="1" t="s">
        <v>88</v>
      </c>
      <c r="AV76">
        <f t="shared" si="8"/>
        <v>0.50125518798828117</v>
      </c>
      <c r="AW76">
        <f t="shared" si="9"/>
        <v>1.5426955087190024E-4</v>
      </c>
      <c r="AX76">
        <f t="shared" si="10"/>
        <v>305.20010986328123</v>
      </c>
      <c r="AY76">
        <f t="shared" si="11"/>
        <v>305.24563064575193</v>
      </c>
      <c r="AZ76">
        <f t="shared" si="12"/>
        <v>2.2129785519917622E-2</v>
      </c>
      <c r="BA76">
        <f t="shared" si="13"/>
        <v>-7.0078852698852029E-2</v>
      </c>
      <c r="BB76">
        <f t="shared" si="14"/>
        <v>4.7886432745076153</v>
      </c>
      <c r="BC76">
        <f t="shared" si="15"/>
        <v>48.166893034804183</v>
      </c>
      <c r="BD76">
        <f t="shared" si="16"/>
        <v>16.732009917128401</v>
      </c>
      <c r="BE76">
        <f t="shared" si="17"/>
        <v>32.072870254516602</v>
      </c>
      <c r="BF76">
        <f t="shared" si="18"/>
        <v>4.7948134431251228</v>
      </c>
      <c r="BG76">
        <f t="shared" si="19"/>
        <v>8.8530598820908638E-3</v>
      </c>
      <c r="BH76">
        <f t="shared" si="20"/>
        <v>3.1251847927501077</v>
      </c>
      <c r="BI76">
        <f t="shared" si="21"/>
        <v>1.6696286503750151</v>
      </c>
      <c r="BJ76">
        <f t="shared" si="22"/>
        <v>5.5356429934318059E-3</v>
      </c>
      <c r="BK76">
        <f t="shared" si="23"/>
        <v>58.397874210487139</v>
      </c>
      <c r="BL76">
        <f t="shared" si="24"/>
        <v>1.39894407590175</v>
      </c>
      <c r="BM76">
        <f t="shared" si="25"/>
        <v>63.93530611336805</v>
      </c>
      <c r="BN76">
        <f t="shared" si="26"/>
        <v>420.36511004383334</v>
      </c>
      <c r="BO76">
        <f t="shared" si="27"/>
        <v>-1.5285230841395473E-3</v>
      </c>
    </row>
    <row r="77" spans="1:67" x14ac:dyDescent="0.25">
      <c r="A77" s="1">
        <v>64</v>
      </c>
      <c r="B77" s="1" t="s">
        <v>153</v>
      </c>
      <c r="C77" s="1" t="s">
        <v>82</v>
      </c>
      <c r="D77" s="1" t="s">
        <v>83</v>
      </c>
      <c r="E77" s="1" t="s">
        <v>84</v>
      </c>
      <c r="F77" s="1" t="s">
        <v>85</v>
      </c>
      <c r="G77" s="1" t="s">
        <v>86</v>
      </c>
      <c r="H77" s="1" t="s">
        <v>87</v>
      </c>
      <c r="I77" s="1">
        <v>2018.0000246763229</v>
      </c>
      <c r="J77" s="1">
        <v>0</v>
      </c>
      <c r="K77">
        <f t="shared" si="0"/>
        <v>-0.99872612860804599</v>
      </c>
      <c r="L77">
        <f t="shared" si="1"/>
        <v>8.8544119601153201E-3</v>
      </c>
      <c r="M77">
        <f t="shared" si="2"/>
        <v>586.84911882039762</v>
      </c>
      <c r="N77">
        <f t="shared" si="3"/>
        <v>0.1536290368305693</v>
      </c>
      <c r="O77">
        <f t="shared" si="4"/>
        <v>1.6614660090514581</v>
      </c>
      <c r="P77">
        <f t="shared" si="5"/>
        <v>32.041015625</v>
      </c>
      <c r="Q77" s="1">
        <v>6</v>
      </c>
      <c r="R77">
        <f t="shared" si="6"/>
        <v>1.4200000166893005</v>
      </c>
      <c r="S77" s="1">
        <v>1</v>
      </c>
      <c r="T77">
        <f t="shared" si="7"/>
        <v>2.8400000333786011</v>
      </c>
      <c r="U77" s="1">
        <v>32.091903686523438</v>
      </c>
      <c r="V77" s="1">
        <v>32.041015625</v>
      </c>
      <c r="W77" s="1">
        <v>32.012657165527344</v>
      </c>
      <c r="X77" s="1">
        <v>418.04421997070313</v>
      </c>
      <c r="Y77" s="1">
        <v>419.908203125</v>
      </c>
      <c r="Z77" s="1">
        <v>31.133661270141602</v>
      </c>
      <c r="AA77" s="1">
        <v>31.430553436279297</v>
      </c>
      <c r="AB77" s="1">
        <v>64.483573913574219</v>
      </c>
      <c r="AC77" s="1">
        <v>65.098495483398438</v>
      </c>
      <c r="AD77" s="1">
        <v>300.71603393554688</v>
      </c>
      <c r="AE77" s="1">
        <v>0.17155857384204865</v>
      </c>
      <c r="AF77" s="1">
        <v>0.13542316854000092</v>
      </c>
      <c r="AG77" s="1">
        <v>99.41644287109375</v>
      </c>
      <c r="AH77" s="1">
        <v>3.0251955986022949</v>
      </c>
      <c r="AI77" s="1">
        <v>0.27347499132156372</v>
      </c>
      <c r="AJ77" s="1">
        <v>2.6275400072336197E-2</v>
      </c>
      <c r="AK77" s="1">
        <v>1.6958186170086265E-3</v>
      </c>
      <c r="AL77" s="1">
        <v>4.3938513845205307E-2</v>
      </c>
      <c r="AM77" s="1">
        <v>2.0609451457858086E-3</v>
      </c>
      <c r="AN77" s="1">
        <v>1</v>
      </c>
      <c r="AO77" s="1">
        <v>-0.21956524252891541</v>
      </c>
      <c r="AP77" s="1">
        <v>2.737391471862793</v>
      </c>
      <c r="AQ77" s="1">
        <v>1</v>
      </c>
      <c r="AR77" s="1">
        <v>0</v>
      </c>
      <c r="AS77" s="1">
        <v>0.15999999642372131</v>
      </c>
      <c r="AT77" s="1">
        <v>111115</v>
      </c>
      <c r="AU77" s="1" t="s">
        <v>88</v>
      </c>
      <c r="AV77">
        <f t="shared" si="8"/>
        <v>0.501193389892578</v>
      </c>
      <c r="AW77">
        <f t="shared" si="9"/>
        <v>1.5362903683056929E-4</v>
      </c>
      <c r="AX77">
        <f t="shared" si="10"/>
        <v>305.19101562499998</v>
      </c>
      <c r="AY77">
        <f t="shared" si="11"/>
        <v>305.24190368652341</v>
      </c>
      <c r="AZ77">
        <f t="shared" si="12"/>
        <v>2.7449371201186512E-2</v>
      </c>
      <c r="BA77">
        <f t="shared" si="13"/>
        <v>-6.8961606626501165E-2</v>
      </c>
      <c r="BB77">
        <f t="shared" si="14"/>
        <v>4.7861798291561781</v>
      </c>
      <c r="BC77">
        <f t="shared" si="15"/>
        <v>48.142738675151335</v>
      </c>
      <c r="BD77">
        <f t="shared" si="16"/>
        <v>16.712185238872038</v>
      </c>
      <c r="BE77">
        <f t="shared" si="17"/>
        <v>32.066459655761719</v>
      </c>
      <c r="BF77">
        <f t="shared" si="18"/>
        <v>4.7930748789201596</v>
      </c>
      <c r="BG77">
        <f t="shared" si="19"/>
        <v>8.8268919120876952E-3</v>
      </c>
      <c r="BH77">
        <f t="shared" si="20"/>
        <v>3.12471382010472</v>
      </c>
      <c r="BI77">
        <f t="shared" si="21"/>
        <v>1.6683610588154396</v>
      </c>
      <c r="BJ77">
        <f t="shared" si="22"/>
        <v>5.5192733664102614E-3</v>
      </c>
      <c r="BK77">
        <f t="shared" si="23"/>
        <v>58.342451895159769</v>
      </c>
      <c r="BL77">
        <f t="shared" si="24"/>
        <v>1.397565264152989</v>
      </c>
      <c r="BM77">
        <f t="shared" si="25"/>
        <v>63.960165204923257</v>
      </c>
      <c r="BN77">
        <f t="shared" si="26"/>
        <v>420.38294969463891</v>
      </c>
      <c r="BO77">
        <f t="shared" si="27"/>
        <v>-1.5195356573487284E-3</v>
      </c>
    </row>
    <row r="78" spans="1:67" x14ac:dyDescent="0.25">
      <c r="A78" s="1">
        <v>65</v>
      </c>
      <c r="B78" s="1" t="s">
        <v>154</v>
      </c>
      <c r="C78" s="1" t="s">
        <v>82</v>
      </c>
      <c r="D78" s="1" t="s">
        <v>83</v>
      </c>
      <c r="E78" s="1" t="s">
        <v>84</v>
      </c>
      <c r="F78" s="1" t="s">
        <v>85</v>
      </c>
      <c r="G78" s="1" t="s">
        <v>86</v>
      </c>
      <c r="H78" s="1" t="s">
        <v>87</v>
      </c>
      <c r="I78" s="1">
        <v>2023.0000245645642</v>
      </c>
      <c r="J78" s="1">
        <v>0</v>
      </c>
      <c r="K78">
        <f t="shared" si="0"/>
        <v>-0.98441100503038292</v>
      </c>
      <c r="L78">
        <f t="shared" si="1"/>
        <v>8.7048703039022523E-3</v>
      </c>
      <c r="M78">
        <f t="shared" si="2"/>
        <v>587.3386844305353</v>
      </c>
      <c r="N78">
        <f t="shared" si="3"/>
        <v>0.15111282258852202</v>
      </c>
      <c r="O78">
        <f t="shared" si="4"/>
        <v>1.6622555887628687</v>
      </c>
      <c r="P78">
        <f t="shared" si="5"/>
        <v>32.043350219726563</v>
      </c>
      <c r="Q78" s="1">
        <v>6</v>
      </c>
      <c r="R78">
        <f t="shared" si="6"/>
        <v>1.4200000166893005</v>
      </c>
      <c r="S78" s="1">
        <v>1</v>
      </c>
      <c r="T78">
        <f t="shared" si="7"/>
        <v>2.8400000333786011</v>
      </c>
      <c r="U78" s="1">
        <v>32.091625213623047</v>
      </c>
      <c r="V78" s="1">
        <v>32.043350219726563</v>
      </c>
      <c r="W78" s="1">
        <v>32.032577514648438</v>
      </c>
      <c r="X78" s="1">
        <v>418.1124267578125</v>
      </c>
      <c r="Y78" s="1">
        <v>419.9495849609375</v>
      </c>
      <c r="Z78" s="1">
        <v>31.136665344238281</v>
      </c>
      <c r="AA78" s="1">
        <v>31.428638458251953</v>
      </c>
      <c r="AB78" s="1">
        <v>64.491500854492188</v>
      </c>
      <c r="AC78" s="1">
        <v>65.096244812011719</v>
      </c>
      <c r="AD78" s="1">
        <v>300.77471923828125</v>
      </c>
      <c r="AE78" s="1">
        <v>0.19878119230270386</v>
      </c>
      <c r="AF78" s="1">
        <v>9.8215103149414063E-2</v>
      </c>
      <c r="AG78" s="1">
        <v>99.417495727539063</v>
      </c>
      <c r="AH78" s="1">
        <v>3.0251955986022949</v>
      </c>
      <c r="AI78" s="1">
        <v>0.27347499132156372</v>
      </c>
      <c r="AJ78" s="1">
        <v>2.6275400072336197E-2</v>
      </c>
      <c r="AK78" s="1">
        <v>1.6958186170086265E-3</v>
      </c>
      <c r="AL78" s="1">
        <v>4.3938513845205307E-2</v>
      </c>
      <c r="AM78" s="1">
        <v>2.0609451457858086E-3</v>
      </c>
      <c r="AN78" s="1">
        <v>1</v>
      </c>
      <c r="AO78" s="1">
        <v>-0.21956524252891541</v>
      </c>
      <c r="AP78" s="1">
        <v>2.737391471862793</v>
      </c>
      <c r="AQ78" s="1">
        <v>1</v>
      </c>
      <c r="AR78" s="1">
        <v>0</v>
      </c>
      <c r="AS78" s="1">
        <v>0.15999999642372131</v>
      </c>
      <c r="AT78" s="1">
        <v>111115</v>
      </c>
      <c r="AU78" s="1" t="s">
        <v>88</v>
      </c>
      <c r="AV78">
        <f t="shared" si="8"/>
        <v>0.50129119873046868</v>
      </c>
      <c r="AW78">
        <f t="shared" si="9"/>
        <v>1.5111282258852202E-4</v>
      </c>
      <c r="AX78">
        <f t="shared" si="10"/>
        <v>305.19335021972654</v>
      </c>
      <c r="AY78">
        <f t="shared" si="11"/>
        <v>305.24162521362302</v>
      </c>
      <c r="AZ78">
        <f t="shared" si="12"/>
        <v>3.1804990057535676E-2</v>
      </c>
      <c r="BA78">
        <f t="shared" si="13"/>
        <v>-6.8023257810456289E-2</v>
      </c>
      <c r="BB78">
        <f t="shared" si="14"/>
        <v>4.786812118408502</v>
      </c>
      <c r="BC78">
        <f t="shared" si="15"/>
        <v>48.148588770804608</v>
      </c>
      <c r="BD78">
        <f t="shared" si="16"/>
        <v>16.719950312552655</v>
      </c>
      <c r="BE78">
        <f t="shared" si="17"/>
        <v>32.067487716674805</v>
      </c>
      <c r="BF78">
        <f t="shared" si="18"/>
        <v>4.7933536536634866</v>
      </c>
      <c r="BG78">
        <f t="shared" si="19"/>
        <v>8.6782705789150115E-3</v>
      </c>
      <c r="BH78">
        <f t="shared" si="20"/>
        <v>3.1245565296456332</v>
      </c>
      <c r="BI78">
        <f t="shared" si="21"/>
        <v>1.6687971240178534</v>
      </c>
      <c r="BJ78">
        <f t="shared" si="22"/>
        <v>5.4263026752308192E-3</v>
      </c>
      <c r="BK78">
        <f t="shared" si="23"/>
        <v>58.391741149991155</v>
      </c>
      <c r="BL78">
        <f t="shared" si="24"/>
        <v>1.398593320398609</v>
      </c>
      <c r="BM78">
        <f t="shared" si="25"/>
        <v>63.945834301925011</v>
      </c>
      <c r="BN78">
        <f t="shared" si="26"/>
        <v>420.41752680642054</v>
      </c>
      <c r="BO78">
        <f t="shared" si="27"/>
        <v>-1.4972968299118731E-3</v>
      </c>
    </row>
    <row r="79" spans="1:67" x14ac:dyDescent="0.25">
      <c r="A79" s="1">
        <v>66</v>
      </c>
      <c r="B79" s="1" t="s">
        <v>155</v>
      </c>
      <c r="C79" s="1" t="s">
        <v>82</v>
      </c>
      <c r="D79" s="1" t="s">
        <v>83</v>
      </c>
      <c r="E79" s="1" t="s">
        <v>84</v>
      </c>
      <c r="F79" s="1" t="s">
        <v>85</v>
      </c>
      <c r="G79" s="1" t="s">
        <v>86</v>
      </c>
      <c r="H79" s="1" t="s">
        <v>87</v>
      </c>
      <c r="I79" s="1">
        <v>2028.0000244528055</v>
      </c>
      <c r="J79" s="1">
        <v>0</v>
      </c>
      <c r="K79">
        <f t="shared" ref="K79:K142" si="28">(X79-Y79*(1000-Z79)/(1000-AA79))*AV79</f>
        <v>-1.0325796745237614</v>
      </c>
      <c r="L79">
        <f t="shared" ref="L79:L142" si="29">IF(BG79&lt;&gt;0,1/(1/BG79-1/T79),0)</f>
        <v>8.7197125934987026E-3</v>
      </c>
      <c r="M79">
        <f t="shared" ref="M79:M142" si="30">((BJ79-AW79/2)*Y79-K79)/(BJ79+AW79/2)</f>
        <v>595.75301845709362</v>
      </c>
      <c r="N79">
        <f t="shared" ref="N79:N142" si="31">AW79*1000</f>
        <v>0.15146646492058716</v>
      </c>
      <c r="O79">
        <f t="shared" ref="O79:O142" si="32">(BB79-BH79)</f>
        <v>1.6633220066683205</v>
      </c>
      <c r="P79">
        <f t="shared" ref="P79:P142" si="33">(V79+BA79*J79)</f>
        <v>32.0472412109375</v>
      </c>
      <c r="Q79" s="1">
        <v>6</v>
      </c>
      <c r="R79">
        <f t="shared" ref="R79:R142" si="34">(Q79*AO79+AP79)</f>
        <v>1.4200000166893005</v>
      </c>
      <c r="S79" s="1">
        <v>1</v>
      </c>
      <c r="T79">
        <f t="shared" ref="T79:T142" si="35">R79*(S79+1)*(S79+1)/(S79*S79+1)</f>
        <v>2.8400000333786011</v>
      </c>
      <c r="U79" s="1">
        <v>32.096630096435547</v>
      </c>
      <c r="V79" s="1">
        <v>32.0472412109375</v>
      </c>
      <c r="W79" s="1">
        <v>32.050079345703125</v>
      </c>
      <c r="X79" s="1">
        <v>418.0032958984375</v>
      </c>
      <c r="Y79" s="1">
        <v>419.93609619140625</v>
      </c>
      <c r="Z79" s="1">
        <v>31.135648727416992</v>
      </c>
      <c r="AA79" s="1">
        <v>31.428281784057617</v>
      </c>
      <c r="AB79" s="1">
        <v>64.47161865234375</v>
      </c>
      <c r="AC79" s="1">
        <v>65.077560424804688</v>
      </c>
      <c r="AD79" s="1">
        <v>300.798828125</v>
      </c>
      <c r="AE79" s="1">
        <v>0.24488244950771332</v>
      </c>
      <c r="AF79" s="1">
        <v>0.13646513223648071</v>
      </c>
      <c r="AG79" s="1">
        <v>99.418228149414063</v>
      </c>
      <c r="AH79" s="1">
        <v>3.0251955986022949</v>
      </c>
      <c r="AI79" s="1">
        <v>0.27347499132156372</v>
      </c>
      <c r="AJ79" s="1">
        <v>2.6275400072336197E-2</v>
      </c>
      <c r="AK79" s="1">
        <v>1.6958186170086265E-3</v>
      </c>
      <c r="AL79" s="1">
        <v>4.3938513845205307E-2</v>
      </c>
      <c r="AM79" s="1">
        <v>2.0609451457858086E-3</v>
      </c>
      <c r="AN79" s="1">
        <v>1</v>
      </c>
      <c r="AO79" s="1">
        <v>-0.21956524252891541</v>
      </c>
      <c r="AP79" s="1">
        <v>2.737391471862793</v>
      </c>
      <c r="AQ79" s="1">
        <v>1</v>
      </c>
      <c r="AR79" s="1">
        <v>0</v>
      </c>
      <c r="AS79" s="1">
        <v>0.15999999642372131</v>
      </c>
      <c r="AT79" s="1">
        <v>111115</v>
      </c>
      <c r="AU79" s="1" t="s">
        <v>88</v>
      </c>
      <c r="AV79">
        <f t="shared" ref="AV79:AV142" si="36">AD79*0.000001/(Q79*0.0001)</f>
        <v>0.50133138020833323</v>
      </c>
      <c r="AW79">
        <f t="shared" ref="AW79:AW142" si="37">(AA79-Z79)/(1000-AA79)*AV79</f>
        <v>1.5146646492058717E-4</v>
      </c>
      <c r="AX79">
        <f t="shared" ref="AX79:AX142" si="38">(V79+273.15)</f>
        <v>305.19724121093748</v>
      </c>
      <c r="AY79">
        <f t="shared" ref="AY79:AY142" si="39">(U79+273.15)</f>
        <v>305.24663009643552</v>
      </c>
      <c r="AZ79">
        <f t="shared" ref="AZ79:AZ142" si="40">(AE79*AQ79+AF79*AR79)*AS79</f>
        <v>3.9181191045466246E-2</v>
      </c>
      <c r="BA79">
        <f t="shared" ref="BA79:BA142" si="41">((AZ79+0.00000010773*(AY79^4-AX79^4))-AW79*44100)/(R79*0.92*2*29.3+0.00000043092*AX79^3)</f>
        <v>-6.7961472355483513E-2</v>
      </c>
      <c r="BB79">
        <f t="shared" ref="BB79:BB142" si="42">0.61365*EXP(17.502*P79/(240.97+P79))</f>
        <v>4.7878660954198349</v>
      </c>
      <c r="BC79">
        <f t="shared" ref="BC79:BC142" si="43">BB79*1000/AG79</f>
        <v>48.158835502723178</v>
      </c>
      <c r="BD79">
        <f t="shared" ref="BD79:BD142" si="44">(BC79-AA79)</f>
        <v>16.730553718665561</v>
      </c>
      <c r="BE79">
        <f t="shared" ref="BE79:BE142" si="45">IF(J79,V79,(U79+V79)/2)</f>
        <v>32.071935653686523</v>
      </c>
      <c r="BF79">
        <f t="shared" ref="BF79:BF142" si="46">0.61365*EXP(17.502*BE79/(240.97+BE79))</f>
        <v>4.7945599437702695</v>
      </c>
      <c r="BG79">
        <f t="shared" ref="BG79:BG142" si="47">IF(BD79&lt;&gt;0,(1000-(BC79+AA79)/2)/BD79*AW79,0)</f>
        <v>8.693022222211487E-3</v>
      </c>
      <c r="BH79">
        <f t="shared" ref="BH79:BH142" si="48">AA79*AG79/1000</f>
        <v>3.1245440887515143</v>
      </c>
      <c r="BI79">
        <f t="shared" ref="BI79:BI142" si="49">(BF79-BH79)</f>
        <v>1.6700158550187552</v>
      </c>
      <c r="BJ79">
        <f t="shared" ref="BJ79:BJ142" si="50">1/(1.6/L79+1.37/T79)</f>
        <v>5.4355305643022525E-3</v>
      </c>
      <c r="BK79">
        <f t="shared" ref="BK79:BK142" si="51">M79*AG79*0.001</f>
        <v>59.228709509669422</v>
      </c>
      <c r="BL79">
        <f t="shared" ref="BL79:BL142" si="52">M79/Y79</f>
        <v>1.4186754219517017</v>
      </c>
      <c r="BM79">
        <f t="shared" ref="BM79:BM142" si="53">(1-AW79*AG79/BB79/L79)*100</f>
        <v>63.930647847589569</v>
      </c>
      <c r="BN79">
        <f t="shared" ref="BN79:BN142" si="54">(Y79-K79/(T79/1.35))</f>
        <v>420.42693511542865</v>
      </c>
      <c r="BO79">
        <f t="shared" ref="BO79:BO142" si="55">K79*BM79/100/BN79</f>
        <v>-1.5701536232076371E-3</v>
      </c>
    </row>
    <row r="80" spans="1:67" x14ac:dyDescent="0.25">
      <c r="A80" s="1">
        <v>67</v>
      </c>
      <c r="B80" s="1" t="s">
        <v>156</v>
      </c>
      <c r="C80" s="1" t="s">
        <v>82</v>
      </c>
      <c r="D80" s="1" t="s">
        <v>83</v>
      </c>
      <c r="E80" s="1" t="s">
        <v>84</v>
      </c>
      <c r="F80" s="1" t="s">
        <v>85</v>
      </c>
      <c r="G80" s="1" t="s">
        <v>86</v>
      </c>
      <c r="H80" s="1" t="s">
        <v>87</v>
      </c>
      <c r="I80" s="1">
        <v>2033.5000243298709</v>
      </c>
      <c r="J80" s="1">
        <v>0</v>
      </c>
      <c r="K80">
        <f t="shared" si="28"/>
        <v>-1.0427489811614385</v>
      </c>
      <c r="L80">
        <f t="shared" si="29"/>
        <v>8.8566532093535214E-3</v>
      </c>
      <c r="M80">
        <f t="shared" si="30"/>
        <v>594.75377941960437</v>
      </c>
      <c r="N80">
        <f t="shared" si="31"/>
        <v>0.15411348343666845</v>
      </c>
      <c r="O80">
        <f t="shared" si="32"/>
        <v>1.6662611071120255</v>
      </c>
      <c r="P80">
        <f t="shared" si="33"/>
        <v>32.057621002197266</v>
      </c>
      <c r="Q80" s="1">
        <v>6</v>
      </c>
      <c r="R80">
        <f t="shared" si="34"/>
        <v>1.4200000166893005</v>
      </c>
      <c r="S80" s="1">
        <v>1</v>
      </c>
      <c r="T80">
        <f t="shared" si="35"/>
        <v>2.8400000333786011</v>
      </c>
      <c r="U80" s="1">
        <v>32.102657318115234</v>
      </c>
      <c r="V80" s="1">
        <v>32.057621002197266</v>
      </c>
      <c r="W80" s="1">
        <v>32.048519134521484</v>
      </c>
      <c r="X80" s="1">
        <v>418.08609008789063</v>
      </c>
      <c r="Y80" s="1">
        <v>420.037109375</v>
      </c>
      <c r="Z80" s="1">
        <v>31.129562377929688</v>
      </c>
      <c r="AA80" s="1">
        <v>31.427337646484375</v>
      </c>
      <c r="AB80" s="1">
        <v>64.436370849609375</v>
      </c>
      <c r="AC80" s="1">
        <v>65.052742004394531</v>
      </c>
      <c r="AD80" s="1">
        <v>300.77066040039063</v>
      </c>
      <c r="AE80" s="1">
        <v>5.4416876286268234E-2</v>
      </c>
      <c r="AF80" s="1">
        <v>0.27705821394920349</v>
      </c>
      <c r="AG80" s="1">
        <v>99.417190551757813</v>
      </c>
      <c r="AH80" s="1">
        <v>3.0251955986022949</v>
      </c>
      <c r="AI80" s="1">
        <v>0.27347499132156372</v>
      </c>
      <c r="AJ80" s="1">
        <v>2.6275400072336197E-2</v>
      </c>
      <c r="AK80" s="1">
        <v>1.6958186170086265E-3</v>
      </c>
      <c r="AL80" s="1">
        <v>4.3938513845205307E-2</v>
      </c>
      <c r="AM80" s="1">
        <v>2.0609451457858086E-3</v>
      </c>
      <c r="AN80" s="1">
        <v>1</v>
      </c>
      <c r="AO80" s="1">
        <v>-0.21956524252891541</v>
      </c>
      <c r="AP80" s="1">
        <v>2.737391471862793</v>
      </c>
      <c r="AQ80" s="1">
        <v>1</v>
      </c>
      <c r="AR80" s="1">
        <v>0</v>
      </c>
      <c r="AS80" s="1">
        <v>0.15999999642372131</v>
      </c>
      <c r="AT80" s="1">
        <v>111115</v>
      </c>
      <c r="AU80" s="1" t="s">
        <v>88</v>
      </c>
      <c r="AV80">
        <f t="shared" si="36"/>
        <v>0.50128443400065104</v>
      </c>
      <c r="AW80">
        <f t="shared" si="37"/>
        <v>1.5411348343666846E-4</v>
      </c>
      <c r="AX80">
        <f t="shared" si="38"/>
        <v>305.20762100219724</v>
      </c>
      <c r="AY80">
        <f t="shared" si="39"/>
        <v>305.25265731811521</v>
      </c>
      <c r="AZ80">
        <f t="shared" si="40"/>
        <v>8.7067000111930026E-3</v>
      </c>
      <c r="BA80">
        <f t="shared" si="41"/>
        <v>-7.0218188916421329E-2</v>
      </c>
      <c r="BB80">
        <f t="shared" si="42"/>
        <v>4.7906787224469944</v>
      </c>
      <c r="BC80">
        <f t="shared" si="43"/>
        <v>48.187629280802383</v>
      </c>
      <c r="BD80">
        <f t="shared" si="44"/>
        <v>16.760291634318008</v>
      </c>
      <c r="BE80">
        <f t="shared" si="45"/>
        <v>32.08013916015625</v>
      </c>
      <c r="BF80">
        <f t="shared" si="46"/>
        <v>4.7967854455851677</v>
      </c>
      <c r="BG80">
        <f t="shared" si="47"/>
        <v>8.8291192493477264E-3</v>
      </c>
      <c r="BH80">
        <f t="shared" si="48"/>
        <v>3.124417615334969</v>
      </c>
      <c r="BI80">
        <f t="shared" si="49"/>
        <v>1.6723678302501988</v>
      </c>
      <c r="BJ80">
        <f t="shared" si="50"/>
        <v>5.520666697111546E-3</v>
      </c>
      <c r="BK80">
        <f t="shared" si="51"/>
        <v>59.128749819936942</v>
      </c>
      <c r="BL80">
        <f t="shared" si="52"/>
        <v>1.4159553195301635</v>
      </c>
      <c r="BM80">
        <f t="shared" si="53"/>
        <v>63.889339133033538</v>
      </c>
      <c r="BN80">
        <f t="shared" si="54"/>
        <v>420.53278230036022</v>
      </c>
      <c r="BO80">
        <f t="shared" si="55"/>
        <v>-1.584193815369796E-3</v>
      </c>
    </row>
    <row r="81" spans="1:67" x14ac:dyDescent="0.25">
      <c r="A81" s="1">
        <v>68</v>
      </c>
      <c r="B81" s="1" t="s">
        <v>157</v>
      </c>
      <c r="C81" s="1" t="s">
        <v>82</v>
      </c>
      <c r="D81" s="1" t="s">
        <v>83</v>
      </c>
      <c r="E81" s="1" t="s">
        <v>84</v>
      </c>
      <c r="F81" s="1" t="s">
        <v>85</v>
      </c>
      <c r="G81" s="1" t="s">
        <v>86</v>
      </c>
      <c r="H81" s="1" t="s">
        <v>87</v>
      </c>
      <c r="I81" s="1">
        <v>2038.5000242181122</v>
      </c>
      <c r="J81" s="1">
        <v>0</v>
      </c>
      <c r="K81">
        <f t="shared" si="28"/>
        <v>-1.0127369542612563</v>
      </c>
      <c r="L81">
        <f t="shared" si="29"/>
        <v>8.7611830903562109E-3</v>
      </c>
      <c r="M81">
        <f t="shared" si="30"/>
        <v>591.29729181516461</v>
      </c>
      <c r="N81">
        <f t="shared" si="31"/>
        <v>0.15237936987411574</v>
      </c>
      <c r="O81">
        <f t="shared" si="32"/>
        <v>1.6654196657418323</v>
      </c>
      <c r="P81">
        <f t="shared" si="33"/>
        <v>32.054782867431641</v>
      </c>
      <c r="Q81" s="1">
        <v>6</v>
      </c>
      <c r="R81">
        <f t="shared" si="34"/>
        <v>1.4200000166893005</v>
      </c>
      <c r="S81" s="1">
        <v>1</v>
      </c>
      <c r="T81">
        <f t="shared" si="35"/>
        <v>2.8400000333786011</v>
      </c>
      <c r="U81" s="1">
        <v>32.100364685058594</v>
      </c>
      <c r="V81" s="1">
        <v>32.054782867431641</v>
      </c>
      <c r="W81" s="1">
        <v>32.032524108886719</v>
      </c>
      <c r="X81" s="1">
        <v>418.07427978515625</v>
      </c>
      <c r="Y81" s="1">
        <v>419.96688842773438</v>
      </c>
      <c r="Z81" s="1">
        <v>31.133560180664063</v>
      </c>
      <c r="AA81" s="1">
        <v>31.427982330322266</v>
      </c>
      <c r="AB81" s="1">
        <v>64.453170776367188</v>
      </c>
      <c r="AC81" s="1">
        <v>65.06268310546875</v>
      </c>
      <c r="AD81" s="1">
        <v>300.77301025390625</v>
      </c>
      <c r="AE81" s="1">
        <v>0.31894522905349731</v>
      </c>
      <c r="AF81" s="1">
        <v>5.1690265536308289E-2</v>
      </c>
      <c r="AG81" s="1">
        <v>99.417449951171875</v>
      </c>
      <c r="AH81" s="1">
        <v>3.0251955986022949</v>
      </c>
      <c r="AI81" s="1">
        <v>0.27347499132156372</v>
      </c>
      <c r="AJ81" s="1">
        <v>2.6275400072336197E-2</v>
      </c>
      <c r="AK81" s="1">
        <v>1.6958186170086265E-3</v>
      </c>
      <c r="AL81" s="1">
        <v>4.3938513845205307E-2</v>
      </c>
      <c r="AM81" s="1">
        <v>2.0609451457858086E-3</v>
      </c>
      <c r="AN81" s="1">
        <v>1</v>
      </c>
      <c r="AO81" s="1">
        <v>-0.21956524252891541</v>
      </c>
      <c r="AP81" s="1">
        <v>2.737391471862793</v>
      </c>
      <c r="AQ81" s="1">
        <v>1</v>
      </c>
      <c r="AR81" s="1">
        <v>0</v>
      </c>
      <c r="AS81" s="1">
        <v>0.15999999642372131</v>
      </c>
      <c r="AT81" s="1">
        <v>111115</v>
      </c>
      <c r="AU81" s="1" t="s">
        <v>88</v>
      </c>
      <c r="AV81">
        <f t="shared" si="36"/>
        <v>0.50128835042317699</v>
      </c>
      <c r="AW81">
        <f t="shared" si="37"/>
        <v>1.5237936987411575E-4</v>
      </c>
      <c r="AX81">
        <f t="shared" si="38"/>
        <v>305.20478286743162</v>
      </c>
      <c r="AY81">
        <f t="shared" si="39"/>
        <v>305.25036468505857</v>
      </c>
      <c r="AZ81">
        <f t="shared" si="40"/>
        <v>5.1031235507922545E-2</v>
      </c>
      <c r="BA81">
        <f t="shared" si="41"/>
        <v>-6.8805610571391548E-2</v>
      </c>
      <c r="BB81">
        <f t="shared" si="42"/>
        <v>4.7899095261329601</v>
      </c>
      <c r="BC81">
        <f t="shared" si="43"/>
        <v>48.179766514686186</v>
      </c>
      <c r="BD81">
        <f t="shared" si="44"/>
        <v>16.75178418436392</v>
      </c>
      <c r="BE81">
        <f t="shared" si="45"/>
        <v>32.077573776245117</v>
      </c>
      <c r="BF81">
        <f t="shared" si="46"/>
        <v>4.7960893945533956</v>
      </c>
      <c r="BG81">
        <f t="shared" si="47"/>
        <v>8.7342386315862035E-3</v>
      </c>
      <c r="BH81">
        <f t="shared" si="48"/>
        <v>3.1244898603911277</v>
      </c>
      <c r="BI81">
        <f t="shared" si="49"/>
        <v>1.6715995341622678</v>
      </c>
      <c r="BJ81">
        <f t="shared" si="50"/>
        <v>5.461313558367922E-3</v>
      </c>
      <c r="BK81">
        <f t="shared" si="51"/>
        <v>58.7852689152976</v>
      </c>
      <c r="BL81">
        <f t="shared" si="52"/>
        <v>1.4079616943822748</v>
      </c>
      <c r="BM81">
        <f t="shared" si="53"/>
        <v>63.900704535803698</v>
      </c>
      <c r="BN81">
        <f t="shared" si="54"/>
        <v>420.4482950728696</v>
      </c>
      <c r="BO81">
        <f t="shared" si="55"/>
        <v>-1.5391810513947341E-3</v>
      </c>
    </row>
    <row r="82" spans="1:67" x14ac:dyDescent="0.25">
      <c r="A82" s="1">
        <v>69</v>
      </c>
      <c r="B82" s="1" t="s">
        <v>158</v>
      </c>
      <c r="C82" s="1" t="s">
        <v>82</v>
      </c>
      <c r="D82" s="1" t="s">
        <v>83</v>
      </c>
      <c r="E82" s="1" t="s">
        <v>84</v>
      </c>
      <c r="F82" s="1" t="s">
        <v>85</v>
      </c>
      <c r="G82" s="1" t="s">
        <v>86</v>
      </c>
      <c r="H82" s="1" t="s">
        <v>87</v>
      </c>
      <c r="I82" s="1">
        <v>2043.5000241063535</v>
      </c>
      <c r="J82" s="1">
        <v>0</v>
      </c>
      <c r="K82">
        <f t="shared" si="28"/>
        <v>-1.0767839468971456</v>
      </c>
      <c r="L82">
        <f t="shared" si="29"/>
        <v>8.5379239823586816E-3</v>
      </c>
      <c r="M82">
        <f t="shared" si="30"/>
        <v>607.98541392884204</v>
      </c>
      <c r="N82">
        <f t="shared" si="31"/>
        <v>0.14850738442025405</v>
      </c>
      <c r="O82">
        <f t="shared" si="32"/>
        <v>1.6654194986119091</v>
      </c>
      <c r="P82">
        <f t="shared" si="33"/>
        <v>32.051815032958984</v>
      </c>
      <c r="Q82" s="1">
        <v>6</v>
      </c>
      <c r="R82">
        <f t="shared" si="34"/>
        <v>1.4200000166893005</v>
      </c>
      <c r="S82" s="1">
        <v>1</v>
      </c>
      <c r="T82">
        <f t="shared" si="35"/>
        <v>2.8400000333786011</v>
      </c>
      <c r="U82" s="1">
        <v>32.099765777587891</v>
      </c>
      <c r="V82" s="1">
        <v>32.051815032958984</v>
      </c>
      <c r="W82" s="1">
        <v>32.024158477783203</v>
      </c>
      <c r="X82" s="1">
        <v>417.99554443359375</v>
      </c>
      <c r="Y82" s="1">
        <v>420.01913452148438</v>
      </c>
      <c r="Z82" s="1">
        <v>31.133092880249023</v>
      </c>
      <c r="AA82" s="1">
        <v>31.420034408569336</v>
      </c>
      <c r="AB82" s="1">
        <v>64.4541015625</v>
      </c>
      <c r="AC82" s="1">
        <v>65.048149108886719</v>
      </c>
      <c r="AD82" s="1">
        <v>300.77474975585938</v>
      </c>
      <c r="AE82" s="1">
        <v>0.18289443850517273</v>
      </c>
      <c r="AF82" s="1">
        <v>0.11784879118204117</v>
      </c>
      <c r="AG82" s="1">
        <v>99.417007446289063</v>
      </c>
      <c r="AH82" s="1">
        <v>3.0251955986022949</v>
      </c>
      <c r="AI82" s="1">
        <v>0.27347499132156372</v>
      </c>
      <c r="AJ82" s="1">
        <v>2.6275400072336197E-2</v>
      </c>
      <c r="AK82" s="1">
        <v>1.6958186170086265E-3</v>
      </c>
      <c r="AL82" s="1">
        <v>4.3938513845205307E-2</v>
      </c>
      <c r="AM82" s="1">
        <v>2.0609451457858086E-3</v>
      </c>
      <c r="AN82" s="1">
        <v>1</v>
      </c>
      <c r="AO82" s="1">
        <v>-0.21956524252891541</v>
      </c>
      <c r="AP82" s="1">
        <v>2.737391471862793</v>
      </c>
      <c r="AQ82" s="1">
        <v>1</v>
      </c>
      <c r="AR82" s="1">
        <v>0</v>
      </c>
      <c r="AS82" s="1">
        <v>0.15999999642372131</v>
      </c>
      <c r="AT82" s="1">
        <v>111115</v>
      </c>
      <c r="AU82" s="1" t="s">
        <v>88</v>
      </c>
      <c r="AV82">
        <f t="shared" si="36"/>
        <v>0.5012912495930989</v>
      </c>
      <c r="AW82">
        <f t="shared" si="37"/>
        <v>1.4850738442025404E-4</v>
      </c>
      <c r="AX82">
        <f t="shared" si="38"/>
        <v>305.20181503295896</v>
      </c>
      <c r="AY82">
        <f t="shared" si="39"/>
        <v>305.24976577758787</v>
      </c>
      <c r="AZ82">
        <f t="shared" si="40"/>
        <v>2.9263109506746154E-2</v>
      </c>
      <c r="BA82">
        <f t="shared" si="41"/>
        <v>-6.6801462251245489E-2</v>
      </c>
      <c r="BB82">
        <f t="shared" si="42"/>
        <v>4.7891052933713052</v>
      </c>
      <c r="BC82">
        <f t="shared" si="43"/>
        <v>48.171891473988119</v>
      </c>
      <c r="BD82">
        <f t="shared" si="44"/>
        <v>16.751857065418783</v>
      </c>
      <c r="BE82">
        <f t="shared" si="45"/>
        <v>32.075790405273438</v>
      </c>
      <c r="BF82">
        <f t="shared" si="46"/>
        <v>4.7956055744541111</v>
      </c>
      <c r="BG82">
        <f t="shared" si="47"/>
        <v>8.5123332593212142E-3</v>
      </c>
      <c r="BH82">
        <f t="shared" si="48"/>
        <v>3.1236857947593961</v>
      </c>
      <c r="BI82">
        <f t="shared" si="49"/>
        <v>1.6719197796947149</v>
      </c>
      <c r="BJ82">
        <f t="shared" si="50"/>
        <v>5.3225015503857633E-3</v>
      </c>
      <c r="BK82">
        <f t="shared" si="51"/>
        <v>60.444090423798833</v>
      </c>
      <c r="BL82">
        <f t="shared" si="52"/>
        <v>1.4475183722796396</v>
      </c>
      <c r="BM82">
        <f t="shared" si="53"/>
        <v>63.892113706205798</v>
      </c>
      <c r="BN82">
        <f t="shared" si="54"/>
        <v>420.53098603952179</v>
      </c>
      <c r="BO82">
        <f t="shared" si="55"/>
        <v>-1.6359793845418041E-3</v>
      </c>
    </row>
    <row r="83" spans="1:67" x14ac:dyDescent="0.25">
      <c r="A83" s="1">
        <v>70</v>
      </c>
      <c r="B83" s="1" t="s">
        <v>159</v>
      </c>
      <c r="C83" s="1" t="s">
        <v>82</v>
      </c>
      <c r="D83" s="1" t="s">
        <v>83</v>
      </c>
      <c r="E83" s="1" t="s">
        <v>84</v>
      </c>
      <c r="F83" s="1" t="s">
        <v>85</v>
      </c>
      <c r="G83" s="1" t="s">
        <v>86</v>
      </c>
      <c r="H83" s="1" t="s">
        <v>87</v>
      </c>
      <c r="I83" s="1">
        <v>2049.0000239834189</v>
      </c>
      <c r="J83" s="1">
        <v>0</v>
      </c>
      <c r="K83">
        <f t="shared" si="28"/>
        <v>-1.0361857379573018</v>
      </c>
      <c r="L83">
        <f t="shared" si="29"/>
        <v>8.5973736445348302E-3</v>
      </c>
      <c r="M83">
        <f t="shared" si="30"/>
        <v>599.13710836054918</v>
      </c>
      <c r="N83">
        <f t="shared" si="31"/>
        <v>0.14937078435771178</v>
      </c>
      <c r="O83">
        <f t="shared" si="32"/>
        <v>1.6636061803547419</v>
      </c>
      <c r="P83">
        <f t="shared" si="33"/>
        <v>32.044910430908203</v>
      </c>
      <c r="Q83" s="1">
        <v>6</v>
      </c>
      <c r="R83">
        <f t="shared" si="34"/>
        <v>1.4200000166893005</v>
      </c>
      <c r="S83" s="1">
        <v>1</v>
      </c>
      <c r="T83">
        <f t="shared" si="35"/>
        <v>2.8400000333786011</v>
      </c>
      <c r="U83" s="1">
        <v>32.097007751464844</v>
      </c>
      <c r="V83" s="1">
        <v>32.044910430908203</v>
      </c>
      <c r="W83" s="1">
        <v>32.026023864746094</v>
      </c>
      <c r="X83" s="1">
        <v>418.05938720703125</v>
      </c>
      <c r="Y83" s="1">
        <v>420.00155639648438</v>
      </c>
      <c r="Z83" s="1">
        <v>31.130157470703125</v>
      </c>
      <c r="AA83" s="1">
        <v>31.41880989074707</v>
      </c>
      <c r="AB83" s="1">
        <v>64.459403991699219</v>
      </c>
      <c r="AC83" s="1">
        <v>65.057098388671875</v>
      </c>
      <c r="AD83" s="1">
        <v>300.73068237304688</v>
      </c>
      <c r="AE83" s="1">
        <v>0.23505602777004242</v>
      </c>
      <c r="AF83" s="1">
        <v>0.16024252772331238</v>
      </c>
      <c r="AG83" s="1">
        <v>99.419059753417969</v>
      </c>
      <c r="AH83" s="1">
        <v>3.0251955986022949</v>
      </c>
      <c r="AI83" s="1">
        <v>0.27347499132156372</v>
      </c>
      <c r="AJ83" s="1">
        <v>2.6275400072336197E-2</v>
      </c>
      <c r="AK83" s="1">
        <v>1.6958186170086265E-3</v>
      </c>
      <c r="AL83" s="1">
        <v>4.3938513845205307E-2</v>
      </c>
      <c r="AM83" s="1">
        <v>2.0609451457858086E-3</v>
      </c>
      <c r="AN83" s="1">
        <v>1</v>
      </c>
      <c r="AO83" s="1">
        <v>-0.21956524252891541</v>
      </c>
      <c r="AP83" s="1">
        <v>2.737391471862793</v>
      </c>
      <c r="AQ83" s="1">
        <v>1</v>
      </c>
      <c r="AR83" s="1">
        <v>0</v>
      </c>
      <c r="AS83" s="1">
        <v>0.15999999642372131</v>
      </c>
      <c r="AT83" s="1">
        <v>111115</v>
      </c>
      <c r="AU83" s="1" t="s">
        <v>88</v>
      </c>
      <c r="AV83">
        <f t="shared" si="36"/>
        <v>0.50121780395507809</v>
      </c>
      <c r="AW83">
        <f t="shared" si="37"/>
        <v>1.4937078435771177E-4</v>
      </c>
      <c r="AX83">
        <f t="shared" si="38"/>
        <v>305.19491043090818</v>
      </c>
      <c r="AY83">
        <f t="shared" si="39"/>
        <v>305.24700775146482</v>
      </c>
      <c r="AZ83">
        <f t="shared" si="40"/>
        <v>3.7608963602580925E-2</v>
      </c>
      <c r="BA83">
        <f t="shared" si="41"/>
        <v>-6.6565054457802877E-2</v>
      </c>
      <c r="BB83">
        <f t="shared" si="42"/>
        <v>4.7872347182642043</v>
      </c>
      <c r="BC83">
        <f t="shared" si="43"/>
        <v>48.152082006585481</v>
      </c>
      <c r="BD83">
        <f t="shared" si="44"/>
        <v>16.73327211583841</v>
      </c>
      <c r="BE83">
        <f t="shared" si="45"/>
        <v>32.070959091186523</v>
      </c>
      <c r="BF83">
        <f t="shared" si="46"/>
        <v>4.794295075276322</v>
      </c>
      <c r="BG83">
        <f t="shared" si="47"/>
        <v>8.5714258453121299E-3</v>
      </c>
      <c r="BH83">
        <f t="shared" si="48"/>
        <v>3.1236285379094624</v>
      </c>
      <c r="BI83">
        <f t="shared" si="49"/>
        <v>1.6706665373668597</v>
      </c>
      <c r="BJ83">
        <f t="shared" si="50"/>
        <v>5.3594663737541095E-3</v>
      </c>
      <c r="BK83">
        <f t="shared" si="51"/>
        <v>59.565647976587499</v>
      </c>
      <c r="BL83">
        <f t="shared" si="52"/>
        <v>1.4265116384353576</v>
      </c>
      <c r="BM83">
        <f t="shared" si="53"/>
        <v>63.918482896518626</v>
      </c>
      <c r="BN83">
        <f t="shared" si="54"/>
        <v>420.49410947035818</v>
      </c>
      <c r="BO83">
        <f t="shared" si="55"/>
        <v>-1.5750855690383734E-3</v>
      </c>
    </row>
    <row r="84" spans="1:67" x14ac:dyDescent="0.25">
      <c r="A84" s="1">
        <v>71</v>
      </c>
      <c r="B84" s="1" t="s">
        <v>160</v>
      </c>
      <c r="C84" s="1" t="s">
        <v>82</v>
      </c>
      <c r="D84" s="1" t="s">
        <v>83</v>
      </c>
      <c r="E84" s="1" t="s">
        <v>84</v>
      </c>
      <c r="F84" s="1" t="s">
        <v>85</v>
      </c>
      <c r="G84" s="1" t="s">
        <v>86</v>
      </c>
      <c r="H84" s="1" t="s">
        <v>87</v>
      </c>
      <c r="I84" s="1">
        <v>2054.0000238716602</v>
      </c>
      <c r="J84" s="1">
        <v>0</v>
      </c>
      <c r="K84">
        <f t="shared" si="28"/>
        <v>-1.0143772384573086</v>
      </c>
      <c r="L84">
        <f t="shared" si="29"/>
        <v>8.7791638976261657E-3</v>
      </c>
      <c r="M84">
        <f t="shared" si="30"/>
        <v>591.17179926694325</v>
      </c>
      <c r="N84">
        <f t="shared" si="31"/>
        <v>0.15266227305049715</v>
      </c>
      <c r="O84">
        <f t="shared" si="32"/>
        <v>1.6651285285689839</v>
      </c>
      <c r="P84">
        <f t="shared" si="33"/>
        <v>32.051540374755859</v>
      </c>
      <c r="Q84" s="1">
        <v>6</v>
      </c>
      <c r="R84">
        <f t="shared" si="34"/>
        <v>1.4200000166893005</v>
      </c>
      <c r="S84" s="1">
        <v>1</v>
      </c>
      <c r="T84">
        <f t="shared" si="35"/>
        <v>2.8400000333786011</v>
      </c>
      <c r="U84" s="1">
        <v>32.096664428710938</v>
      </c>
      <c r="V84" s="1">
        <v>32.051540374755859</v>
      </c>
      <c r="W84" s="1">
        <v>32.021949768066406</v>
      </c>
      <c r="X84" s="1">
        <v>418.01925659179688</v>
      </c>
      <c r="Y84" s="1">
        <v>419.91531372070313</v>
      </c>
      <c r="Z84" s="1">
        <v>31.126842498779297</v>
      </c>
      <c r="AA84" s="1">
        <v>31.421875</v>
      </c>
      <c r="AB84" s="1">
        <v>64.453147888183594</v>
      </c>
      <c r="AC84" s="1">
        <v>65.064064025878906</v>
      </c>
      <c r="AD84" s="1">
        <v>300.70993041992188</v>
      </c>
      <c r="AE84" s="1">
        <v>0.33784642815589905</v>
      </c>
      <c r="AF84" s="1">
        <v>0.11061923950910568</v>
      </c>
      <c r="AG84" s="1">
        <v>99.418075561523438</v>
      </c>
      <c r="AH84" s="1">
        <v>3.0251955986022949</v>
      </c>
      <c r="AI84" s="1">
        <v>0.27347499132156372</v>
      </c>
      <c r="AJ84" s="1">
        <v>2.6275400072336197E-2</v>
      </c>
      <c r="AK84" s="1">
        <v>1.6958186170086265E-3</v>
      </c>
      <c r="AL84" s="1">
        <v>4.3938513845205307E-2</v>
      </c>
      <c r="AM84" s="1">
        <v>2.0609451457858086E-3</v>
      </c>
      <c r="AN84" s="1">
        <v>1</v>
      </c>
      <c r="AO84" s="1">
        <v>-0.21956524252891541</v>
      </c>
      <c r="AP84" s="1">
        <v>2.737391471862793</v>
      </c>
      <c r="AQ84" s="1">
        <v>1</v>
      </c>
      <c r="AR84" s="1">
        <v>0</v>
      </c>
      <c r="AS84" s="1">
        <v>0.15999999642372131</v>
      </c>
      <c r="AT84" s="1">
        <v>111115</v>
      </c>
      <c r="AU84" s="1" t="s">
        <v>88</v>
      </c>
      <c r="AV84">
        <f t="shared" si="36"/>
        <v>0.50118321736653637</v>
      </c>
      <c r="AW84">
        <f t="shared" si="37"/>
        <v>1.5266227305049714E-4</v>
      </c>
      <c r="AX84">
        <f t="shared" si="38"/>
        <v>305.20154037475584</v>
      </c>
      <c r="AY84">
        <f t="shared" si="39"/>
        <v>305.24666442871091</v>
      </c>
      <c r="AZ84">
        <f t="shared" si="40"/>
        <v>5.4055427296710867E-2</v>
      </c>
      <c r="BA84">
        <f t="shared" si="41"/>
        <v>-6.8975722288670008E-2</v>
      </c>
      <c r="BB84">
        <f t="shared" si="42"/>
        <v>4.7890308716037282</v>
      </c>
      <c r="BC84">
        <f t="shared" si="43"/>
        <v>48.170625357157569</v>
      </c>
      <c r="BD84">
        <f t="shared" si="44"/>
        <v>16.748750357157569</v>
      </c>
      <c r="BE84">
        <f t="shared" si="45"/>
        <v>32.074102401733398</v>
      </c>
      <c r="BF84">
        <f t="shared" si="46"/>
        <v>4.7951476662278001</v>
      </c>
      <c r="BG84">
        <f t="shared" si="47"/>
        <v>8.7521088984829978E-3</v>
      </c>
      <c r="BH84">
        <f t="shared" si="48"/>
        <v>3.1239023430347443</v>
      </c>
      <c r="BI84">
        <f t="shared" si="49"/>
        <v>1.6712453231930557</v>
      </c>
      <c r="BJ84">
        <f t="shared" si="50"/>
        <v>5.4724923672679277E-3</v>
      </c>
      <c r="BK84">
        <f t="shared" si="51"/>
        <v>58.773162609362728</v>
      </c>
      <c r="BL84">
        <f t="shared" si="52"/>
        <v>1.4078357705719382</v>
      </c>
      <c r="BM84">
        <f t="shared" si="53"/>
        <v>63.900907592003499</v>
      </c>
      <c r="BN84">
        <f t="shared" si="54"/>
        <v>420.39750007838717</v>
      </c>
      <c r="BO84">
        <f t="shared" si="55"/>
        <v>-1.54186516727635E-3</v>
      </c>
    </row>
    <row r="85" spans="1:67" x14ac:dyDescent="0.25">
      <c r="A85" s="1">
        <v>72</v>
      </c>
      <c r="B85" s="1" t="s">
        <v>161</v>
      </c>
      <c r="C85" s="1" t="s">
        <v>82</v>
      </c>
      <c r="D85" s="1" t="s">
        <v>83</v>
      </c>
      <c r="E85" s="1" t="s">
        <v>84</v>
      </c>
      <c r="F85" s="1" t="s">
        <v>85</v>
      </c>
      <c r="G85" s="1" t="s">
        <v>86</v>
      </c>
      <c r="H85" s="1" t="s">
        <v>87</v>
      </c>
      <c r="I85" s="1">
        <v>2059.0000237599015</v>
      </c>
      <c r="J85" s="1">
        <v>0</v>
      </c>
      <c r="K85">
        <f t="shared" si="28"/>
        <v>-1.0095926860377464</v>
      </c>
      <c r="L85">
        <f t="shared" si="29"/>
        <v>8.7936081314548744E-3</v>
      </c>
      <c r="M85">
        <f t="shared" si="30"/>
        <v>590.00343898348012</v>
      </c>
      <c r="N85">
        <f t="shared" si="31"/>
        <v>0.1529520747879422</v>
      </c>
      <c r="O85">
        <f t="shared" si="32"/>
        <v>1.665575460385273</v>
      </c>
      <c r="P85">
        <f t="shared" si="33"/>
        <v>32.05194091796875</v>
      </c>
      <c r="Q85" s="1">
        <v>6</v>
      </c>
      <c r="R85">
        <f t="shared" si="34"/>
        <v>1.4200000166893005</v>
      </c>
      <c r="S85" s="1">
        <v>1</v>
      </c>
      <c r="T85">
        <f t="shared" si="35"/>
        <v>2.8400000333786011</v>
      </c>
      <c r="U85" s="1">
        <v>32.095100402832031</v>
      </c>
      <c r="V85" s="1">
        <v>32.05194091796875</v>
      </c>
      <c r="W85" s="1">
        <v>32.013721466064453</v>
      </c>
      <c r="X85" s="1">
        <v>418.02468872070313</v>
      </c>
      <c r="Y85" s="1">
        <v>419.91073608398438</v>
      </c>
      <c r="Z85" s="1">
        <v>31.122625350952148</v>
      </c>
      <c r="AA85" s="1">
        <v>31.418184280395508</v>
      </c>
      <c r="AB85" s="1">
        <v>64.450714111328125</v>
      </c>
      <c r="AC85" s="1">
        <v>65.062774658203125</v>
      </c>
      <c r="AD85" s="1">
        <v>300.74530029296875</v>
      </c>
      <c r="AE85" s="1">
        <v>0.26603344082832336</v>
      </c>
      <c r="AF85" s="1">
        <v>4.5486379414796829E-2</v>
      </c>
      <c r="AG85" s="1">
        <v>99.418983459472656</v>
      </c>
      <c r="AH85" s="1">
        <v>3.0251955986022949</v>
      </c>
      <c r="AI85" s="1">
        <v>0.27347499132156372</v>
      </c>
      <c r="AJ85" s="1">
        <v>2.6275400072336197E-2</v>
      </c>
      <c r="AK85" s="1">
        <v>1.6958186170086265E-3</v>
      </c>
      <c r="AL85" s="1">
        <v>4.3938513845205307E-2</v>
      </c>
      <c r="AM85" s="1">
        <v>2.0609451457858086E-3</v>
      </c>
      <c r="AN85" s="1">
        <v>1</v>
      </c>
      <c r="AO85" s="1">
        <v>-0.21956524252891541</v>
      </c>
      <c r="AP85" s="1">
        <v>2.737391471862793</v>
      </c>
      <c r="AQ85" s="1">
        <v>1</v>
      </c>
      <c r="AR85" s="1">
        <v>0</v>
      </c>
      <c r="AS85" s="1">
        <v>0.15999999642372131</v>
      </c>
      <c r="AT85" s="1">
        <v>111115</v>
      </c>
      <c r="AU85" s="1" t="s">
        <v>88</v>
      </c>
      <c r="AV85">
        <f t="shared" si="36"/>
        <v>0.50124216715494785</v>
      </c>
      <c r="AW85">
        <f t="shared" si="37"/>
        <v>1.5295207478794221E-4</v>
      </c>
      <c r="AX85">
        <f t="shared" si="38"/>
        <v>305.20194091796873</v>
      </c>
      <c r="AY85">
        <f t="shared" si="39"/>
        <v>305.24510040283201</v>
      </c>
      <c r="AZ85">
        <f t="shared" si="40"/>
        <v>4.2565349581122014E-2</v>
      </c>
      <c r="BA85">
        <f t="shared" si="41"/>
        <v>-6.9520084911419047E-2</v>
      </c>
      <c r="BB85">
        <f t="shared" si="42"/>
        <v>4.7891394036845778</v>
      </c>
      <c r="BC85">
        <f t="shared" si="43"/>
        <v>48.171277124723687</v>
      </c>
      <c r="BD85">
        <f t="shared" si="44"/>
        <v>16.753092844328179</v>
      </c>
      <c r="BE85">
        <f t="shared" si="45"/>
        <v>32.073520660400391</v>
      </c>
      <c r="BF85">
        <f t="shared" si="46"/>
        <v>4.7949898648673903</v>
      </c>
      <c r="BG85">
        <f t="shared" si="47"/>
        <v>8.7664641702908074E-3</v>
      </c>
      <c r="BH85">
        <f t="shared" si="48"/>
        <v>3.1235639432993048</v>
      </c>
      <c r="BI85">
        <f t="shared" si="49"/>
        <v>1.6714259215680856</v>
      </c>
      <c r="BJ85">
        <f t="shared" si="50"/>
        <v>5.4814723731652169E-3</v>
      </c>
      <c r="BK85">
        <f t="shared" si="51"/>
        <v>58.657542141330595</v>
      </c>
      <c r="BL85">
        <f t="shared" si="52"/>
        <v>1.4050687164747231</v>
      </c>
      <c r="BM85">
        <f t="shared" si="53"/>
        <v>63.892276868842977</v>
      </c>
      <c r="BN85">
        <f t="shared" si="54"/>
        <v>420.39064809459427</v>
      </c>
      <c r="BO85">
        <f t="shared" si="55"/>
        <v>-1.5344103327095875E-3</v>
      </c>
    </row>
    <row r="86" spans="1:67" x14ac:dyDescent="0.25">
      <c r="A86" s="1">
        <v>73</v>
      </c>
      <c r="B86" s="1" t="s">
        <v>162</v>
      </c>
      <c r="C86" s="1" t="s">
        <v>82</v>
      </c>
      <c r="D86" s="1" t="s">
        <v>83</v>
      </c>
      <c r="E86" s="1" t="s">
        <v>84</v>
      </c>
      <c r="F86" s="1" t="s">
        <v>85</v>
      </c>
      <c r="G86" s="1" t="s">
        <v>86</v>
      </c>
      <c r="H86" s="1" t="s">
        <v>87</v>
      </c>
      <c r="I86" s="1">
        <v>2064.5000236369669</v>
      </c>
      <c r="J86" s="1">
        <v>0</v>
      </c>
      <c r="K86">
        <f t="shared" si="28"/>
        <v>-1.0282012496473607</v>
      </c>
      <c r="L86">
        <f t="shared" si="29"/>
        <v>8.6605169623637599E-3</v>
      </c>
      <c r="M86">
        <f t="shared" si="30"/>
        <v>596.21485939870513</v>
      </c>
      <c r="N86">
        <f t="shared" si="31"/>
        <v>0.15057546831345422</v>
      </c>
      <c r="O86">
        <f t="shared" si="32"/>
        <v>1.6648140805445801</v>
      </c>
      <c r="P86">
        <f t="shared" si="33"/>
        <v>32.048149108886719</v>
      </c>
      <c r="Q86" s="1">
        <v>6</v>
      </c>
      <c r="R86">
        <f t="shared" si="34"/>
        <v>1.4200000166893005</v>
      </c>
      <c r="S86" s="1">
        <v>1</v>
      </c>
      <c r="T86">
        <f t="shared" si="35"/>
        <v>2.8400000333786011</v>
      </c>
      <c r="U86" s="1">
        <v>32.091468811035156</v>
      </c>
      <c r="V86" s="1">
        <v>32.048149108886719</v>
      </c>
      <c r="W86" s="1">
        <v>32.016597747802734</v>
      </c>
      <c r="X86" s="1">
        <v>418.0076904296875</v>
      </c>
      <c r="Y86" s="1">
        <v>419.93295288085938</v>
      </c>
      <c r="Z86" s="1">
        <v>31.124759674072266</v>
      </c>
      <c r="AA86" s="1">
        <v>31.415742874145508</v>
      </c>
      <c r="AB86" s="1">
        <v>64.4678955078125</v>
      </c>
      <c r="AC86" s="1">
        <v>65.070594787597656</v>
      </c>
      <c r="AD86" s="1">
        <v>300.728759765625</v>
      </c>
      <c r="AE86" s="1">
        <v>0.20330742001533508</v>
      </c>
      <c r="AF86" s="1">
        <v>0.10027848184108734</v>
      </c>
      <c r="AG86" s="1">
        <v>99.418243408203125</v>
      </c>
      <c r="AH86" s="1">
        <v>3.0251955986022949</v>
      </c>
      <c r="AI86" s="1">
        <v>0.27347499132156372</v>
      </c>
      <c r="AJ86" s="1">
        <v>2.6275400072336197E-2</v>
      </c>
      <c r="AK86" s="1">
        <v>1.6958186170086265E-3</v>
      </c>
      <c r="AL86" s="1">
        <v>4.3938513845205307E-2</v>
      </c>
      <c r="AM86" s="1">
        <v>2.0609451457858086E-3</v>
      </c>
      <c r="AN86" s="1">
        <v>1</v>
      </c>
      <c r="AO86" s="1">
        <v>-0.21956524252891541</v>
      </c>
      <c r="AP86" s="1">
        <v>2.737391471862793</v>
      </c>
      <c r="AQ86" s="1">
        <v>1</v>
      </c>
      <c r="AR86" s="1">
        <v>0</v>
      </c>
      <c r="AS86" s="1">
        <v>0.15999999642372131</v>
      </c>
      <c r="AT86" s="1">
        <v>111115</v>
      </c>
      <c r="AU86" s="1" t="s">
        <v>88</v>
      </c>
      <c r="AV86">
        <f t="shared" si="36"/>
        <v>0.50121459960937487</v>
      </c>
      <c r="AW86">
        <f t="shared" si="37"/>
        <v>1.5057546831345422E-4</v>
      </c>
      <c r="AX86">
        <f t="shared" si="38"/>
        <v>305.1981491088867</v>
      </c>
      <c r="AY86">
        <f t="shared" si="39"/>
        <v>305.24146881103513</v>
      </c>
      <c r="AZ86">
        <f t="shared" si="40"/>
        <v>3.252918647536962E-2</v>
      </c>
      <c r="BA86">
        <f t="shared" si="41"/>
        <v>-6.8431362223554504E-2</v>
      </c>
      <c r="BB86">
        <f t="shared" si="42"/>
        <v>4.7881120524559009</v>
      </c>
      <c r="BC86">
        <f t="shared" si="43"/>
        <v>48.161302074070115</v>
      </c>
      <c r="BD86">
        <f t="shared" si="44"/>
        <v>16.745559199924607</v>
      </c>
      <c r="BE86">
        <f t="shared" si="45"/>
        <v>32.069808959960938</v>
      </c>
      <c r="BF86">
        <f t="shared" si="46"/>
        <v>4.7939831468809633</v>
      </c>
      <c r="BG86">
        <f t="shared" si="47"/>
        <v>8.6341872004528815E-3</v>
      </c>
      <c r="BH86">
        <f t="shared" si="48"/>
        <v>3.1232979719113207</v>
      </c>
      <c r="BI86">
        <f t="shared" si="49"/>
        <v>1.6706851749696425</v>
      </c>
      <c r="BJ86">
        <f t="shared" si="50"/>
        <v>5.3987264041540934E-3</v>
      </c>
      <c r="BK86">
        <f t="shared" si="51"/>
        <v>59.274634015288065</v>
      </c>
      <c r="BL86">
        <f t="shared" si="52"/>
        <v>1.4197858379736616</v>
      </c>
      <c r="BM86">
        <f t="shared" si="53"/>
        <v>63.899585697089165</v>
      </c>
      <c r="BN86">
        <f t="shared" si="54"/>
        <v>420.42171051139104</v>
      </c>
      <c r="BO86">
        <f t="shared" si="55"/>
        <v>-1.5627554958039104E-3</v>
      </c>
    </row>
    <row r="87" spans="1:67" x14ac:dyDescent="0.25">
      <c r="A87" s="1">
        <v>74</v>
      </c>
      <c r="B87" s="1" t="s">
        <v>163</v>
      </c>
      <c r="C87" s="1" t="s">
        <v>82</v>
      </c>
      <c r="D87" s="1" t="s">
        <v>83</v>
      </c>
      <c r="E87" s="1" t="s">
        <v>84</v>
      </c>
      <c r="F87" s="1" t="s">
        <v>85</v>
      </c>
      <c r="G87" s="1" t="s">
        <v>86</v>
      </c>
      <c r="H87" s="1" t="s">
        <v>87</v>
      </c>
      <c r="I87" s="1">
        <v>2069.5000235252082</v>
      </c>
      <c r="J87" s="1">
        <v>0</v>
      </c>
      <c r="K87">
        <f t="shared" si="28"/>
        <v>-1.0742330052919369</v>
      </c>
      <c r="L87">
        <f t="shared" si="29"/>
        <v>8.7412150596863775E-3</v>
      </c>
      <c r="M87">
        <f t="shared" si="30"/>
        <v>602.91244060713984</v>
      </c>
      <c r="N87">
        <f t="shared" si="31"/>
        <v>0.15160585442805316</v>
      </c>
      <c r="O87">
        <f t="shared" si="32"/>
        <v>1.6608246425074733</v>
      </c>
      <c r="P87">
        <f t="shared" si="33"/>
        <v>32.033767700195313</v>
      </c>
      <c r="Q87" s="1">
        <v>6</v>
      </c>
      <c r="R87">
        <f t="shared" si="34"/>
        <v>1.4200000166893005</v>
      </c>
      <c r="S87" s="1">
        <v>1</v>
      </c>
      <c r="T87">
        <f t="shared" si="35"/>
        <v>2.8400000333786011</v>
      </c>
      <c r="U87" s="1">
        <v>32.088737487792969</v>
      </c>
      <c r="V87" s="1">
        <v>32.033767700195313</v>
      </c>
      <c r="W87" s="1">
        <v>32.033706665039063</v>
      </c>
      <c r="X87" s="1">
        <v>417.97979736328125</v>
      </c>
      <c r="Y87" s="1">
        <v>419.99594116210938</v>
      </c>
      <c r="Z87" s="1">
        <v>31.123500823974609</v>
      </c>
      <c r="AA87" s="1">
        <v>31.416463851928711</v>
      </c>
      <c r="AB87" s="1">
        <v>64.475723266601563</v>
      </c>
      <c r="AC87" s="1">
        <v>65.082626342773438</v>
      </c>
      <c r="AD87" s="1">
        <v>300.74020385742188</v>
      </c>
      <c r="AE87" s="1">
        <v>0.2055724561214447</v>
      </c>
      <c r="AF87" s="1">
        <v>2.4810889735817909E-2</v>
      </c>
      <c r="AG87" s="1">
        <v>99.418975830078125</v>
      </c>
      <c r="AH87" s="1">
        <v>3.0251955986022949</v>
      </c>
      <c r="AI87" s="1">
        <v>0.27347499132156372</v>
      </c>
      <c r="AJ87" s="1">
        <v>2.6275400072336197E-2</v>
      </c>
      <c r="AK87" s="1">
        <v>1.6958186170086265E-3</v>
      </c>
      <c r="AL87" s="1">
        <v>4.3938513845205307E-2</v>
      </c>
      <c r="AM87" s="1">
        <v>2.0609451457858086E-3</v>
      </c>
      <c r="AN87" s="1">
        <v>1</v>
      </c>
      <c r="AO87" s="1">
        <v>-0.21956524252891541</v>
      </c>
      <c r="AP87" s="1">
        <v>2.737391471862793</v>
      </c>
      <c r="AQ87" s="1">
        <v>1</v>
      </c>
      <c r="AR87" s="1">
        <v>0</v>
      </c>
      <c r="AS87" s="1">
        <v>0.15999999642372131</v>
      </c>
      <c r="AT87" s="1">
        <v>111115</v>
      </c>
      <c r="AU87" s="1" t="s">
        <v>88</v>
      </c>
      <c r="AV87">
        <f t="shared" si="36"/>
        <v>0.50123367309570299</v>
      </c>
      <c r="AW87">
        <f t="shared" si="37"/>
        <v>1.5160585442805315E-4</v>
      </c>
      <c r="AX87">
        <f t="shared" si="38"/>
        <v>305.18376770019529</v>
      </c>
      <c r="AY87">
        <f t="shared" si="39"/>
        <v>305.23873748779295</v>
      </c>
      <c r="AZ87">
        <f t="shared" si="40"/>
        <v>3.2891592244246759E-2</v>
      </c>
      <c r="BA87">
        <f t="shared" si="41"/>
        <v>-6.7333508624817545E-2</v>
      </c>
      <c r="BB87">
        <f t="shared" si="42"/>
        <v>4.784217302868897</v>
      </c>
      <c r="BC87">
        <f t="shared" si="43"/>
        <v>48.121772155909539</v>
      </c>
      <c r="BD87">
        <f t="shared" si="44"/>
        <v>16.705308303980829</v>
      </c>
      <c r="BE87">
        <f t="shared" si="45"/>
        <v>32.061252593994141</v>
      </c>
      <c r="BF87">
        <f t="shared" si="46"/>
        <v>4.7916631197152748</v>
      </c>
      <c r="BG87">
        <f t="shared" si="47"/>
        <v>8.7143930937526246E-3</v>
      </c>
      <c r="BH87">
        <f t="shared" si="48"/>
        <v>3.1233926603614237</v>
      </c>
      <c r="BI87">
        <f t="shared" si="49"/>
        <v>1.6682704593538511</v>
      </c>
      <c r="BJ87">
        <f t="shared" si="50"/>
        <v>5.4488991354308524E-3</v>
      </c>
      <c r="BK87">
        <f t="shared" si="51"/>
        <v>59.940937360374654</v>
      </c>
      <c r="BL87">
        <f t="shared" si="52"/>
        <v>1.435519683687678</v>
      </c>
      <c r="BM87">
        <f t="shared" si="53"/>
        <v>63.958525134301155</v>
      </c>
      <c r="BN87">
        <f t="shared" si="54"/>
        <v>420.50658008467968</v>
      </c>
      <c r="BO87">
        <f t="shared" si="55"/>
        <v>-1.6338949715180304E-3</v>
      </c>
    </row>
    <row r="88" spans="1:67" x14ac:dyDescent="0.25">
      <c r="A88" s="1">
        <v>75</v>
      </c>
      <c r="B88" s="1" t="s">
        <v>164</v>
      </c>
      <c r="C88" s="1" t="s">
        <v>82</v>
      </c>
      <c r="D88" s="1" t="s">
        <v>83</v>
      </c>
      <c r="E88" s="1" t="s">
        <v>84</v>
      </c>
      <c r="F88" s="1" t="s">
        <v>85</v>
      </c>
      <c r="G88" s="1" t="s">
        <v>86</v>
      </c>
      <c r="H88" s="1" t="s">
        <v>87</v>
      </c>
      <c r="I88" s="1">
        <v>2074.5000234134495</v>
      </c>
      <c r="J88" s="1">
        <v>0</v>
      </c>
      <c r="K88">
        <f t="shared" si="28"/>
        <v>-1.0320172735282394</v>
      </c>
      <c r="L88">
        <f t="shared" si="29"/>
        <v>8.7969398890521931E-3</v>
      </c>
      <c r="M88">
        <f t="shared" si="30"/>
        <v>594.02711980529932</v>
      </c>
      <c r="N88">
        <f t="shared" si="31"/>
        <v>0.15289807778409104</v>
      </c>
      <c r="O88">
        <f t="shared" si="32"/>
        <v>1.6643670304617935</v>
      </c>
      <c r="P88">
        <f t="shared" si="33"/>
        <v>32.046054840087891</v>
      </c>
      <c r="Q88" s="1">
        <v>6</v>
      </c>
      <c r="R88">
        <f t="shared" si="34"/>
        <v>1.4200000166893005</v>
      </c>
      <c r="S88" s="1">
        <v>1</v>
      </c>
      <c r="T88">
        <f t="shared" si="35"/>
        <v>2.8400000333786011</v>
      </c>
      <c r="U88" s="1">
        <v>32.096084594726563</v>
      </c>
      <c r="V88" s="1">
        <v>32.046054840087891</v>
      </c>
      <c r="W88" s="1">
        <v>32.050426483154297</v>
      </c>
      <c r="X88" s="1">
        <v>418.03024291992188</v>
      </c>
      <c r="Y88" s="1">
        <v>419.9610595703125</v>
      </c>
      <c r="Z88" s="1">
        <v>31.119007110595703</v>
      </c>
      <c r="AA88" s="1">
        <v>31.414463043212891</v>
      </c>
      <c r="AB88" s="1">
        <v>64.439300537109375</v>
      </c>
      <c r="AC88" s="1">
        <v>65.051109313964844</v>
      </c>
      <c r="AD88" s="1">
        <v>300.74508666992188</v>
      </c>
      <c r="AE88" s="1">
        <v>0.28946858644485474</v>
      </c>
      <c r="AF88" s="1">
        <v>8.1670433282852173E-2</v>
      </c>
      <c r="AG88" s="1">
        <v>99.418464660644531</v>
      </c>
      <c r="AH88" s="1">
        <v>3.0251955986022949</v>
      </c>
      <c r="AI88" s="1">
        <v>0.27347499132156372</v>
      </c>
      <c r="AJ88" s="1">
        <v>2.6275400072336197E-2</v>
      </c>
      <c r="AK88" s="1">
        <v>1.6958186170086265E-3</v>
      </c>
      <c r="AL88" s="1">
        <v>4.3938513845205307E-2</v>
      </c>
      <c r="AM88" s="1">
        <v>2.0609451457858086E-3</v>
      </c>
      <c r="AN88" s="1">
        <v>1</v>
      </c>
      <c r="AO88" s="1">
        <v>-0.21956524252891541</v>
      </c>
      <c r="AP88" s="1">
        <v>2.737391471862793</v>
      </c>
      <c r="AQ88" s="1">
        <v>1</v>
      </c>
      <c r="AR88" s="1">
        <v>0</v>
      </c>
      <c r="AS88" s="1">
        <v>0.15999999642372131</v>
      </c>
      <c r="AT88" s="1">
        <v>111115</v>
      </c>
      <c r="AU88" s="1" t="s">
        <v>88</v>
      </c>
      <c r="AV88">
        <f t="shared" si="36"/>
        <v>0.50124181111653643</v>
      </c>
      <c r="AW88">
        <f t="shared" si="37"/>
        <v>1.5289807778409104E-4</v>
      </c>
      <c r="AX88">
        <f t="shared" si="38"/>
        <v>305.19605484008787</v>
      </c>
      <c r="AY88">
        <f t="shared" si="39"/>
        <v>305.24608459472654</v>
      </c>
      <c r="AZ88">
        <f t="shared" si="40"/>
        <v>4.6314972795956422E-2</v>
      </c>
      <c r="BA88">
        <f t="shared" si="41"/>
        <v>-6.8503814508072483E-2</v>
      </c>
      <c r="BB88">
        <f t="shared" si="42"/>
        <v>4.7875447143565779</v>
      </c>
      <c r="BC88">
        <f t="shared" si="43"/>
        <v>48.155488326020787</v>
      </c>
      <c r="BD88">
        <f t="shared" si="44"/>
        <v>16.741025282807897</v>
      </c>
      <c r="BE88">
        <f t="shared" si="45"/>
        <v>32.071069717407227</v>
      </c>
      <c r="BF88">
        <f t="shared" si="46"/>
        <v>4.7943250792706484</v>
      </c>
      <c r="BG88">
        <f t="shared" si="47"/>
        <v>8.7697753869350643E-3</v>
      </c>
      <c r="BH88">
        <f t="shared" si="48"/>
        <v>3.1231776838947845</v>
      </c>
      <c r="BI88">
        <f t="shared" si="49"/>
        <v>1.671147395375864</v>
      </c>
      <c r="BJ88">
        <f t="shared" si="50"/>
        <v>5.4835437217256389E-3</v>
      </c>
      <c r="BK88">
        <f t="shared" si="51"/>
        <v>59.057264217827608</v>
      </c>
      <c r="BL88">
        <f t="shared" si="52"/>
        <v>1.4144814293331964</v>
      </c>
      <c r="BM88">
        <f t="shared" si="53"/>
        <v>63.906864665333089</v>
      </c>
      <c r="BN88">
        <f t="shared" si="54"/>
        <v>420.45163115583665</v>
      </c>
      <c r="BO88">
        <f t="shared" si="55"/>
        <v>-1.5686224845970532E-3</v>
      </c>
    </row>
    <row r="89" spans="1:67" x14ac:dyDescent="0.25">
      <c r="A89" s="1">
        <v>76</v>
      </c>
      <c r="B89" s="1" t="s">
        <v>165</v>
      </c>
      <c r="C89" s="1" t="s">
        <v>82</v>
      </c>
      <c r="D89" s="1" t="s">
        <v>83</v>
      </c>
      <c r="E89" s="1" t="s">
        <v>84</v>
      </c>
      <c r="F89" s="1" t="s">
        <v>85</v>
      </c>
      <c r="G89" s="1" t="s">
        <v>86</v>
      </c>
      <c r="H89" s="1" t="s">
        <v>87</v>
      </c>
      <c r="I89" s="1">
        <v>2080.0000232905149</v>
      </c>
      <c r="J89" s="1">
        <v>0</v>
      </c>
      <c r="K89">
        <f t="shared" si="28"/>
        <v>-0.98827978912423564</v>
      </c>
      <c r="L89">
        <f t="shared" si="29"/>
        <v>8.7640103336143436E-3</v>
      </c>
      <c r="M89">
        <f t="shared" si="30"/>
        <v>586.76796776746744</v>
      </c>
      <c r="N89">
        <f t="shared" si="31"/>
        <v>0.15250059778766245</v>
      </c>
      <c r="O89">
        <f t="shared" si="32"/>
        <v>1.666229902819945</v>
      </c>
      <c r="P89">
        <f t="shared" si="33"/>
        <v>32.052333831787109</v>
      </c>
      <c r="Q89" s="1">
        <v>6</v>
      </c>
      <c r="R89">
        <f t="shared" si="34"/>
        <v>1.4200000166893005</v>
      </c>
      <c r="S89" s="1">
        <v>1</v>
      </c>
      <c r="T89">
        <f t="shared" si="35"/>
        <v>2.8400000333786011</v>
      </c>
      <c r="U89" s="1">
        <v>32.099807739257813</v>
      </c>
      <c r="V89" s="1">
        <v>32.052333831787109</v>
      </c>
      <c r="W89" s="1">
        <v>32.048938751220703</v>
      </c>
      <c r="X89" s="1">
        <v>418.07281494140625</v>
      </c>
      <c r="Y89" s="1">
        <v>419.91680908203125</v>
      </c>
      <c r="Z89" s="1">
        <v>31.118406295776367</v>
      </c>
      <c r="AA89" s="1">
        <v>31.413108825683594</v>
      </c>
      <c r="AB89" s="1">
        <v>64.423927307128906</v>
      </c>
      <c r="AC89" s="1">
        <v>65.034042358398438</v>
      </c>
      <c r="AD89" s="1">
        <v>300.73052978515625</v>
      </c>
      <c r="AE89" s="1">
        <v>0.37183922529220581</v>
      </c>
      <c r="AF89" s="1">
        <v>9.9242225289344788E-2</v>
      </c>
      <c r="AG89" s="1">
        <v>99.4176025390625</v>
      </c>
      <c r="AH89" s="1">
        <v>3.0251955986022949</v>
      </c>
      <c r="AI89" s="1">
        <v>0.27347499132156372</v>
      </c>
      <c r="AJ89" s="1">
        <v>2.6275400072336197E-2</v>
      </c>
      <c r="AK89" s="1">
        <v>1.6958186170086265E-3</v>
      </c>
      <c r="AL89" s="1">
        <v>4.3938513845205307E-2</v>
      </c>
      <c r="AM89" s="1">
        <v>2.0609451457858086E-3</v>
      </c>
      <c r="AN89" s="1">
        <v>1</v>
      </c>
      <c r="AO89" s="1">
        <v>-0.21956524252891541</v>
      </c>
      <c r="AP89" s="1">
        <v>2.737391471862793</v>
      </c>
      <c r="AQ89" s="1">
        <v>1</v>
      </c>
      <c r="AR89" s="1">
        <v>0</v>
      </c>
      <c r="AS89" s="1">
        <v>0.15999999642372131</v>
      </c>
      <c r="AT89" s="1">
        <v>111115</v>
      </c>
      <c r="AU89" s="1" t="s">
        <v>88</v>
      </c>
      <c r="AV89">
        <f t="shared" si="36"/>
        <v>0.501217549641927</v>
      </c>
      <c r="AW89">
        <f t="shared" si="37"/>
        <v>1.5250059778766246E-4</v>
      </c>
      <c r="AX89">
        <f t="shared" si="38"/>
        <v>305.20233383178709</v>
      </c>
      <c r="AY89">
        <f t="shared" si="39"/>
        <v>305.24980773925779</v>
      </c>
      <c r="AZ89">
        <f t="shared" si="40"/>
        <v>5.9494274716952233E-2</v>
      </c>
      <c r="BA89">
        <f t="shared" si="41"/>
        <v>-6.8509760913472467E-2</v>
      </c>
      <c r="BB89">
        <f t="shared" si="42"/>
        <v>4.7892458705680729</v>
      </c>
      <c r="BC89">
        <f t="shared" si="43"/>
        <v>48.173017134328042</v>
      </c>
      <c r="BD89">
        <f t="shared" si="44"/>
        <v>16.759908308644448</v>
      </c>
      <c r="BE89">
        <f t="shared" si="45"/>
        <v>32.076070785522461</v>
      </c>
      <c r="BF89">
        <f t="shared" si="46"/>
        <v>4.7956816374729812</v>
      </c>
      <c r="BG89">
        <f t="shared" si="47"/>
        <v>8.7370485087846506E-3</v>
      </c>
      <c r="BH89">
        <f t="shared" si="48"/>
        <v>3.123015967748128</v>
      </c>
      <c r="BI89">
        <f t="shared" si="49"/>
        <v>1.6726656697248532</v>
      </c>
      <c r="BJ89">
        <f t="shared" si="50"/>
        <v>5.4630712856844786E-3</v>
      </c>
      <c r="BK89">
        <f t="shared" si="51"/>
        <v>58.33506460215952</v>
      </c>
      <c r="BL89">
        <f t="shared" si="52"/>
        <v>1.3973433667734925</v>
      </c>
      <c r="BM89">
        <f t="shared" si="53"/>
        <v>63.878579778660296</v>
      </c>
      <c r="BN89">
        <f t="shared" si="54"/>
        <v>420.38658996218516</v>
      </c>
      <c r="BO89">
        <f t="shared" si="55"/>
        <v>-1.5017108266676335E-3</v>
      </c>
    </row>
    <row r="90" spans="1:67" x14ac:dyDescent="0.25">
      <c r="A90" s="1">
        <v>77</v>
      </c>
      <c r="B90" s="1" t="s">
        <v>166</v>
      </c>
      <c r="C90" s="1" t="s">
        <v>82</v>
      </c>
      <c r="D90" s="1" t="s">
        <v>83</v>
      </c>
      <c r="E90" s="1" t="s">
        <v>84</v>
      </c>
      <c r="F90" s="1" t="s">
        <v>85</v>
      </c>
      <c r="G90" s="1" t="s">
        <v>86</v>
      </c>
      <c r="H90" s="1" t="s">
        <v>87</v>
      </c>
      <c r="I90" s="1">
        <v>2085.0000231787562</v>
      </c>
      <c r="J90" s="1">
        <v>0</v>
      </c>
      <c r="K90">
        <f t="shared" si="28"/>
        <v>-1.05143150162549</v>
      </c>
      <c r="L90">
        <f t="shared" si="29"/>
        <v>8.6230129552691756E-3</v>
      </c>
      <c r="M90">
        <f t="shared" si="30"/>
        <v>601.29996857531762</v>
      </c>
      <c r="N90">
        <f t="shared" si="31"/>
        <v>0.14997681662032536</v>
      </c>
      <c r="O90">
        <f t="shared" si="32"/>
        <v>1.665391188560978</v>
      </c>
      <c r="P90">
        <f t="shared" si="33"/>
        <v>32.049587249755859</v>
      </c>
      <c r="Q90" s="1">
        <v>6</v>
      </c>
      <c r="R90">
        <f t="shared" si="34"/>
        <v>1.4200000166893005</v>
      </c>
      <c r="S90" s="1">
        <v>1</v>
      </c>
      <c r="T90">
        <f t="shared" si="35"/>
        <v>2.8400000333786011</v>
      </c>
      <c r="U90" s="1">
        <v>32.1005859375</v>
      </c>
      <c r="V90" s="1">
        <v>32.049587249755859</v>
      </c>
      <c r="W90" s="1">
        <v>32.025070190429688</v>
      </c>
      <c r="X90" s="1">
        <v>417.97427368164063</v>
      </c>
      <c r="Y90" s="1">
        <v>419.94631958007813</v>
      </c>
      <c r="Z90" s="1">
        <v>31.123899459838867</v>
      </c>
      <c r="AA90" s="1">
        <v>31.413717269897461</v>
      </c>
      <c r="AB90" s="1">
        <v>64.43316650390625</v>
      </c>
      <c r="AC90" s="1">
        <v>65.033149719238281</v>
      </c>
      <c r="AD90" s="1">
        <v>300.73822021484375</v>
      </c>
      <c r="AE90" s="1">
        <v>0.23052395880222321</v>
      </c>
      <c r="AF90" s="1">
        <v>1.0338351130485535E-3</v>
      </c>
      <c r="AG90" s="1">
        <v>99.418685913085938</v>
      </c>
      <c r="AH90" s="1">
        <v>3.0251955986022949</v>
      </c>
      <c r="AI90" s="1">
        <v>0.27347499132156372</v>
      </c>
      <c r="AJ90" s="1">
        <v>2.6275400072336197E-2</v>
      </c>
      <c r="AK90" s="1">
        <v>1.6958186170086265E-3</v>
      </c>
      <c r="AL90" s="1">
        <v>4.3938513845205307E-2</v>
      </c>
      <c r="AM90" s="1">
        <v>2.0609451457858086E-3</v>
      </c>
      <c r="AN90" s="1">
        <v>1</v>
      </c>
      <c r="AO90" s="1">
        <v>-0.21956524252891541</v>
      </c>
      <c r="AP90" s="1">
        <v>2.737391471862793</v>
      </c>
      <c r="AQ90" s="1">
        <v>1</v>
      </c>
      <c r="AR90" s="1">
        <v>0</v>
      </c>
      <c r="AS90" s="1">
        <v>0.15999999642372131</v>
      </c>
      <c r="AT90" s="1">
        <v>111115</v>
      </c>
      <c r="AU90" s="1" t="s">
        <v>88</v>
      </c>
      <c r="AV90">
        <f t="shared" si="36"/>
        <v>0.50123036702473955</v>
      </c>
      <c r="AW90">
        <f t="shared" si="37"/>
        <v>1.4997681662032536E-4</v>
      </c>
      <c r="AX90">
        <f t="shared" si="38"/>
        <v>305.19958724975584</v>
      </c>
      <c r="AY90">
        <f t="shared" si="39"/>
        <v>305.25058593749998</v>
      </c>
      <c r="AZ90">
        <f t="shared" si="40"/>
        <v>3.6883832583937792E-2</v>
      </c>
      <c r="BA90">
        <f t="shared" si="41"/>
        <v>-6.7025046576879951E-2</v>
      </c>
      <c r="BB90">
        <f t="shared" si="42"/>
        <v>4.7885016791793973</v>
      </c>
      <c r="BC90">
        <f t="shared" si="43"/>
        <v>48.165006761059118</v>
      </c>
      <c r="BD90">
        <f t="shared" si="44"/>
        <v>16.751289491161657</v>
      </c>
      <c r="BE90">
        <f t="shared" si="45"/>
        <v>32.07508659362793</v>
      </c>
      <c r="BF90">
        <f t="shared" si="46"/>
        <v>4.7954146453805038</v>
      </c>
      <c r="BG90">
        <f t="shared" si="47"/>
        <v>8.5969103958159557E-3</v>
      </c>
      <c r="BH90">
        <f t="shared" si="48"/>
        <v>3.1231104906184193</v>
      </c>
      <c r="BI90">
        <f t="shared" si="49"/>
        <v>1.6723041547620845</v>
      </c>
      <c r="BJ90">
        <f t="shared" si="50"/>
        <v>5.3754080680761219E-3</v>
      </c>
      <c r="BK90">
        <f t="shared" si="51"/>
        <v>59.780452715337944</v>
      </c>
      <c r="BL90">
        <f t="shared" si="52"/>
        <v>1.4318495972927745</v>
      </c>
      <c r="BM90">
        <f t="shared" si="53"/>
        <v>63.889502905400818</v>
      </c>
      <c r="BN90">
        <f t="shared" si="54"/>
        <v>420.44611975983577</v>
      </c>
      <c r="BO90">
        <f t="shared" si="55"/>
        <v>-1.5977180623358627E-3</v>
      </c>
    </row>
    <row r="91" spans="1:67" x14ac:dyDescent="0.25">
      <c r="A91" s="1">
        <v>78</v>
      </c>
      <c r="B91" s="1" t="s">
        <v>167</v>
      </c>
      <c r="C91" s="1" t="s">
        <v>82</v>
      </c>
      <c r="D91" s="1" t="s">
        <v>83</v>
      </c>
      <c r="E91" s="1" t="s">
        <v>84</v>
      </c>
      <c r="F91" s="1" t="s">
        <v>85</v>
      </c>
      <c r="G91" s="1" t="s">
        <v>86</v>
      </c>
      <c r="H91" s="1" t="s">
        <v>87</v>
      </c>
      <c r="I91" s="1">
        <v>2090.0000230669975</v>
      </c>
      <c r="J91" s="1">
        <v>0</v>
      </c>
      <c r="K91">
        <f t="shared" si="28"/>
        <v>-1.0444154094073086</v>
      </c>
      <c r="L91">
        <f t="shared" si="29"/>
        <v>8.567119488635885E-3</v>
      </c>
      <c r="M91">
        <f t="shared" si="30"/>
        <v>601.31660468956659</v>
      </c>
      <c r="N91">
        <f t="shared" si="31"/>
        <v>0.14893467418560019</v>
      </c>
      <c r="O91">
        <f t="shared" si="32"/>
        <v>1.6645833130299055</v>
      </c>
      <c r="P91">
        <f t="shared" si="33"/>
        <v>32.045856475830078</v>
      </c>
      <c r="Q91" s="1">
        <v>6</v>
      </c>
      <c r="R91">
        <f t="shared" si="34"/>
        <v>1.4200000166893005</v>
      </c>
      <c r="S91" s="1">
        <v>1</v>
      </c>
      <c r="T91">
        <f t="shared" si="35"/>
        <v>2.8400000333786011</v>
      </c>
      <c r="U91" s="1">
        <v>32.097682952880859</v>
      </c>
      <c r="V91" s="1">
        <v>32.045856475830078</v>
      </c>
      <c r="W91" s="1">
        <v>32.007450103759766</v>
      </c>
      <c r="X91" s="1">
        <v>418.0391845703125</v>
      </c>
      <c r="Y91" s="1">
        <v>419.99786376953125</v>
      </c>
      <c r="Z91" s="1">
        <v>31.123966217041016</v>
      </c>
      <c r="AA91" s="1">
        <v>31.411737442016602</v>
      </c>
      <c r="AB91" s="1">
        <v>64.443756103515625</v>
      </c>
      <c r="AC91" s="1">
        <v>65.039604187011719</v>
      </c>
      <c r="AD91" s="1">
        <v>300.77304077148438</v>
      </c>
      <c r="AE91" s="1">
        <v>0.20255632698535919</v>
      </c>
      <c r="AF91" s="1">
        <v>5.7894080877304077E-2</v>
      </c>
      <c r="AG91" s="1">
        <v>99.418495178222656</v>
      </c>
      <c r="AH91" s="1">
        <v>3.0251955986022949</v>
      </c>
      <c r="AI91" s="1">
        <v>0.27347499132156372</v>
      </c>
      <c r="AJ91" s="1">
        <v>2.6275400072336197E-2</v>
      </c>
      <c r="AK91" s="1">
        <v>1.6958186170086265E-3</v>
      </c>
      <c r="AL91" s="1">
        <v>4.3938513845205307E-2</v>
      </c>
      <c r="AM91" s="1">
        <v>2.0609451457858086E-3</v>
      </c>
      <c r="AN91" s="1">
        <v>1</v>
      </c>
      <c r="AO91" s="1">
        <v>-0.21956524252891541</v>
      </c>
      <c r="AP91" s="1">
        <v>2.737391471862793</v>
      </c>
      <c r="AQ91" s="1">
        <v>1</v>
      </c>
      <c r="AR91" s="1">
        <v>0</v>
      </c>
      <c r="AS91" s="1">
        <v>0.15999999642372131</v>
      </c>
      <c r="AT91" s="1">
        <v>111115</v>
      </c>
      <c r="AU91" s="1" t="s">
        <v>88</v>
      </c>
      <c r="AV91">
        <f t="shared" si="36"/>
        <v>0.50128840128580721</v>
      </c>
      <c r="AW91">
        <f t="shared" si="37"/>
        <v>1.489346741856002E-4</v>
      </c>
      <c r="AX91">
        <f t="shared" si="38"/>
        <v>305.19585647583006</v>
      </c>
      <c r="AY91">
        <f t="shared" si="39"/>
        <v>305.24768295288084</v>
      </c>
      <c r="AZ91">
        <f t="shared" si="40"/>
        <v>3.2409011593259596E-2</v>
      </c>
      <c r="BA91">
        <f t="shared" si="41"/>
        <v>-6.6444266986043707E-2</v>
      </c>
      <c r="BB91">
        <f t="shared" si="42"/>
        <v>4.787490980448629</v>
      </c>
      <c r="BC91">
        <f t="shared" si="43"/>
        <v>48.154933062166435</v>
      </c>
      <c r="BD91">
        <f t="shared" si="44"/>
        <v>16.743195620149834</v>
      </c>
      <c r="BE91">
        <f t="shared" si="45"/>
        <v>32.071769714355469</v>
      </c>
      <c r="BF91">
        <f t="shared" si="46"/>
        <v>4.7945149359208052</v>
      </c>
      <c r="BG91">
        <f t="shared" si="47"/>
        <v>8.5413537150403115E-3</v>
      </c>
      <c r="BH91">
        <f t="shared" si="48"/>
        <v>3.1229076674187235</v>
      </c>
      <c r="BI91">
        <f t="shared" si="49"/>
        <v>1.6716072685020817</v>
      </c>
      <c r="BJ91">
        <f t="shared" si="50"/>
        <v>5.3406550017566848E-3</v>
      </c>
      <c r="BK91">
        <f t="shared" si="51"/>
        <v>59.781991963914898</v>
      </c>
      <c r="BL91">
        <f t="shared" si="52"/>
        <v>1.4317134837131738</v>
      </c>
      <c r="BM91">
        <f t="shared" si="53"/>
        <v>63.898918544105655</v>
      </c>
      <c r="BN91">
        <f t="shared" si="54"/>
        <v>420.4943288350695</v>
      </c>
      <c r="BO91">
        <f t="shared" si="55"/>
        <v>-1.5871085671194066E-3</v>
      </c>
    </row>
    <row r="92" spans="1:67" x14ac:dyDescent="0.25">
      <c r="A92" s="1">
        <v>79</v>
      </c>
      <c r="B92" s="1" t="s">
        <v>168</v>
      </c>
      <c r="C92" s="1" t="s">
        <v>82</v>
      </c>
      <c r="D92" s="1" t="s">
        <v>83</v>
      </c>
      <c r="E92" s="1" t="s">
        <v>84</v>
      </c>
      <c r="F92" s="1" t="s">
        <v>85</v>
      </c>
      <c r="G92" s="1" t="s">
        <v>86</v>
      </c>
      <c r="H92" s="1" t="s">
        <v>87</v>
      </c>
      <c r="I92" s="1">
        <v>2095.5000229440629</v>
      </c>
      <c r="J92" s="1">
        <v>0</v>
      </c>
      <c r="K92">
        <f t="shared" si="28"/>
        <v>-0.98540584335643366</v>
      </c>
      <c r="L92">
        <f t="shared" si="29"/>
        <v>8.638806987065574E-3</v>
      </c>
      <c r="M92">
        <f t="shared" si="30"/>
        <v>588.87385847515952</v>
      </c>
      <c r="N92">
        <f t="shared" si="31"/>
        <v>0.15014368362825475</v>
      </c>
      <c r="O92">
        <f t="shared" si="32"/>
        <v>1.6642280179329885</v>
      </c>
      <c r="P92">
        <f t="shared" si="33"/>
        <v>32.043903350830078</v>
      </c>
      <c r="Q92" s="1">
        <v>6</v>
      </c>
      <c r="R92">
        <f t="shared" si="34"/>
        <v>1.4200000166893005</v>
      </c>
      <c r="S92" s="1">
        <v>1</v>
      </c>
      <c r="T92">
        <f t="shared" si="35"/>
        <v>2.8400000333786011</v>
      </c>
      <c r="U92" s="1">
        <v>32.091888427734375</v>
      </c>
      <c r="V92" s="1">
        <v>32.043903350830078</v>
      </c>
      <c r="W92" s="1">
        <v>32.009891510009766</v>
      </c>
      <c r="X92" s="1">
        <v>418.11383056640625</v>
      </c>
      <c r="Y92" s="1">
        <v>419.95413208007813</v>
      </c>
      <c r="Z92" s="1">
        <v>31.119657516479492</v>
      </c>
      <c r="AA92" s="1">
        <v>31.409818649291992</v>
      </c>
      <c r="AB92" s="1">
        <v>64.456306457519531</v>
      </c>
      <c r="AC92" s="1">
        <v>65.057304382324219</v>
      </c>
      <c r="AD92" s="1">
        <v>300.71780395507813</v>
      </c>
      <c r="AE92" s="1">
        <v>0.3552323579788208</v>
      </c>
      <c r="AF92" s="1">
        <v>0.17988668382167816</v>
      </c>
      <c r="AG92" s="1">
        <v>99.419036865234375</v>
      </c>
      <c r="AH92" s="1">
        <v>3.0251955986022949</v>
      </c>
      <c r="AI92" s="1">
        <v>0.27347499132156372</v>
      </c>
      <c r="AJ92" s="1">
        <v>2.6275400072336197E-2</v>
      </c>
      <c r="AK92" s="1">
        <v>1.6958186170086265E-3</v>
      </c>
      <c r="AL92" s="1">
        <v>4.3938513845205307E-2</v>
      </c>
      <c r="AM92" s="1">
        <v>2.0609451457858086E-3</v>
      </c>
      <c r="AN92" s="1">
        <v>1</v>
      </c>
      <c r="AO92" s="1">
        <v>-0.21956524252891541</v>
      </c>
      <c r="AP92" s="1">
        <v>2.737391471862793</v>
      </c>
      <c r="AQ92" s="1">
        <v>1</v>
      </c>
      <c r="AR92" s="1">
        <v>0</v>
      </c>
      <c r="AS92" s="1">
        <v>0.15999999642372131</v>
      </c>
      <c r="AT92" s="1">
        <v>111115</v>
      </c>
      <c r="AU92" s="1" t="s">
        <v>88</v>
      </c>
      <c r="AV92">
        <f t="shared" si="36"/>
        <v>0.50119633992513013</v>
      </c>
      <c r="AW92">
        <f t="shared" si="37"/>
        <v>1.5014368362825474E-4</v>
      </c>
      <c r="AX92">
        <f t="shared" si="38"/>
        <v>305.19390335083006</v>
      </c>
      <c r="AY92">
        <f t="shared" si="39"/>
        <v>305.24188842773435</v>
      </c>
      <c r="AZ92">
        <f t="shared" si="40"/>
        <v>5.6837176006201418E-2</v>
      </c>
      <c r="BA92">
        <f t="shared" si="41"/>
        <v>-6.7300031565685536E-2</v>
      </c>
      <c r="BB92">
        <f t="shared" si="42"/>
        <v>4.7869619361572751</v>
      </c>
      <c r="BC92">
        <f t="shared" si="43"/>
        <v>48.149349330814303</v>
      </c>
      <c r="BD92">
        <f t="shared" si="44"/>
        <v>16.739530681522311</v>
      </c>
      <c r="BE92">
        <f t="shared" si="45"/>
        <v>32.067895889282227</v>
      </c>
      <c r="BF92">
        <f t="shared" si="46"/>
        <v>4.7934643399435206</v>
      </c>
      <c r="BG92">
        <f t="shared" si="47"/>
        <v>8.6126088656672869E-3</v>
      </c>
      <c r="BH92">
        <f t="shared" si="48"/>
        <v>3.1227339182242866</v>
      </c>
      <c r="BI92">
        <f t="shared" si="49"/>
        <v>1.670730421719234</v>
      </c>
      <c r="BJ92">
        <f t="shared" si="50"/>
        <v>5.3852281639635334E-3</v>
      </c>
      <c r="BK92">
        <f t="shared" si="51"/>
        <v>58.545271844714698</v>
      </c>
      <c r="BL92">
        <f t="shared" si="52"/>
        <v>1.4022337524300661</v>
      </c>
      <c r="BM92">
        <f t="shared" si="53"/>
        <v>63.903684565650032</v>
      </c>
      <c r="BN92">
        <f t="shared" si="54"/>
        <v>420.42254682405564</v>
      </c>
      <c r="BO92">
        <f t="shared" si="55"/>
        <v>-1.4978041653258645E-3</v>
      </c>
    </row>
    <row r="93" spans="1:67" x14ac:dyDescent="0.25">
      <c r="A93" s="1">
        <v>80</v>
      </c>
      <c r="B93" s="1" t="s">
        <v>169</v>
      </c>
      <c r="C93" s="1" t="s">
        <v>82</v>
      </c>
      <c r="D93" s="1" t="s">
        <v>83</v>
      </c>
      <c r="E93" s="1" t="s">
        <v>84</v>
      </c>
      <c r="F93" s="1" t="s">
        <v>85</v>
      </c>
      <c r="G93" s="1" t="s">
        <v>86</v>
      </c>
      <c r="H93" s="1" t="s">
        <v>87</v>
      </c>
      <c r="I93" s="1">
        <v>2100.5000228323042</v>
      </c>
      <c r="J93" s="1">
        <v>0</v>
      </c>
      <c r="K93">
        <f t="shared" si="28"/>
        <v>-1.016474962521857</v>
      </c>
      <c r="L93">
        <f t="shared" si="29"/>
        <v>8.6263776752122049E-3</v>
      </c>
      <c r="M93">
        <f t="shared" si="30"/>
        <v>594.84975341638881</v>
      </c>
      <c r="N93">
        <f t="shared" si="31"/>
        <v>0.1496795281996863</v>
      </c>
      <c r="O93">
        <f t="shared" si="32"/>
        <v>1.6614940516292793</v>
      </c>
      <c r="P93">
        <f t="shared" si="33"/>
        <v>32.033195495605469</v>
      </c>
      <c r="Q93" s="1">
        <v>6</v>
      </c>
      <c r="R93">
        <f t="shared" si="34"/>
        <v>1.4200000166893005</v>
      </c>
      <c r="S93" s="1">
        <v>1</v>
      </c>
      <c r="T93">
        <f t="shared" si="35"/>
        <v>2.8400000333786011</v>
      </c>
      <c r="U93" s="1">
        <v>32.091030120849609</v>
      </c>
      <c r="V93" s="1">
        <v>32.033195495605469</v>
      </c>
      <c r="W93" s="1">
        <v>32.036613464355469</v>
      </c>
      <c r="X93" s="1">
        <v>418.04708862304688</v>
      </c>
      <c r="Y93" s="1">
        <v>419.94921875</v>
      </c>
      <c r="Z93" s="1">
        <v>31.118955612182617</v>
      </c>
      <c r="AA93" s="1">
        <v>31.408136367797852</v>
      </c>
      <c r="AB93" s="1">
        <v>64.458023071289063</v>
      </c>
      <c r="AC93" s="1">
        <v>65.0570068359375</v>
      </c>
      <c r="AD93" s="1">
        <v>300.80502319335938</v>
      </c>
      <c r="AE93" s="1">
        <v>0.21087044477462769</v>
      </c>
      <c r="AF93" s="1">
        <v>5.2725020796060562E-2</v>
      </c>
      <c r="AG93" s="1">
        <v>99.419090270996094</v>
      </c>
      <c r="AH93" s="1">
        <v>3.0251955986022949</v>
      </c>
      <c r="AI93" s="1">
        <v>0.27347499132156372</v>
      </c>
      <c r="AJ93" s="1">
        <v>2.6275400072336197E-2</v>
      </c>
      <c r="AK93" s="1">
        <v>1.6958186170086265E-3</v>
      </c>
      <c r="AL93" s="1">
        <v>4.3938513845205307E-2</v>
      </c>
      <c r="AM93" s="1">
        <v>2.0609451457858086E-3</v>
      </c>
      <c r="AN93" s="1">
        <v>1</v>
      </c>
      <c r="AO93" s="1">
        <v>-0.21956524252891541</v>
      </c>
      <c r="AP93" s="1">
        <v>2.737391471862793</v>
      </c>
      <c r="AQ93" s="1">
        <v>1</v>
      </c>
      <c r="AR93" s="1">
        <v>0</v>
      </c>
      <c r="AS93" s="1">
        <v>0.15999999642372131</v>
      </c>
      <c r="AT93" s="1">
        <v>111115</v>
      </c>
      <c r="AU93" s="1" t="s">
        <v>88</v>
      </c>
      <c r="AV93">
        <f t="shared" si="36"/>
        <v>0.50134170532226552</v>
      </c>
      <c r="AW93">
        <f t="shared" si="37"/>
        <v>1.496795281996863E-4</v>
      </c>
      <c r="AX93">
        <f t="shared" si="38"/>
        <v>305.18319549560545</v>
      </c>
      <c r="AY93">
        <f t="shared" si="39"/>
        <v>305.24103012084959</v>
      </c>
      <c r="AZ93">
        <f t="shared" si="40"/>
        <v>3.3739270409808952E-2</v>
      </c>
      <c r="BA93">
        <f t="shared" si="41"/>
        <v>-6.5972082350590114E-2</v>
      </c>
      <c r="BB93">
        <f t="shared" si="42"/>
        <v>4.7840623964231295</v>
      </c>
      <c r="BC93">
        <f t="shared" si="43"/>
        <v>48.120158647426301</v>
      </c>
      <c r="BD93">
        <f t="shared" si="44"/>
        <v>16.712022279628449</v>
      </c>
      <c r="BE93">
        <f t="shared" si="45"/>
        <v>32.062112808227539</v>
      </c>
      <c r="BF93">
        <f t="shared" si="46"/>
        <v>4.7918963194409061</v>
      </c>
      <c r="BG93">
        <f t="shared" si="47"/>
        <v>8.600254772080141E-3</v>
      </c>
      <c r="BH93">
        <f t="shared" si="48"/>
        <v>3.1225683447938501</v>
      </c>
      <c r="BI93">
        <f t="shared" si="49"/>
        <v>1.669327974647056</v>
      </c>
      <c r="BJ93">
        <f t="shared" si="50"/>
        <v>5.3775001238855879E-3</v>
      </c>
      <c r="BK93">
        <f t="shared" si="51"/>
        <v>59.13942133258373</v>
      </c>
      <c r="BL93">
        <f t="shared" si="52"/>
        <v>1.4164802001227412</v>
      </c>
      <c r="BM93">
        <f t="shared" si="53"/>
        <v>63.941563907064889</v>
      </c>
      <c r="BN93">
        <f t="shared" si="54"/>
        <v>420.43240226523824</v>
      </c>
      <c r="BO93">
        <f t="shared" si="55"/>
        <v>-1.5459084130014155E-3</v>
      </c>
    </row>
    <row r="94" spans="1:67" x14ac:dyDescent="0.25">
      <c r="A94" s="1">
        <v>81</v>
      </c>
      <c r="B94" s="1" t="s">
        <v>170</v>
      </c>
      <c r="C94" s="1" t="s">
        <v>82</v>
      </c>
      <c r="D94" s="1" t="s">
        <v>83</v>
      </c>
      <c r="E94" s="1" t="s">
        <v>84</v>
      </c>
      <c r="F94" s="1" t="s">
        <v>85</v>
      </c>
      <c r="G94" s="1" t="s">
        <v>86</v>
      </c>
      <c r="H94" s="1" t="s">
        <v>87</v>
      </c>
      <c r="I94" s="1">
        <v>2105.5000227205455</v>
      </c>
      <c r="J94" s="1">
        <v>0</v>
      </c>
      <c r="K94">
        <f t="shared" si="28"/>
        <v>-1.0801899799720556</v>
      </c>
      <c r="L94">
        <f t="shared" si="29"/>
        <v>8.7471481365806198E-3</v>
      </c>
      <c r="M94">
        <f t="shared" si="30"/>
        <v>603.82564604971674</v>
      </c>
      <c r="N94">
        <f t="shared" si="31"/>
        <v>0.15192293878086902</v>
      </c>
      <c r="O94">
        <f t="shared" si="32"/>
        <v>1.6631641049469654</v>
      </c>
      <c r="P94">
        <f t="shared" si="33"/>
        <v>32.037689208984375</v>
      </c>
      <c r="Q94" s="1">
        <v>6</v>
      </c>
      <c r="R94">
        <f t="shared" si="34"/>
        <v>1.4200000166893005</v>
      </c>
      <c r="S94" s="1">
        <v>1</v>
      </c>
      <c r="T94">
        <f t="shared" si="35"/>
        <v>2.8400000333786011</v>
      </c>
      <c r="U94" s="1">
        <v>32.094226837158203</v>
      </c>
      <c r="V94" s="1">
        <v>32.037689208984375</v>
      </c>
      <c r="W94" s="1">
        <v>32.050613403320313</v>
      </c>
      <c r="X94" s="1">
        <v>417.95504760742188</v>
      </c>
      <c r="Y94" s="1">
        <v>419.982666015625</v>
      </c>
      <c r="Z94" s="1">
        <v>31.110246658325195</v>
      </c>
      <c r="AA94" s="1">
        <v>31.403804779052734</v>
      </c>
      <c r="AB94" s="1">
        <v>64.427864074707031</v>
      </c>
      <c r="AC94" s="1">
        <v>65.035804748535156</v>
      </c>
      <c r="AD94" s="1">
        <v>300.76220703125</v>
      </c>
      <c r="AE94" s="1">
        <v>0.20858515799045563</v>
      </c>
      <c r="AF94" s="1">
        <v>4.1349418461322784E-3</v>
      </c>
      <c r="AG94" s="1">
        <v>99.418365478515625</v>
      </c>
      <c r="AH94" s="1">
        <v>3.0251955986022949</v>
      </c>
      <c r="AI94" s="1">
        <v>0.27347499132156372</v>
      </c>
      <c r="AJ94" s="1">
        <v>2.6275400072336197E-2</v>
      </c>
      <c r="AK94" s="1">
        <v>1.6958186170086265E-3</v>
      </c>
      <c r="AL94" s="1">
        <v>4.3938513845205307E-2</v>
      </c>
      <c r="AM94" s="1">
        <v>2.0609451457858086E-3</v>
      </c>
      <c r="AN94" s="1">
        <v>1</v>
      </c>
      <c r="AO94" s="1">
        <v>-0.21956524252891541</v>
      </c>
      <c r="AP94" s="1">
        <v>2.737391471862793</v>
      </c>
      <c r="AQ94" s="1">
        <v>1</v>
      </c>
      <c r="AR94" s="1">
        <v>0</v>
      </c>
      <c r="AS94" s="1">
        <v>0.15999999642372131</v>
      </c>
      <c r="AT94" s="1">
        <v>111115</v>
      </c>
      <c r="AU94" s="1" t="s">
        <v>88</v>
      </c>
      <c r="AV94">
        <f t="shared" si="36"/>
        <v>0.50127034505208323</v>
      </c>
      <c r="AW94">
        <f t="shared" si="37"/>
        <v>1.5192293878086901E-4</v>
      </c>
      <c r="AX94">
        <f t="shared" si="38"/>
        <v>305.18768920898435</v>
      </c>
      <c r="AY94">
        <f t="shared" si="39"/>
        <v>305.24422683715818</v>
      </c>
      <c r="AZ94">
        <f t="shared" si="40"/>
        <v>3.3373624532514246E-2</v>
      </c>
      <c r="BA94">
        <f t="shared" si="41"/>
        <v>-6.7268520069757309E-2</v>
      </c>
      <c r="BB94">
        <f t="shared" si="42"/>
        <v>4.785279045886786</v>
      </c>
      <c r="BC94">
        <f t="shared" si="43"/>
        <v>48.132747132328262</v>
      </c>
      <c r="BD94">
        <f t="shared" si="44"/>
        <v>16.728942353275528</v>
      </c>
      <c r="BE94">
        <f t="shared" si="45"/>
        <v>32.065958023071289</v>
      </c>
      <c r="BF94">
        <f t="shared" si="46"/>
        <v>4.792938858519654</v>
      </c>
      <c r="BG94">
        <f t="shared" si="47"/>
        <v>8.7202898035492592E-3</v>
      </c>
      <c r="BH94">
        <f t="shared" si="48"/>
        <v>3.1221149409398206</v>
      </c>
      <c r="BI94">
        <f t="shared" si="49"/>
        <v>1.6708239175798334</v>
      </c>
      <c r="BJ94">
        <f t="shared" si="50"/>
        <v>5.4525878335280643E-3</v>
      </c>
      <c r="BK94">
        <f t="shared" si="51"/>
        <v>60.031358764271552</v>
      </c>
      <c r="BL94">
        <f t="shared" si="52"/>
        <v>1.4377394471495928</v>
      </c>
      <c r="BM94">
        <f t="shared" si="53"/>
        <v>63.91587140521704</v>
      </c>
      <c r="BN94">
        <f t="shared" si="54"/>
        <v>420.49613659866139</v>
      </c>
      <c r="BO94">
        <f t="shared" si="55"/>
        <v>-1.6419005513716215E-3</v>
      </c>
    </row>
    <row r="95" spans="1:67" x14ac:dyDescent="0.25">
      <c r="A95" s="1">
        <v>82</v>
      </c>
      <c r="B95" s="1" t="s">
        <v>171</v>
      </c>
      <c r="C95" s="1" t="s">
        <v>82</v>
      </c>
      <c r="D95" s="1" t="s">
        <v>83</v>
      </c>
      <c r="E95" s="1" t="s">
        <v>84</v>
      </c>
      <c r="F95" s="1" t="s">
        <v>85</v>
      </c>
      <c r="G95" s="1" t="s">
        <v>86</v>
      </c>
      <c r="H95" s="1" t="s">
        <v>87</v>
      </c>
      <c r="I95" s="1">
        <v>2111.000022597611</v>
      </c>
      <c r="J95" s="1">
        <v>0</v>
      </c>
      <c r="K95">
        <f t="shared" si="28"/>
        <v>-1.0120169186196517</v>
      </c>
      <c r="L95">
        <f t="shared" si="29"/>
        <v>8.653624588692066E-3</v>
      </c>
      <c r="M95">
        <f t="shared" si="30"/>
        <v>593.44657320693057</v>
      </c>
      <c r="N95">
        <f t="shared" si="31"/>
        <v>0.15036825233914722</v>
      </c>
      <c r="O95">
        <f t="shared" si="32"/>
        <v>1.6638778624813257</v>
      </c>
      <c r="P95">
        <f t="shared" si="33"/>
        <v>32.040985107421875</v>
      </c>
      <c r="Q95" s="1">
        <v>6</v>
      </c>
      <c r="R95">
        <f t="shared" si="34"/>
        <v>1.4200000166893005</v>
      </c>
      <c r="S95" s="1">
        <v>1</v>
      </c>
      <c r="T95">
        <f t="shared" si="35"/>
        <v>2.8400000333786011</v>
      </c>
      <c r="U95" s="1">
        <v>32.101112365722656</v>
      </c>
      <c r="V95" s="1">
        <v>32.040985107421875</v>
      </c>
      <c r="W95" s="1">
        <v>32.046607971191406</v>
      </c>
      <c r="X95" s="1">
        <v>418.07440185546875</v>
      </c>
      <c r="Y95" s="1">
        <v>419.96719360351563</v>
      </c>
      <c r="Z95" s="1">
        <v>31.114944458007813</v>
      </c>
      <c r="AA95" s="1">
        <v>31.405477523803711</v>
      </c>
      <c r="AB95" s="1">
        <v>64.412750244140625</v>
      </c>
      <c r="AC95" s="1">
        <v>65.014205932617188</v>
      </c>
      <c r="AD95" s="1">
        <v>300.78338623046875</v>
      </c>
      <c r="AE95" s="1">
        <v>0.15795575082302094</v>
      </c>
      <c r="AF95" s="1">
        <v>4.6519681811332703E-2</v>
      </c>
      <c r="AG95" s="1">
        <v>99.41876220703125</v>
      </c>
      <c r="AH95" s="1">
        <v>3.0251955986022949</v>
      </c>
      <c r="AI95" s="1">
        <v>0.27347499132156372</v>
      </c>
      <c r="AJ95" s="1">
        <v>2.6275400072336197E-2</v>
      </c>
      <c r="AK95" s="1">
        <v>1.6958186170086265E-3</v>
      </c>
      <c r="AL95" s="1">
        <v>4.3938513845205307E-2</v>
      </c>
      <c r="AM95" s="1">
        <v>2.0609451457858086E-3</v>
      </c>
      <c r="AN95" s="1">
        <v>1</v>
      </c>
      <c r="AO95" s="1">
        <v>-0.21956524252891541</v>
      </c>
      <c r="AP95" s="1">
        <v>2.737391471862793</v>
      </c>
      <c r="AQ95" s="1">
        <v>1</v>
      </c>
      <c r="AR95" s="1">
        <v>0</v>
      </c>
      <c r="AS95" s="1">
        <v>0.15999999642372131</v>
      </c>
      <c r="AT95" s="1">
        <v>111115</v>
      </c>
      <c r="AU95" s="1" t="s">
        <v>88</v>
      </c>
      <c r="AV95">
        <f t="shared" si="36"/>
        <v>0.50130564371744779</v>
      </c>
      <c r="AW95">
        <f t="shared" si="37"/>
        <v>1.5036825233914723E-4</v>
      </c>
      <c r="AX95">
        <f t="shared" si="38"/>
        <v>305.19098510742185</v>
      </c>
      <c r="AY95">
        <f t="shared" si="39"/>
        <v>305.25111236572263</v>
      </c>
      <c r="AZ95">
        <f t="shared" si="40"/>
        <v>2.5272919566789565E-2</v>
      </c>
      <c r="BA95">
        <f t="shared" si="41"/>
        <v>-6.6091710355694E-2</v>
      </c>
      <c r="BB95">
        <f t="shared" si="42"/>
        <v>4.7861715644186313</v>
      </c>
      <c r="BC95">
        <f t="shared" si="43"/>
        <v>48.141532424753287</v>
      </c>
      <c r="BD95">
        <f t="shared" si="44"/>
        <v>16.736054900949576</v>
      </c>
      <c r="BE95">
        <f t="shared" si="45"/>
        <v>32.071048736572266</v>
      </c>
      <c r="BF95">
        <f t="shared" si="46"/>
        <v>4.794319388845369</v>
      </c>
      <c r="BG95">
        <f t="shared" si="47"/>
        <v>8.6273366549825484E-3</v>
      </c>
      <c r="BH95">
        <f t="shared" si="48"/>
        <v>3.1222937019373056</v>
      </c>
      <c r="BI95">
        <f t="shared" si="49"/>
        <v>1.6720256869080634</v>
      </c>
      <c r="BJ95">
        <f t="shared" si="50"/>
        <v>5.3944410699020683E-3</v>
      </c>
      <c r="BK95">
        <f t="shared" si="51"/>
        <v>58.9997237442374</v>
      </c>
      <c r="BL95">
        <f t="shared" si="52"/>
        <v>1.4130784076605614</v>
      </c>
      <c r="BM95">
        <f t="shared" si="53"/>
        <v>63.905735963392104</v>
      </c>
      <c r="BN95">
        <f t="shared" si="54"/>
        <v>420.44825797819141</v>
      </c>
      <c r="BO95">
        <f t="shared" si="55"/>
        <v>-1.5382079664877041E-3</v>
      </c>
    </row>
    <row r="96" spans="1:67" x14ac:dyDescent="0.25">
      <c r="A96" s="1">
        <v>83</v>
      </c>
      <c r="B96" s="1" t="s">
        <v>172</v>
      </c>
      <c r="C96" s="1" t="s">
        <v>82</v>
      </c>
      <c r="D96" s="1" t="s">
        <v>83</v>
      </c>
      <c r="E96" s="1" t="s">
        <v>84</v>
      </c>
      <c r="F96" s="1" t="s">
        <v>85</v>
      </c>
      <c r="G96" s="1" t="s">
        <v>86</v>
      </c>
      <c r="H96" s="1" t="s">
        <v>87</v>
      </c>
      <c r="I96" s="1">
        <v>2116.0000224858522</v>
      </c>
      <c r="J96" s="1">
        <v>0</v>
      </c>
      <c r="K96">
        <f t="shared" si="28"/>
        <v>-1.0395328119913387</v>
      </c>
      <c r="L96">
        <f t="shared" si="29"/>
        <v>8.6619548516381553E-3</v>
      </c>
      <c r="M96">
        <f t="shared" si="30"/>
        <v>598.27620825017448</v>
      </c>
      <c r="N96">
        <f t="shared" si="31"/>
        <v>0.15072367103009257</v>
      </c>
      <c r="O96">
        <f t="shared" si="32"/>
        <v>1.6661924288921681</v>
      </c>
      <c r="P96">
        <f t="shared" si="33"/>
        <v>32.048782348632813</v>
      </c>
      <c r="Q96" s="1">
        <v>6</v>
      </c>
      <c r="R96">
        <f t="shared" si="34"/>
        <v>1.4200000166893005</v>
      </c>
      <c r="S96" s="1">
        <v>1</v>
      </c>
      <c r="T96">
        <f t="shared" si="35"/>
        <v>2.8400000333786011</v>
      </c>
      <c r="U96" s="1">
        <v>32.102954864501953</v>
      </c>
      <c r="V96" s="1">
        <v>32.048782348632813</v>
      </c>
      <c r="W96" s="1">
        <v>32.030002593994141</v>
      </c>
      <c r="X96" s="1">
        <v>418.02078247070313</v>
      </c>
      <c r="Y96" s="1">
        <v>419.96810913085938</v>
      </c>
      <c r="Z96" s="1">
        <v>31.112274169921875</v>
      </c>
      <c r="AA96" s="1">
        <v>31.403486251831055</v>
      </c>
      <c r="AB96" s="1">
        <v>64.400421142578125</v>
      </c>
      <c r="AC96" s="1">
        <v>65.003211975097656</v>
      </c>
      <c r="AD96" s="1">
        <v>300.79196166992188</v>
      </c>
      <c r="AE96" s="1">
        <v>0.30003994703292847</v>
      </c>
      <c r="AF96" s="1">
        <v>0.22019287943840027</v>
      </c>
      <c r="AG96" s="1">
        <v>99.418617248535156</v>
      </c>
      <c r="AH96" s="1">
        <v>3.0251955986022949</v>
      </c>
      <c r="AI96" s="1">
        <v>0.27347499132156372</v>
      </c>
      <c r="AJ96" s="1">
        <v>2.6275400072336197E-2</v>
      </c>
      <c r="AK96" s="1">
        <v>1.6958186170086265E-3</v>
      </c>
      <c r="AL96" s="1">
        <v>4.3938513845205307E-2</v>
      </c>
      <c r="AM96" s="1">
        <v>2.0609451457858086E-3</v>
      </c>
      <c r="AN96" s="1">
        <v>1</v>
      </c>
      <c r="AO96" s="1">
        <v>-0.21956524252891541</v>
      </c>
      <c r="AP96" s="1">
        <v>2.737391471862793</v>
      </c>
      <c r="AQ96" s="1">
        <v>1</v>
      </c>
      <c r="AR96" s="1">
        <v>0</v>
      </c>
      <c r="AS96" s="1">
        <v>0.15999999642372131</v>
      </c>
      <c r="AT96" s="1">
        <v>111115</v>
      </c>
      <c r="AU96" s="1" t="s">
        <v>88</v>
      </c>
      <c r="AV96">
        <f t="shared" si="36"/>
        <v>0.50131993611653647</v>
      </c>
      <c r="AW96">
        <f t="shared" si="37"/>
        <v>1.5072367103009256E-4</v>
      </c>
      <c r="AX96">
        <f t="shared" si="38"/>
        <v>305.19878234863279</v>
      </c>
      <c r="AY96">
        <f t="shared" si="39"/>
        <v>305.25295486450193</v>
      </c>
      <c r="AZ96">
        <f t="shared" si="40"/>
        <v>4.8006390452242087E-2</v>
      </c>
      <c r="BA96">
        <f t="shared" si="41"/>
        <v>-6.6832770483389023E-2</v>
      </c>
      <c r="BB96">
        <f t="shared" si="42"/>
        <v>4.7882836088325957</v>
      </c>
      <c r="BC96">
        <f t="shared" si="43"/>
        <v>48.162846570903667</v>
      </c>
      <c r="BD96">
        <f t="shared" si="44"/>
        <v>16.759360319072613</v>
      </c>
      <c r="BE96">
        <f t="shared" si="45"/>
        <v>32.075868606567383</v>
      </c>
      <c r="BF96">
        <f t="shared" si="46"/>
        <v>4.795626789204106</v>
      </c>
      <c r="BG96">
        <f t="shared" si="47"/>
        <v>8.6356163593348158E-3</v>
      </c>
      <c r="BH96">
        <f t="shared" si="48"/>
        <v>3.1220911799404276</v>
      </c>
      <c r="BI96">
        <f t="shared" si="49"/>
        <v>1.6735356092636784</v>
      </c>
      <c r="BJ96">
        <f t="shared" si="50"/>
        <v>5.3996204097632311E-3</v>
      </c>
      <c r="BK96">
        <f t="shared" si="51"/>
        <v>59.479793356929015</v>
      </c>
      <c r="BL96">
        <f t="shared" si="52"/>
        <v>1.4245753314182135</v>
      </c>
      <c r="BM96">
        <f t="shared" si="53"/>
        <v>63.871211359205425</v>
      </c>
      <c r="BN96">
        <f t="shared" si="54"/>
        <v>420.46225324342782</v>
      </c>
      <c r="BO96">
        <f t="shared" si="55"/>
        <v>-1.5791243907711178E-3</v>
      </c>
    </row>
    <row r="97" spans="1:67" x14ac:dyDescent="0.25">
      <c r="A97" s="1">
        <v>84</v>
      </c>
      <c r="B97" s="1" t="s">
        <v>173</v>
      </c>
      <c r="C97" s="1" t="s">
        <v>82</v>
      </c>
      <c r="D97" s="1" t="s">
        <v>83</v>
      </c>
      <c r="E97" s="1" t="s">
        <v>84</v>
      </c>
      <c r="F97" s="1" t="s">
        <v>85</v>
      </c>
      <c r="G97" s="1" t="s">
        <v>86</v>
      </c>
      <c r="H97" s="1" t="s">
        <v>87</v>
      </c>
      <c r="I97" s="1">
        <v>2121.0000223740935</v>
      </c>
      <c r="J97" s="1">
        <v>0</v>
      </c>
      <c r="K97">
        <f t="shared" si="28"/>
        <v>-1.0157318019930204</v>
      </c>
      <c r="L97">
        <f t="shared" si="29"/>
        <v>8.7465927227863907E-3</v>
      </c>
      <c r="M97">
        <f t="shared" si="30"/>
        <v>592.10995842364582</v>
      </c>
      <c r="N97">
        <f t="shared" si="31"/>
        <v>0.1523617545500357</v>
      </c>
      <c r="O97">
        <f t="shared" si="32"/>
        <v>1.6680374565430247</v>
      </c>
      <c r="P97">
        <f t="shared" si="33"/>
        <v>32.055755615234375</v>
      </c>
      <c r="Q97" s="1">
        <v>6</v>
      </c>
      <c r="R97">
        <f t="shared" si="34"/>
        <v>1.4200000166893005</v>
      </c>
      <c r="S97" s="1">
        <v>1</v>
      </c>
      <c r="T97">
        <f t="shared" si="35"/>
        <v>2.8400000333786011</v>
      </c>
      <c r="U97" s="1">
        <v>32.102252960205078</v>
      </c>
      <c r="V97" s="1">
        <v>32.055755615234375</v>
      </c>
      <c r="W97" s="1">
        <v>32.024604797363281</v>
      </c>
      <c r="X97" s="1">
        <v>418.05606079101563</v>
      </c>
      <c r="Y97" s="1">
        <v>419.95477294921875</v>
      </c>
      <c r="Z97" s="1">
        <v>31.109477996826172</v>
      </c>
      <c r="AA97" s="1">
        <v>31.403890609741211</v>
      </c>
      <c r="AB97" s="1">
        <v>64.39727783203125</v>
      </c>
      <c r="AC97" s="1">
        <v>65.006721496582031</v>
      </c>
      <c r="AD97" s="1">
        <v>300.75546264648438</v>
      </c>
      <c r="AE97" s="1">
        <v>0.20633424818515778</v>
      </c>
      <c r="AF97" s="1">
        <v>0.10855082422494888</v>
      </c>
      <c r="AG97" s="1">
        <v>99.418754577636719</v>
      </c>
      <c r="AH97" s="1">
        <v>3.0251955986022949</v>
      </c>
      <c r="AI97" s="1">
        <v>0.27347499132156372</v>
      </c>
      <c r="AJ97" s="1">
        <v>2.6275400072336197E-2</v>
      </c>
      <c r="AK97" s="1">
        <v>1.6958186170086265E-3</v>
      </c>
      <c r="AL97" s="1">
        <v>4.3938513845205307E-2</v>
      </c>
      <c r="AM97" s="1">
        <v>2.0609451457858086E-3</v>
      </c>
      <c r="AN97" s="1">
        <v>1</v>
      </c>
      <c r="AO97" s="1">
        <v>-0.21956524252891541</v>
      </c>
      <c r="AP97" s="1">
        <v>2.737391471862793</v>
      </c>
      <c r="AQ97" s="1">
        <v>1</v>
      </c>
      <c r="AR97" s="1">
        <v>0</v>
      </c>
      <c r="AS97" s="1">
        <v>0.15999999642372131</v>
      </c>
      <c r="AT97" s="1">
        <v>111115</v>
      </c>
      <c r="AU97" s="1" t="s">
        <v>88</v>
      </c>
      <c r="AV97">
        <f t="shared" si="36"/>
        <v>0.50125910441080723</v>
      </c>
      <c r="AW97">
        <f t="shared" si="37"/>
        <v>1.5236175455003571E-4</v>
      </c>
      <c r="AX97">
        <f t="shared" si="38"/>
        <v>305.20575561523435</v>
      </c>
      <c r="AY97">
        <f t="shared" si="39"/>
        <v>305.25225296020506</v>
      </c>
      <c r="AZ97">
        <f t="shared" si="40"/>
        <v>3.301347897171647E-2</v>
      </c>
      <c r="BA97">
        <f t="shared" si="41"/>
        <v>-6.8873243672594148E-2</v>
      </c>
      <c r="BB97">
        <f t="shared" si="42"/>
        <v>4.7901731498558364</v>
      </c>
      <c r="BC97">
        <f t="shared" si="43"/>
        <v>48.18178592365247</v>
      </c>
      <c r="BD97">
        <f t="shared" si="44"/>
        <v>16.777895313911259</v>
      </c>
      <c r="BE97">
        <f t="shared" si="45"/>
        <v>32.079004287719727</v>
      </c>
      <c r="BF97">
        <f t="shared" si="46"/>
        <v>4.7964775162536286</v>
      </c>
      <c r="BG97">
        <f t="shared" si="47"/>
        <v>8.7197377952342708E-3</v>
      </c>
      <c r="BH97">
        <f t="shared" si="48"/>
        <v>3.1221356933128117</v>
      </c>
      <c r="BI97">
        <f t="shared" si="49"/>
        <v>1.6743418229408169</v>
      </c>
      <c r="BJ97">
        <f t="shared" si="50"/>
        <v>5.4522425235768446E-3</v>
      </c>
      <c r="BK97">
        <f t="shared" si="51"/>
        <v>58.866834639495124</v>
      </c>
      <c r="BL97">
        <f t="shared" si="52"/>
        <v>1.4099374422284379</v>
      </c>
      <c r="BM97">
        <f t="shared" si="53"/>
        <v>63.846182029986977</v>
      </c>
      <c r="BN97">
        <f t="shared" si="54"/>
        <v>420.43760320153365</v>
      </c>
      <c r="BO97">
        <f t="shared" si="55"/>
        <v>-1.5424547431026861E-3</v>
      </c>
    </row>
    <row r="98" spans="1:67" x14ac:dyDescent="0.25">
      <c r="A98" s="1">
        <v>85</v>
      </c>
      <c r="B98" s="1" t="s">
        <v>174</v>
      </c>
      <c r="C98" s="1" t="s">
        <v>82</v>
      </c>
      <c r="D98" s="1" t="s">
        <v>83</v>
      </c>
      <c r="E98" s="1" t="s">
        <v>84</v>
      </c>
      <c r="F98" s="1" t="s">
        <v>85</v>
      </c>
      <c r="G98" s="1" t="s">
        <v>86</v>
      </c>
      <c r="H98" s="1" t="s">
        <v>87</v>
      </c>
      <c r="I98" s="1">
        <v>2126.500022251159</v>
      </c>
      <c r="J98" s="1">
        <v>0</v>
      </c>
      <c r="K98">
        <f t="shared" si="28"/>
        <v>-1.0060004230757036</v>
      </c>
      <c r="L98">
        <f t="shared" si="29"/>
        <v>8.6733364681422995E-3</v>
      </c>
      <c r="M98">
        <f t="shared" si="30"/>
        <v>591.96943083061603</v>
      </c>
      <c r="N98">
        <f t="shared" si="31"/>
        <v>0.15089037704770952</v>
      </c>
      <c r="O98">
        <f t="shared" si="32"/>
        <v>1.6658549689018685</v>
      </c>
      <c r="P98">
        <f t="shared" si="33"/>
        <v>32.047870635986328</v>
      </c>
      <c r="Q98" s="1">
        <v>6</v>
      </c>
      <c r="R98">
        <f t="shared" si="34"/>
        <v>1.4200000166893005</v>
      </c>
      <c r="S98" s="1">
        <v>1</v>
      </c>
      <c r="T98">
        <f t="shared" si="35"/>
        <v>2.8400000333786011</v>
      </c>
      <c r="U98" s="1">
        <v>32.098087310791016</v>
      </c>
      <c r="V98" s="1">
        <v>32.047870635986328</v>
      </c>
      <c r="W98" s="1">
        <v>32.027133941650391</v>
      </c>
      <c r="X98" s="1">
        <v>418.14483642578125</v>
      </c>
      <c r="Y98" s="1">
        <v>420.02520751953125</v>
      </c>
      <c r="Z98" s="1">
        <v>31.112838745117188</v>
      </c>
      <c r="AA98" s="1">
        <v>31.404386520385742</v>
      </c>
      <c r="AB98" s="1">
        <v>64.419342041015625</v>
      </c>
      <c r="AC98" s="1">
        <v>65.022994995117188</v>
      </c>
      <c r="AD98" s="1">
        <v>300.77764892578125</v>
      </c>
      <c r="AE98" s="1">
        <v>0.14737629890441895</v>
      </c>
      <c r="AF98" s="1">
        <v>7.1330815553665161E-2</v>
      </c>
      <c r="AG98" s="1">
        <v>99.418647766113281</v>
      </c>
      <c r="AH98" s="1">
        <v>3.0251955986022949</v>
      </c>
      <c r="AI98" s="1">
        <v>0.27347499132156372</v>
      </c>
      <c r="AJ98" s="1">
        <v>2.6275400072336197E-2</v>
      </c>
      <c r="AK98" s="1">
        <v>1.6958186170086265E-3</v>
      </c>
      <c r="AL98" s="1">
        <v>4.3938513845205307E-2</v>
      </c>
      <c r="AM98" s="1">
        <v>2.0609451457858086E-3</v>
      </c>
      <c r="AN98" s="1">
        <v>1</v>
      </c>
      <c r="AO98" s="1">
        <v>-0.21956524252891541</v>
      </c>
      <c r="AP98" s="1">
        <v>2.737391471862793</v>
      </c>
      <c r="AQ98" s="1">
        <v>1</v>
      </c>
      <c r="AR98" s="1">
        <v>0</v>
      </c>
      <c r="AS98" s="1">
        <v>0.15999999642372131</v>
      </c>
      <c r="AT98" s="1">
        <v>111115</v>
      </c>
      <c r="AU98" s="1" t="s">
        <v>88</v>
      </c>
      <c r="AV98">
        <f t="shared" si="36"/>
        <v>0.50129608154296867</v>
      </c>
      <c r="AW98">
        <f t="shared" si="37"/>
        <v>1.5089037704770953E-4</v>
      </c>
      <c r="AX98">
        <f t="shared" si="38"/>
        <v>305.19787063598631</v>
      </c>
      <c r="AY98">
        <f t="shared" si="39"/>
        <v>305.24808731079099</v>
      </c>
      <c r="AZ98">
        <f t="shared" si="40"/>
        <v>2.3580207297648315E-2</v>
      </c>
      <c r="BA98">
        <f t="shared" si="41"/>
        <v>-6.7736723217058134E-2</v>
      </c>
      <c r="BB98">
        <f t="shared" si="42"/>
        <v>4.7880366106829744</v>
      </c>
      <c r="BC98">
        <f t="shared" si="43"/>
        <v>48.160347362066723</v>
      </c>
      <c r="BD98">
        <f t="shared" si="44"/>
        <v>16.755960841680981</v>
      </c>
      <c r="BE98">
        <f t="shared" si="45"/>
        <v>32.072978973388672</v>
      </c>
      <c r="BF98">
        <f t="shared" si="46"/>
        <v>4.7948429325831388</v>
      </c>
      <c r="BG98">
        <f t="shared" si="47"/>
        <v>8.6469288194852487E-3</v>
      </c>
      <c r="BH98">
        <f t="shared" si="48"/>
        <v>3.1221816417811059</v>
      </c>
      <c r="BI98">
        <f t="shared" si="49"/>
        <v>1.6726612908020329</v>
      </c>
      <c r="BJ98">
        <f t="shared" si="50"/>
        <v>5.4066968863403196E-3</v>
      </c>
      <c r="BK98">
        <f t="shared" si="51"/>
        <v>58.852800332055573</v>
      </c>
      <c r="BL98">
        <f t="shared" si="52"/>
        <v>1.4093664385680693</v>
      </c>
      <c r="BM98">
        <f t="shared" si="53"/>
        <v>63.876839676073637</v>
      </c>
      <c r="BN98">
        <f t="shared" si="54"/>
        <v>420.50341194037293</v>
      </c>
      <c r="BO98">
        <f t="shared" si="55"/>
        <v>-1.5281713754080315E-3</v>
      </c>
    </row>
    <row r="99" spans="1:67" x14ac:dyDescent="0.25">
      <c r="A99" s="1">
        <v>86</v>
      </c>
      <c r="B99" s="1" t="s">
        <v>175</v>
      </c>
      <c r="C99" s="1" t="s">
        <v>82</v>
      </c>
      <c r="D99" s="1" t="s">
        <v>83</v>
      </c>
      <c r="E99" s="1" t="s">
        <v>84</v>
      </c>
      <c r="F99" s="1" t="s">
        <v>85</v>
      </c>
      <c r="G99" s="1" t="s">
        <v>86</v>
      </c>
      <c r="H99" s="1" t="s">
        <v>87</v>
      </c>
      <c r="I99" s="1">
        <v>2131.5000221394002</v>
      </c>
      <c r="J99" s="1">
        <v>0</v>
      </c>
      <c r="K99">
        <f t="shared" si="28"/>
        <v>-1.022955703251895</v>
      </c>
      <c r="L99">
        <f t="shared" si="29"/>
        <v>8.8381881991693376E-3</v>
      </c>
      <c r="M99">
        <f t="shared" si="30"/>
        <v>591.54627378466284</v>
      </c>
      <c r="N99">
        <f t="shared" si="31"/>
        <v>0.15381742429439024</v>
      </c>
      <c r="O99">
        <f t="shared" si="32"/>
        <v>1.6665794250982486</v>
      </c>
      <c r="P99">
        <f t="shared" si="33"/>
        <v>32.049953460693359</v>
      </c>
      <c r="Q99" s="1">
        <v>6</v>
      </c>
      <c r="R99">
        <f t="shared" si="34"/>
        <v>1.4200000166893005</v>
      </c>
      <c r="S99" s="1">
        <v>1</v>
      </c>
      <c r="T99">
        <f t="shared" si="35"/>
        <v>2.8400000333786011</v>
      </c>
      <c r="U99" s="1">
        <v>32.095607757568359</v>
      </c>
      <c r="V99" s="1">
        <v>32.049953460693359</v>
      </c>
      <c r="W99" s="1">
        <v>32.017932891845703</v>
      </c>
      <c r="X99" s="1">
        <v>418.07373046875</v>
      </c>
      <c r="Y99" s="1">
        <v>419.98556518554688</v>
      </c>
      <c r="Z99" s="1">
        <v>31.105720520019531</v>
      </c>
      <c r="AA99" s="1">
        <v>31.402936935424805</v>
      </c>
      <c r="AB99" s="1">
        <v>64.413307189941406</v>
      </c>
      <c r="AC99" s="1">
        <v>65.028778076171875</v>
      </c>
      <c r="AD99" s="1">
        <v>300.764892578125</v>
      </c>
      <c r="AE99" s="1">
        <v>0.28719896078109741</v>
      </c>
      <c r="AF99" s="1">
        <v>0.14059609174728394</v>
      </c>
      <c r="AG99" s="1">
        <v>99.418136596679688</v>
      </c>
      <c r="AH99" s="1">
        <v>3.0251955986022949</v>
      </c>
      <c r="AI99" s="1">
        <v>0.27347499132156372</v>
      </c>
      <c r="AJ99" s="1">
        <v>2.6275400072336197E-2</v>
      </c>
      <c r="AK99" s="1">
        <v>1.6958186170086265E-3</v>
      </c>
      <c r="AL99" s="1">
        <v>4.3938513845205307E-2</v>
      </c>
      <c r="AM99" s="1">
        <v>2.0609451457858086E-3</v>
      </c>
      <c r="AN99" s="1">
        <v>1</v>
      </c>
      <c r="AO99" s="1">
        <v>-0.21956524252891541</v>
      </c>
      <c r="AP99" s="1">
        <v>2.737391471862793</v>
      </c>
      <c r="AQ99" s="1">
        <v>1</v>
      </c>
      <c r="AR99" s="1">
        <v>0</v>
      </c>
      <c r="AS99" s="1">
        <v>0.15999999642372131</v>
      </c>
      <c r="AT99" s="1">
        <v>111115</v>
      </c>
      <c r="AU99" s="1" t="s">
        <v>88</v>
      </c>
      <c r="AV99">
        <f t="shared" si="36"/>
        <v>0.50127482096354159</v>
      </c>
      <c r="AW99">
        <f t="shared" si="37"/>
        <v>1.5381742429439025E-4</v>
      </c>
      <c r="AX99">
        <f t="shared" si="38"/>
        <v>305.19995346069334</v>
      </c>
      <c r="AY99">
        <f t="shared" si="39"/>
        <v>305.24560775756834</v>
      </c>
      <c r="AZ99">
        <f t="shared" si="40"/>
        <v>4.5951832697872064E-2</v>
      </c>
      <c r="BA99">
        <f t="shared" si="41"/>
        <v>-6.9567679150815562E-2</v>
      </c>
      <c r="BB99">
        <f t="shared" si="42"/>
        <v>4.7886008988812296</v>
      </c>
      <c r="BC99">
        <f t="shared" si="43"/>
        <v>48.166270891876252</v>
      </c>
      <c r="BD99">
        <f t="shared" si="44"/>
        <v>16.763333956451447</v>
      </c>
      <c r="BE99">
        <f t="shared" si="45"/>
        <v>32.072780609130859</v>
      </c>
      <c r="BF99">
        <f t="shared" si="46"/>
        <v>4.794789127374993</v>
      </c>
      <c r="BG99">
        <f t="shared" si="47"/>
        <v>8.8107687514617471E-3</v>
      </c>
      <c r="BH99">
        <f t="shared" si="48"/>
        <v>3.122021473782981</v>
      </c>
      <c r="BI99">
        <f t="shared" si="49"/>
        <v>1.672767653592012</v>
      </c>
      <c r="BJ99">
        <f t="shared" si="50"/>
        <v>5.5091873887590306E-3</v>
      </c>
      <c r="BK99">
        <f t="shared" si="51"/>
        <v>58.810428250380497</v>
      </c>
      <c r="BL99">
        <f t="shared" si="52"/>
        <v>1.4084919169146244</v>
      </c>
      <c r="BM99">
        <f t="shared" si="53"/>
        <v>63.867395637210066</v>
      </c>
      <c r="BN99">
        <f t="shared" si="54"/>
        <v>420.47182933454661</v>
      </c>
      <c r="BO99">
        <f t="shared" si="55"/>
        <v>-1.5538143595096093E-3</v>
      </c>
    </row>
    <row r="100" spans="1:67" x14ac:dyDescent="0.25">
      <c r="A100" s="1">
        <v>87</v>
      </c>
      <c r="B100" s="1" t="s">
        <v>176</v>
      </c>
      <c r="C100" s="1" t="s">
        <v>82</v>
      </c>
      <c r="D100" s="1" t="s">
        <v>83</v>
      </c>
      <c r="E100" s="1" t="s">
        <v>84</v>
      </c>
      <c r="F100" s="1" t="s">
        <v>85</v>
      </c>
      <c r="G100" s="1" t="s">
        <v>86</v>
      </c>
      <c r="H100" s="1" t="s">
        <v>87</v>
      </c>
      <c r="I100" s="1">
        <v>2136.5000220276415</v>
      </c>
      <c r="J100" s="1">
        <v>0</v>
      </c>
      <c r="K100">
        <f t="shared" si="28"/>
        <v>-1.0249271292476605</v>
      </c>
      <c r="L100">
        <f t="shared" si="29"/>
        <v>8.6813577507777497E-3</v>
      </c>
      <c r="M100">
        <f t="shared" si="30"/>
        <v>595.22701098251548</v>
      </c>
      <c r="N100">
        <f t="shared" si="31"/>
        <v>0.15119094524626853</v>
      </c>
      <c r="O100">
        <f t="shared" si="32"/>
        <v>1.6676168226920551</v>
      </c>
      <c r="P100">
        <f t="shared" si="33"/>
        <v>32.051765441894531</v>
      </c>
      <c r="Q100" s="1">
        <v>6</v>
      </c>
      <c r="R100">
        <f t="shared" si="34"/>
        <v>1.4200000166893005</v>
      </c>
      <c r="S100" s="1">
        <v>1</v>
      </c>
      <c r="T100">
        <f t="shared" si="35"/>
        <v>2.8400000333786011</v>
      </c>
      <c r="U100" s="1">
        <v>32.094127655029297</v>
      </c>
      <c r="V100" s="1">
        <v>32.051765441894531</v>
      </c>
      <c r="W100" s="1">
        <v>32.009880065917969</v>
      </c>
      <c r="X100" s="1">
        <v>418.09945678710938</v>
      </c>
      <c r="Y100" s="1">
        <v>420.01736450195313</v>
      </c>
      <c r="Z100" s="1">
        <v>31.105430603027344</v>
      </c>
      <c r="AA100" s="1">
        <v>31.397565841674805</v>
      </c>
      <c r="AB100" s="1">
        <v>64.417839050292969</v>
      </c>
      <c r="AC100" s="1">
        <v>65.022842407226563</v>
      </c>
      <c r="AD100" s="1">
        <v>300.77285766601563</v>
      </c>
      <c r="AE100" s="1">
        <v>0.23958560824394226</v>
      </c>
      <c r="AF100" s="1">
        <v>9.614340215921402E-2</v>
      </c>
      <c r="AG100" s="1">
        <v>99.417739868164063</v>
      </c>
      <c r="AH100" s="1">
        <v>3.0251955986022949</v>
      </c>
      <c r="AI100" s="1">
        <v>0.27347499132156372</v>
      </c>
      <c r="AJ100" s="1">
        <v>2.6275400072336197E-2</v>
      </c>
      <c r="AK100" s="1">
        <v>1.6958186170086265E-3</v>
      </c>
      <c r="AL100" s="1">
        <v>4.3938513845205307E-2</v>
      </c>
      <c r="AM100" s="1">
        <v>2.0609451457858086E-3</v>
      </c>
      <c r="AN100" s="1">
        <v>1</v>
      </c>
      <c r="AO100" s="1">
        <v>-0.21956524252891541</v>
      </c>
      <c r="AP100" s="1">
        <v>2.737391471862793</v>
      </c>
      <c r="AQ100" s="1">
        <v>1</v>
      </c>
      <c r="AR100" s="1">
        <v>0</v>
      </c>
      <c r="AS100" s="1">
        <v>0.15999999642372131</v>
      </c>
      <c r="AT100" s="1">
        <v>111115</v>
      </c>
      <c r="AU100" s="1" t="s">
        <v>88</v>
      </c>
      <c r="AV100">
        <f t="shared" si="36"/>
        <v>0.501288096110026</v>
      </c>
      <c r="AW100">
        <f t="shared" si="37"/>
        <v>1.5119094524626854E-4</v>
      </c>
      <c r="AX100">
        <f t="shared" si="38"/>
        <v>305.20176544189451</v>
      </c>
      <c r="AY100">
        <f t="shared" si="39"/>
        <v>305.24412765502927</v>
      </c>
      <c r="AZ100">
        <f t="shared" si="40"/>
        <v>3.8333696462205857E-2</v>
      </c>
      <c r="BA100">
        <f t="shared" si="41"/>
        <v>-6.8803231823639843E-2</v>
      </c>
      <c r="BB100">
        <f t="shared" si="42"/>
        <v>4.7890918560332345</v>
      </c>
      <c r="BC100">
        <f t="shared" si="43"/>
        <v>48.171401425781319</v>
      </c>
      <c r="BD100">
        <f t="shared" si="44"/>
        <v>16.773835584106514</v>
      </c>
      <c r="BE100">
        <f t="shared" si="45"/>
        <v>32.072946548461914</v>
      </c>
      <c r="BF100">
        <f t="shared" si="46"/>
        <v>4.794834137465104</v>
      </c>
      <c r="BG100">
        <f t="shared" si="47"/>
        <v>8.6549013093407835E-3</v>
      </c>
      <c r="BH100">
        <f t="shared" si="48"/>
        <v>3.1214750333411794</v>
      </c>
      <c r="BI100">
        <f t="shared" si="49"/>
        <v>1.6733591041239246</v>
      </c>
      <c r="BJ100">
        <f t="shared" si="50"/>
        <v>5.4116840590744709E-3</v>
      </c>
      <c r="BK100">
        <f t="shared" si="51"/>
        <v>59.176124140364557</v>
      </c>
      <c r="BL100">
        <f t="shared" si="52"/>
        <v>1.4171485783410929</v>
      </c>
      <c r="BM100">
        <f t="shared" si="53"/>
        <v>63.846624860103375</v>
      </c>
      <c r="BN100">
        <f t="shared" si="54"/>
        <v>420.50456577245393</v>
      </c>
      <c r="BO100">
        <f t="shared" si="55"/>
        <v>-1.5561813891321306E-3</v>
      </c>
    </row>
    <row r="101" spans="1:67" x14ac:dyDescent="0.25">
      <c r="A101" s="1">
        <v>88</v>
      </c>
      <c r="B101" s="1" t="s">
        <v>177</v>
      </c>
      <c r="C101" s="1" t="s">
        <v>82</v>
      </c>
      <c r="D101" s="1" t="s">
        <v>83</v>
      </c>
      <c r="E101" s="1" t="s">
        <v>84</v>
      </c>
      <c r="F101" s="1" t="s">
        <v>85</v>
      </c>
      <c r="G101" s="1" t="s">
        <v>86</v>
      </c>
      <c r="H101" s="1" t="s">
        <v>87</v>
      </c>
      <c r="I101" s="1">
        <v>2142.000021904707</v>
      </c>
      <c r="J101" s="1">
        <v>0</v>
      </c>
      <c r="K101">
        <f t="shared" si="28"/>
        <v>-1.0053673760792678</v>
      </c>
      <c r="L101">
        <f t="shared" si="29"/>
        <v>8.6711791589347189E-3</v>
      </c>
      <c r="M101">
        <f t="shared" si="30"/>
        <v>591.84715845529968</v>
      </c>
      <c r="N101">
        <f t="shared" si="31"/>
        <v>0.15076273519346492</v>
      </c>
      <c r="O101">
        <f t="shared" si="32"/>
        <v>1.6648742696058574</v>
      </c>
      <c r="P101">
        <f t="shared" si="33"/>
        <v>32.041282653808594</v>
      </c>
      <c r="Q101" s="1">
        <v>6</v>
      </c>
      <c r="R101">
        <f t="shared" si="34"/>
        <v>1.4200000166893005</v>
      </c>
      <c r="S101" s="1">
        <v>1</v>
      </c>
      <c r="T101">
        <f t="shared" si="35"/>
        <v>2.8400000333786011</v>
      </c>
      <c r="U101" s="1">
        <v>32.088054656982422</v>
      </c>
      <c r="V101" s="1">
        <v>32.041282653808594</v>
      </c>
      <c r="W101" s="1">
        <v>32.011180877685547</v>
      </c>
      <c r="X101" s="1">
        <v>418.08346557617188</v>
      </c>
      <c r="Y101" s="1">
        <v>419.96286010742188</v>
      </c>
      <c r="Z101" s="1">
        <v>31.105098724365234</v>
      </c>
      <c r="AA101" s="1">
        <v>31.396427154541016</v>
      </c>
      <c r="AB101" s="1">
        <v>64.439620971679688</v>
      </c>
      <c r="AC101" s="1">
        <v>65.043159484863281</v>
      </c>
      <c r="AD101" s="1">
        <v>300.751953125</v>
      </c>
      <c r="AE101" s="1">
        <v>0.15191127359867096</v>
      </c>
      <c r="AF101" s="1">
        <v>4.4452637434005737E-2</v>
      </c>
      <c r="AG101" s="1">
        <v>99.418251037597656</v>
      </c>
      <c r="AH101" s="1">
        <v>3.0251955986022949</v>
      </c>
      <c r="AI101" s="1">
        <v>0.27347499132156372</v>
      </c>
      <c r="AJ101" s="1">
        <v>2.6275400072336197E-2</v>
      </c>
      <c r="AK101" s="1">
        <v>1.6958186170086265E-3</v>
      </c>
      <c r="AL101" s="1">
        <v>4.3938513845205307E-2</v>
      </c>
      <c r="AM101" s="1">
        <v>2.0609451457858086E-3</v>
      </c>
      <c r="AN101" s="1">
        <v>1</v>
      </c>
      <c r="AO101" s="1">
        <v>-0.21956524252891541</v>
      </c>
      <c r="AP101" s="1">
        <v>2.737391471862793</v>
      </c>
      <c r="AQ101" s="1">
        <v>1</v>
      </c>
      <c r="AR101" s="1">
        <v>0</v>
      </c>
      <c r="AS101" s="1">
        <v>0.15999999642372131</v>
      </c>
      <c r="AT101" s="1">
        <v>111115</v>
      </c>
      <c r="AU101" s="1" t="s">
        <v>88</v>
      </c>
      <c r="AV101">
        <f t="shared" si="36"/>
        <v>0.50125325520833319</v>
      </c>
      <c r="AW101">
        <f t="shared" si="37"/>
        <v>1.5076273519346492E-4</v>
      </c>
      <c r="AX101">
        <f t="shared" si="38"/>
        <v>305.19128265380857</v>
      </c>
      <c r="AY101">
        <f t="shared" si="39"/>
        <v>305.2380546569824</v>
      </c>
      <c r="AZ101">
        <f t="shared" si="40"/>
        <v>2.4305803232510304E-2</v>
      </c>
      <c r="BA101">
        <f t="shared" si="41"/>
        <v>-6.8141591468575416E-2</v>
      </c>
      <c r="BB101">
        <f t="shared" si="42"/>
        <v>4.7862521461396641</v>
      </c>
      <c r="BC101">
        <f t="shared" si="43"/>
        <v>48.142590481999285</v>
      </c>
      <c r="BD101">
        <f t="shared" si="44"/>
        <v>16.74616332745827</v>
      </c>
      <c r="BE101">
        <f t="shared" si="45"/>
        <v>32.064668655395508</v>
      </c>
      <c r="BF101">
        <f t="shared" si="46"/>
        <v>4.7925892549619</v>
      </c>
      <c r="BG101">
        <f t="shared" si="47"/>
        <v>8.644784625344664E-3</v>
      </c>
      <c r="BH101">
        <f t="shared" si="48"/>
        <v>3.1213778765338067</v>
      </c>
      <c r="BI101">
        <f t="shared" si="49"/>
        <v>1.6712113784280933</v>
      </c>
      <c r="BJ101">
        <f t="shared" si="50"/>
        <v>5.40535559130323E-3</v>
      </c>
      <c r="BK101">
        <f t="shared" si="51"/>
        <v>58.840409375197822</v>
      </c>
      <c r="BL101">
        <f t="shared" si="52"/>
        <v>1.4092845217405932</v>
      </c>
      <c r="BM101">
        <f t="shared" si="53"/>
        <v>63.885101950617063</v>
      </c>
      <c r="BN101">
        <f t="shared" si="54"/>
        <v>420.4407636080399</v>
      </c>
      <c r="BO101">
        <f t="shared" si="55"/>
        <v>-1.5276348745890296E-3</v>
      </c>
    </row>
    <row r="102" spans="1:67" x14ac:dyDescent="0.25">
      <c r="A102" s="1">
        <v>89</v>
      </c>
      <c r="B102" s="1" t="s">
        <v>178</v>
      </c>
      <c r="C102" s="1" t="s">
        <v>82</v>
      </c>
      <c r="D102" s="1" t="s">
        <v>83</v>
      </c>
      <c r="E102" s="1" t="s">
        <v>84</v>
      </c>
      <c r="F102" s="1" t="s">
        <v>85</v>
      </c>
      <c r="G102" s="1" t="s">
        <v>86</v>
      </c>
      <c r="H102" s="1" t="s">
        <v>87</v>
      </c>
      <c r="I102" s="1">
        <v>2147.0000217929482</v>
      </c>
      <c r="J102" s="1">
        <v>0</v>
      </c>
      <c r="K102">
        <f t="shared" si="28"/>
        <v>-1.0234914648217166</v>
      </c>
      <c r="L102">
        <f t="shared" si="29"/>
        <v>8.7950418378694769E-3</v>
      </c>
      <c r="M102">
        <f t="shared" si="30"/>
        <v>592.55250302473371</v>
      </c>
      <c r="N102">
        <f t="shared" si="31"/>
        <v>0.15279043644866883</v>
      </c>
      <c r="O102">
        <f t="shared" si="32"/>
        <v>1.6635798796322669</v>
      </c>
      <c r="P102">
        <f t="shared" si="33"/>
        <v>32.036144256591797</v>
      </c>
      <c r="Q102" s="1">
        <v>6</v>
      </c>
      <c r="R102">
        <f t="shared" si="34"/>
        <v>1.4200000166893005</v>
      </c>
      <c r="S102" s="1">
        <v>1</v>
      </c>
      <c r="T102">
        <f t="shared" si="35"/>
        <v>2.8400000333786011</v>
      </c>
      <c r="U102" s="1">
        <v>32.090465545654297</v>
      </c>
      <c r="V102" s="1">
        <v>32.036144256591797</v>
      </c>
      <c r="W102" s="1">
        <v>32.035804748535156</v>
      </c>
      <c r="X102" s="1">
        <v>418.06008911132813</v>
      </c>
      <c r="Y102" s="1">
        <v>419.97378540039063</v>
      </c>
      <c r="Z102" s="1">
        <v>31.100399017333984</v>
      </c>
      <c r="AA102" s="1">
        <v>31.395622253417969</v>
      </c>
      <c r="AB102" s="1">
        <v>64.420745849609375</v>
      </c>
      <c r="AC102" s="1">
        <v>65.032264709472656</v>
      </c>
      <c r="AD102" s="1">
        <v>300.77609252929688</v>
      </c>
      <c r="AE102" s="1">
        <v>0.13604059815406799</v>
      </c>
      <c r="AF102" s="1">
        <v>0.19021683931350708</v>
      </c>
      <c r="AG102" s="1">
        <v>99.417709350585938</v>
      </c>
      <c r="AH102" s="1">
        <v>3.0251955986022949</v>
      </c>
      <c r="AI102" s="1">
        <v>0.27347499132156372</v>
      </c>
      <c r="AJ102" s="1">
        <v>2.6275400072336197E-2</v>
      </c>
      <c r="AK102" s="1">
        <v>1.6958186170086265E-3</v>
      </c>
      <c r="AL102" s="1">
        <v>4.3938513845205307E-2</v>
      </c>
      <c r="AM102" s="1">
        <v>2.0609451457858086E-3</v>
      </c>
      <c r="AN102" s="1">
        <v>1</v>
      </c>
      <c r="AO102" s="1">
        <v>-0.21956524252891541</v>
      </c>
      <c r="AP102" s="1">
        <v>2.737391471862793</v>
      </c>
      <c r="AQ102" s="1">
        <v>1</v>
      </c>
      <c r="AR102" s="1">
        <v>0</v>
      </c>
      <c r="AS102" s="1">
        <v>0.15999999642372131</v>
      </c>
      <c r="AT102" s="1">
        <v>111115</v>
      </c>
      <c r="AU102" s="1" t="s">
        <v>88</v>
      </c>
      <c r="AV102">
        <f t="shared" si="36"/>
        <v>0.50129348754882808</v>
      </c>
      <c r="AW102">
        <f t="shared" si="37"/>
        <v>1.5279043644866882E-4</v>
      </c>
      <c r="AX102">
        <f t="shared" si="38"/>
        <v>305.18614425659177</v>
      </c>
      <c r="AY102">
        <f t="shared" si="39"/>
        <v>305.24046554565427</v>
      </c>
      <c r="AZ102">
        <f t="shared" si="40"/>
        <v>2.1766495218131787E-2</v>
      </c>
      <c r="BA102">
        <f t="shared" si="41"/>
        <v>-6.8136151514970336E-2</v>
      </c>
      <c r="BB102">
        <f t="shared" si="42"/>
        <v>4.7848607277033626</v>
      </c>
      <c r="BC102">
        <f t="shared" si="43"/>
        <v>48.128857111664701</v>
      </c>
      <c r="BD102">
        <f t="shared" si="44"/>
        <v>16.733234858246732</v>
      </c>
      <c r="BE102">
        <f t="shared" si="45"/>
        <v>32.063304901123047</v>
      </c>
      <c r="BF102">
        <f t="shared" si="46"/>
        <v>4.7922195061251127</v>
      </c>
      <c r="BG102">
        <f t="shared" si="47"/>
        <v>8.7678890385674783E-3</v>
      </c>
      <c r="BH102">
        <f t="shared" si="48"/>
        <v>3.1212808480710956</v>
      </c>
      <c r="BI102">
        <f t="shared" si="49"/>
        <v>1.6709386580540171</v>
      </c>
      <c r="BJ102">
        <f t="shared" si="50"/>
        <v>5.4823637067410091E-3</v>
      </c>
      <c r="BK102">
        <f t="shared" si="51"/>
        <v>58.910212520675174</v>
      </c>
      <c r="BL102">
        <f t="shared" si="52"/>
        <v>1.4109273569535099</v>
      </c>
      <c r="BM102">
        <f t="shared" si="53"/>
        <v>63.904529024733733</v>
      </c>
      <c r="BN102">
        <f t="shared" si="54"/>
        <v>420.46030422478145</v>
      </c>
      <c r="BO102">
        <f t="shared" si="55"/>
        <v>-1.5555746728780418E-3</v>
      </c>
    </row>
    <row r="103" spans="1:67" x14ac:dyDescent="0.25">
      <c r="A103" s="1">
        <v>90</v>
      </c>
      <c r="B103" s="1" t="s">
        <v>179</v>
      </c>
      <c r="C103" s="1" t="s">
        <v>82</v>
      </c>
      <c r="D103" s="1" t="s">
        <v>83</v>
      </c>
      <c r="E103" s="1" t="s">
        <v>84</v>
      </c>
      <c r="F103" s="1" t="s">
        <v>85</v>
      </c>
      <c r="G103" s="1" t="s">
        <v>86</v>
      </c>
      <c r="H103" s="1" t="s">
        <v>87</v>
      </c>
      <c r="I103" s="1">
        <v>2152.0000216811895</v>
      </c>
      <c r="J103" s="1">
        <v>0</v>
      </c>
      <c r="K103">
        <f t="shared" si="28"/>
        <v>-1.0287288496740397</v>
      </c>
      <c r="L103">
        <f t="shared" si="29"/>
        <v>8.8084709453737919E-3</v>
      </c>
      <c r="M103">
        <f t="shared" si="30"/>
        <v>593.19074091317498</v>
      </c>
      <c r="N103">
        <f t="shared" si="31"/>
        <v>0.15307329026411362</v>
      </c>
      <c r="O103">
        <f t="shared" si="32"/>
        <v>1.6641166565718288</v>
      </c>
      <c r="P103">
        <f t="shared" si="33"/>
        <v>32.037952423095703</v>
      </c>
      <c r="Q103" s="1">
        <v>6</v>
      </c>
      <c r="R103">
        <f t="shared" si="34"/>
        <v>1.4200000166893005</v>
      </c>
      <c r="S103" s="1">
        <v>1</v>
      </c>
      <c r="T103">
        <f t="shared" si="35"/>
        <v>2.8400000333786011</v>
      </c>
      <c r="U103" s="1">
        <v>32.09619140625</v>
      </c>
      <c r="V103" s="1">
        <v>32.037952423095703</v>
      </c>
      <c r="W103" s="1">
        <v>32.053462982177734</v>
      </c>
      <c r="X103" s="1">
        <v>418.03125</v>
      </c>
      <c r="Y103" s="1">
        <v>419.95529174804688</v>
      </c>
      <c r="Z103" s="1">
        <v>31.099466323852539</v>
      </c>
      <c r="AA103" s="1">
        <v>31.395256042480469</v>
      </c>
      <c r="AB103" s="1">
        <v>64.397727966308594</v>
      </c>
      <c r="AC103" s="1">
        <v>65.010223388671875</v>
      </c>
      <c r="AD103" s="1">
        <v>300.75592041015625</v>
      </c>
      <c r="AE103" s="1">
        <v>0.2229602187871933</v>
      </c>
      <c r="AF103" s="1">
        <v>9.3042841181159019E-3</v>
      </c>
      <c r="AG103" s="1">
        <v>99.417366027832031</v>
      </c>
      <c r="AH103" s="1">
        <v>3.0251955986022949</v>
      </c>
      <c r="AI103" s="1">
        <v>0.27347499132156372</v>
      </c>
      <c r="AJ103" s="1">
        <v>2.6275400072336197E-2</v>
      </c>
      <c r="AK103" s="1">
        <v>1.6958186170086265E-3</v>
      </c>
      <c r="AL103" s="1">
        <v>4.3938513845205307E-2</v>
      </c>
      <c r="AM103" s="1">
        <v>2.0609451457858086E-3</v>
      </c>
      <c r="AN103" s="1">
        <v>1</v>
      </c>
      <c r="AO103" s="1">
        <v>-0.21956524252891541</v>
      </c>
      <c r="AP103" s="1">
        <v>2.737391471862793</v>
      </c>
      <c r="AQ103" s="1">
        <v>1</v>
      </c>
      <c r="AR103" s="1">
        <v>0</v>
      </c>
      <c r="AS103" s="1">
        <v>0.15999999642372131</v>
      </c>
      <c r="AT103" s="1">
        <v>111115</v>
      </c>
      <c r="AU103" s="1" t="s">
        <v>88</v>
      </c>
      <c r="AV103">
        <f t="shared" si="36"/>
        <v>0.50125986735026029</v>
      </c>
      <c r="AW103">
        <f t="shared" si="37"/>
        <v>1.5307329026411362E-4</v>
      </c>
      <c r="AX103">
        <f t="shared" si="38"/>
        <v>305.18795242309568</v>
      </c>
      <c r="AY103">
        <f t="shared" si="39"/>
        <v>305.24619140624998</v>
      </c>
      <c r="AZ103">
        <f t="shared" si="40"/>
        <v>3.5673634208583049E-2</v>
      </c>
      <c r="BA103">
        <f t="shared" si="41"/>
        <v>-6.7579035383627209E-2</v>
      </c>
      <c r="BB103">
        <f t="shared" si="42"/>
        <v>4.7853503180846149</v>
      </c>
      <c r="BC103">
        <f t="shared" si="43"/>
        <v>48.133947913536041</v>
      </c>
      <c r="BD103">
        <f t="shared" si="44"/>
        <v>16.738691871055572</v>
      </c>
      <c r="BE103">
        <f t="shared" si="45"/>
        <v>32.067071914672852</v>
      </c>
      <c r="BF103">
        <f t="shared" si="46"/>
        <v>4.7932409007687351</v>
      </c>
      <c r="BG103">
        <f t="shared" si="47"/>
        <v>8.7812352921953739E-3</v>
      </c>
      <c r="BH103">
        <f t="shared" si="48"/>
        <v>3.121233661512786</v>
      </c>
      <c r="BI103">
        <f t="shared" si="49"/>
        <v>1.6720072392559491</v>
      </c>
      <c r="BJ103">
        <f t="shared" si="50"/>
        <v>5.490712529619881E-3</v>
      </c>
      <c r="BK103">
        <f t="shared" si="51"/>
        <v>58.973461013685991</v>
      </c>
      <c r="BL103">
        <f t="shared" si="52"/>
        <v>1.4125092660317307</v>
      </c>
      <c r="BM103">
        <f t="shared" si="53"/>
        <v>63.896657823459726</v>
      </c>
      <c r="BN103">
        <f t="shared" si="54"/>
        <v>420.44430017436292</v>
      </c>
      <c r="BO103">
        <f t="shared" si="55"/>
        <v>-1.5634017460453985E-3</v>
      </c>
    </row>
    <row r="104" spans="1:67" x14ac:dyDescent="0.25">
      <c r="A104" s="1">
        <v>91</v>
      </c>
      <c r="B104" s="1" t="s">
        <v>180</v>
      </c>
      <c r="C104" s="1" t="s">
        <v>82</v>
      </c>
      <c r="D104" s="1" t="s">
        <v>83</v>
      </c>
      <c r="E104" s="1" t="s">
        <v>84</v>
      </c>
      <c r="F104" s="1" t="s">
        <v>85</v>
      </c>
      <c r="G104" s="1" t="s">
        <v>86</v>
      </c>
      <c r="H104" s="1" t="s">
        <v>87</v>
      </c>
      <c r="I104" s="1">
        <v>2157.500021558255</v>
      </c>
      <c r="J104" s="1">
        <v>0</v>
      </c>
      <c r="K104">
        <f t="shared" si="28"/>
        <v>-1.0138087553078297</v>
      </c>
      <c r="L104">
        <f t="shared" si="29"/>
        <v>8.731572326661146E-3</v>
      </c>
      <c r="M104">
        <f t="shared" si="30"/>
        <v>592.12221737089442</v>
      </c>
      <c r="N104">
        <f t="shared" si="31"/>
        <v>0.15182685434295012</v>
      </c>
      <c r="O104">
        <f t="shared" si="32"/>
        <v>1.6650707909377913</v>
      </c>
      <c r="P104">
        <f t="shared" si="33"/>
        <v>32.040157318115234</v>
      </c>
      <c r="Q104" s="1">
        <v>6</v>
      </c>
      <c r="R104">
        <f t="shared" si="34"/>
        <v>1.4200000166893005</v>
      </c>
      <c r="S104" s="1">
        <v>1</v>
      </c>
      <c r="T104">
        <f t="shared" si="35"/>
        <v>2.8400000333786011</v>
      </c>
      <c r="U104" s="1">
        <v>32.101688385009766</v>
      </c>
      <c r="V104" s="1">
        <v>32.040157318115234</v>
      </c>
      <c r="W104" s="1">
        <v>32.046928405761719</v>
      </c>
      <c r="X104" s="1">
        <v>418.08016967773438</v>
      </c>
      <c r="Y104" s="1">
        <v>419.9757080078125</v>
      </c>
      <c r="Z104" s="1">
        <v>31.097972869873047</v>
      </c>
      <c r="AA104" s="1">
        <v>31.391389846801758</v>
      </c>
      <c r="AB104" s="1">
        <v>64.37518310546875</v>
      </c>
      <c r="AC104" s="1">
        <v>64.982582092285156</v>
      </c>
      <c r="AD104" s="1">
        <v>300.72042846679688</v>
      </c>
      <c r="AE104" s="1">
        <v>0.1405804455280304</v>
      </c>
      <c r="AF104" s="1">
        <v>0.25018566846847534</v>
      </c>
      <c r="AG104" s="1">
        <v>99.418235778808594</v>
      </c>
      <c r="AH104" s="1">
        <v>3.0251955986022949</v>
      </c>
      <c r="AI104" s="1">
        <v>0.27347499132156372</v>
      </c>
      <c r="AJ104" s="1">
        <v>2.6275400072336197E-2</v>
      </c>
      <c r="AK104" s="1">
        <v>1.6958186170086265E-3</v>
      </c>
      <c r="AL104" s="1">
        <v>4.3938513845205307E-2</v>
      </c>
      <c r="AM104" s="1">
        <v>2.0609451457858086E-3</v>
      </c>
      <c r="AN104" s="1">
        <v>1</v>
      </c>
      <c r="AO104" s="1">
        <v>-0.21956524252891541</v>
      </c>
      <c r="AP104" s="1">
        <v>2.737391471862793</v>
      </c>
      <c r="AQ104" s="1">
        <v>1</v>
      </c>
      <c r="AR104" s="1">
        <v>0</v>
      </c>
      <c r="AS104" s="1">
        <v>0.15999999642372131</v>
      </c>
      <c r="AT104" s="1">
        <v>111115</v>
      </c>
      <c r="AU104" s="1" t="s">
        <v>88</v>
      </c>
      <c r="AV104">
        <f t="shared" si="36"/>
        <v>0.50120071411132805</v>
      </c>
      <c r="AW104">
        <f t="shared" si="37"/>
        <v>1.5182685434295012E-4</v>
      </c>
      <c r="AX104">
        <f t="shared" si="38"/>
        <v>305.19015731811521</v>
      </c>
      <c r="AY104">
        <f t="shared" si="39"/>
        <v>305.25168838500974</v>
      </c>
      <c r="AZ104">
        <f t="shared" si="40"/>
        <v>2.2492870781730012E-2</v>
      </c>
      <c r="BA104">
        <f t="shared" si="41"/>
        <v>-6.6653745848453377E-2</v>
      </c>
      <c r="BB104">
        <f t="shared" si="42"/>
        <v>4.7859473881516266</v>
      </c>
      <c r="BC104">
        <f t="shared" si="43"/>
        <v>48.13953245760343</v>
      </c>
      <c r="BD104">
        <f t="shared" si="44"/>
        <v>16.748142610801672</v>
      </c>
      <c r="BE104">
        <f t="shared" si="45"/>
        <v>32.0709228515625</v>
      </c>
      <c r="BF104">
        <f t="shared" si="46"/>
        <v>4.7942852464171724</v>
      </c>
      <c r="BG104">
        <f t="shared" si="47"/>
        <v>8.7048094139518459E-3</v>
      </c>
      <c r="BH104">
        <f t="shared" si="48"/>
        <v>3.1208765972138353</v>
      </c>
      <c r="BI104">
        <f t="shared" si="49"/>
        <v>1.6734086492033371</v>
      </c>
      <c r="BJ104">
        <f t="shared" si="50"/>
        <v>5.4429040508917458E-3</v>
      </c>
      <c r="BK104">
        <f t="shared" si="51"/>
        <v>58.867746216450534</v>
      </c>
      <c r="BL104">
        <f t="shared" si="52"/>
        <v>1.4098963489571155</v>
      </c>
      <c r="BM104">
        <f t="shared" si="53"/>
        <v>63.879457008094306</v>
      </c>
      <c r="BN104">
        <f t="shared" si="54"/>
        <v>420.45762413583361</v>
      </c>
      <c r="BO104">
        <f t="shared" si="55"/>
        <v>-1.5402634910526478E-3</v>
      </c>
    </row>
    <row r="105" spans="1:67" x14ac:dyDescent="0.25">
      <c r="A105" s="1">
        <v>92</v>
      </c>
      <c r="B105" s="1" t="s">
        <v>181</v>
      </c>
      <c r="C105" s="1" t="s">
        <v>82</v>
      </c>
      <c r="D105" s="1" t="s">
        <v>83</v>
      </c>
      <c r="E105" s="1" t="s">
        <v>84</v>
      </c>
      <c r="F105" s="1" t="s">
        <v>85</v>
      </c>
      <c r="G105" s="1" t="s">
        <v>86</v>
      </c>
      <c r="H105" s="1" t="s">
        <v>87</v>
      </c>
      <c r="I105" s="1">
        <v>2162.5000214464962</v>
      </c>
      <c r="J105" s="1">
        <v>0</v>
      </c>
      <c r="K105">
        <f t="shared" si="28"/>
        <v>-1.0553351972145768</v>
      </c>
      <c r="L105">
        <f t="shared" si="29"/>
        <v>8.9044358887303467E-3</v>
      </c>
      <c r="M105">
        <f t="shared" si="30"/>
        <v>595.96846831702203</v>
      </c>
      <c r="N105">
        <f t="shared" si="31"/>
        <v>0.15498477509799682</v>
      </c>
      <c r="O105">
        <f t="shared" si="32"/>
        <v>1.6667948204810785</v>
      </c>
      <c r="P105">
        <f t="shared" si="33"/>
        <v>32.046043395996094</v>
      </c>
      <c r="Q105" s="1">
        <v>6</v>
      </c>
      <c r="R105">
        <f t="shared" si="34"/>
        <v>1.4200000166893005</v>
      </c>
      <c r="S105" s="1">
        <v>1</v>
      </c>
      <c r="T105">
        <f t="shared" si="35"/>
        <v>2.8400000333786011</v>
      </c>
      <c r="U105" s="1">
        <v>32.102436065673828</v>
      </c>
      <c r="V105" s="1">
        <v>32.046043395996094</v>
      </c>
      <c r="W105" s="1">
        <v>32.020469665527344</v>
      </c>
      <c r="X105" s="1">
        <v>418.03988647460938</v>
      </c>
      <c r="Y105" s="1">
        <v>420.01553344726563</v>
      </c>
      <c r="Z105" s="1">
        <v>31.090581893920898</v>
      </c>
      <c r="AA105" s="1">
        <v>31.39008903503418</v>
      </c>
      <c r="AB105" s="1">
        <v>64.357154846191406</v>
      </c>
      <c r="AC105" s="1">
        <v>64.977127075195313</v>
      </c>
      <c r="AD105" s="1">
        <v>300.733642578125</v>
      </c>
      <c r="AE105" s="1">
        <v>0.2146451473236084</v>
      </c>
      <c r="AF105" s="1">
        <v>0.28119444847106934</v>
      </c>
      <c r="AG105" s="1">
        <v>99.418220520019531</v>
      </c>
      <c r="AH105" s="1">
        <v>3.0251955986022949</v>
      </c>
      <c r="AI105" s="1">
        <v>0.27347499132156372</v>
      </c>
      <c r="AJ105" s="1">
        <v>2.6275400072336197E-2</v>
      </c>
      <c r="AK105" s="1">
        <v>1.6958186170086265E-3</v>
      </c>
      <c r="AL105" s="1">
        <v>4.3938513845205307E-2</v>
      </c>
      <c r="AM105" s="1">
        <v>2.0609451457858086E-3</v>
      </c>
      <c r="AN105" s="1">
        <v>1</v>
      </c>
      <c r="AO105" s="1">
        <v>-0.21956524252891541</v>
      </c>
      <c r="AP105" s="1">
        <v>2.737391471862793</v>
      </c>
      <c r="AQ105" s="1">
        <v>1</v>
      </c>
      <c r="AR105" s="1">
        <v>0</v>
      </c>
      <c r="AS105" s="1">
        <v>0.15999999642372131</v>
      </c>
      <c r="AT105" s="1">
        <v>111115</v>
      </c>
      <c r="AU105" s="1" t="s">
        <v>88</v>
      </c>
      <c r="AV105">
        <f t="shared" si="36"/>
        <v>0.5012227376302083</v>
      </c>
      <c r="AW105">
        <f t="shared" si="37"/>
        <v>1.5498477509799682E-4</v>
      </c>
      <c r="AX105">
        <f t="shared" si="38"/>
        <v>305.19604339599607</v>
      </c>
      <c r="AY105">
        <f t="shared" si="39"/>
        <v>305.25243606567381</v>
      </c>
      <c r="AZ105">
        <f t="shared" si="40"/>
        <v>3.4343222804146478E-2</v>
      </c>
      <c r="BA105">
        <f t="shared" si="41"/>
        <v>-6.879669533195161E-2</v>
      </c>
      <c r="BB105">
        <f t="shared" si="42"/>
        <v>4.7875416143091538</v>
      </c>
      <c r="BC105">
        <f t="shared" si="43"/>
        <v>48.155575399230784</v>
      </c>
      <c r="BD105">
        <f t="shared" si="44"/>
        <v>16.765486364196605</v>
      </c>
      <c r="BE105">
        <f t="shared" si="45"/>
        <v>32.074239730834961</v>
      </c>
      <c r="BF105">
        <f t="shared" si="46"/>
        <v>4.7951849183560418</v>
      </c>
      <c r="BG105">
        <f t="shared" si="47"/>
        <v>8.8766044962242645E-3</v>
      </c>
      <c r="BH105">
        <f t="shared" si="48"/>
        <v>3.1207467938280753</v>
      </c>
      <c r="BI105">
        <f t="shared" si="49"/>
        <v>1.6744381245279665</v>
      </c>
      <c r="BJ105">
        <f t="shared" si="50"/>
        <v>5.5503715918644768E-3</v>
      </c>
      <c r="BK105">
        <f t="shared" si="51"/>
        <v>59.250124606119975</v>
      </c>
      <c r="BL105">
        <f t="shared" si="52"/>
        <v>1.4189200657071601</v>
      </c>
      <c r="BM105">
        <f t="shared" si="53"/>
        <v>63.85601365130811</v>
      </c>
      <c r="BN105">
        <f t="shared" si="54"/>
        <v>420.51718925694701</v>
      </c>
      <c r="BO105">
        <f t="shared" si="55"/>
        <v>-1.6025385045286035E-3</v>
      </c>
    </row>
    <row r="106" spans="1:67" x14ac:dyDescent="0.25">
      <c r="A106" s="1">
        <v>93</v>
      </c>
      <c r="B106" s="1" t="s">
        <v>182</v>
      </c>
      <c r="C106" s="1" t="s">
        <v>82</v>
      </c>
      <c r="D106" s="1" t="s">
        <v>83</v>
      </c>
      <c r="E106" s="1" t="s">
        <v>84</v>
      </c>
      <c r="F106" s="1" t="s">
        <v>85</v>
      </c>
      <c r="G106" s="1" t="s">
        <v>86</v>
      </c>
      <c r="H106" s="1" t="s">
        <v>87</v>
      </c>
      <c r="I106" s="1">
        <v>2167.5000213347375</v>
      </c>
      <c r="J106" s="1">
        <v>0</v>
      </c>
      <c r="K106">
        <f t="shared" si="28"/>
        <v>-1.031370077251722</v>
      </c>
      <c r="L106">
        <f t="shared" si="29"/>
        <v>8.7179207483702864E-3</v>
      </c>
      <c r="M106">
        <f t="shared" si="30"/>
        <v>595.60429706712705</v>
      </c>
      <c r="N106">
        <f t="shared" si="31"/>
        <v>0.15190287653735571</v>
      </c>
      <c r="O106">
        <f t="shared" si="32"/>
        <v>1.6684671352618041</v>
      </c>
      <c r="P106">
        <f t="shared" si="33"/>
        <v>32.05108642578125</v>
      </c>
      <c r="Q106" s="1">
        <v>6</v>
      </c>
      <c r="R106">
        <f t="shared" si="34"/>
        <v>1.4200000166893005</v>
      </c>
      <c r="S106" s="1">
        <v>1</v>
      </c>
      <c r="T106">
        <f t="shared" si="35"/>
        <v>2.8400000333786011</v>
      </c>
      <c r="U106" s="1">
        <v>32.099163055419922</v>
      </c>
      <c r="V106" s="1">
        <v>32.05108642578125</v>
      </c>
      <c r="W106" s="1">
        <v>32.007976531982422</v>
      </c>
      <c r="X106" s="1">
        <v>418.08343505859375</v>
      </c>
      <c r="Y106" s="1">
        <v>420.01370239257813</v>
      </c>
      <c r="Z106" s="1">
        <v>31.093765258789063</v>
      </c>
      <c r="AA106" s="1">
        <v>31.387294769287109</v>
      </c>
      <c r="AB106" s="1">
        <v>64.375068664550781</v>
      </c>
      <c r="AC106" s="1">
        <v>64.982780456542969</v>
      </c>
      <c r="AD106" s="1">
        <v>300.75692749023438</v>
      </c>
      <c r="AE106" s="1">
        <v>0.19196942448616028</v>
      </c>
      <c r="AF106" s="1">
        <v>0.12612269818782806</v>
      </c>
      <c r="AG106" s="1">
        <v>99.417320251464844</v>
      </c>
      <c r="AH106" s="1">
        <v>3.0251955986022949</v>
      </c>
      <c r="AI106" s="1">
        <v>0.27347499132156372</v>
      </c>
      <c r="AJ106" s="1">
        <v>2.6275400072336197E-2</v>
      </c>
      <c r="AK106" s="1">
        <v>1.6958186170086265E-3</v>
      </c>
      <c r="AL106" s="1">
        <v>4.3938513845205307E-2</v>
      </c>
      <c r="AM106" s="1">
        <v>2.0609451457858086E-3</v>
      </c>
      <c r="AN106" s="1">
        <v>1</v>
      </c>
      <c r="AO106" s="1">
        <v>-0.21956524252891541</v>
      </c>
      <c r="AP106" s="1">
        <v>2.737391471862793</v>
      </c>
      <c r="AQ106" s="1">
        <v>1</v>
      </c>
      <c r="AR106" s="1">
        <v>0</v>
      </c>
      <c r="AS106" s="1">
        <v>0.15999999642372131</v>
      </c>
      <c r="AT106" s="1">
        <v>111115</v>
      </c>
      <c r="AU106" s="1" t="s">
        <v>88</v>
      </c>
      <c r="AV106">
        <f t="shared" si="36"/>
        <v>0.50126154581705717</v>
      </c>
      <c r="AW106">
        <f t="shared" si="37"/>
        <v>1.519028765373557E-4</v>
      </c>
      <c r="AX106">
        <f t="shared" si="38"/>
        <v>305.20108642578123</v>
      </c>
      <c r="AY106">
        <f t="shared" si="39"/>
        <v>305.2491630554199</v>
      </c>
      <c r="AZ106">
        <f t="shared" si="40"/>
        <v>3.0715107231249483E-2</v>
      </c>
      <c r="BA106">
        <f t="shared" si="41"/>
        <v>-6.8454020597535595E-2</v>
      </c>
      <c r="BB106">
        <f t="shared" si="42"/>
        <v>4.7889078711671482</v>
      </c>
      <c r="BC106">
        <f t="shared" si="43"/>
        <v>48.169754113811841</v>
      </c>
      <c r="BD106">
        <f t="shared" si="44"/>
        <v>16.782459344524732</v>
      </c>
      <c r="BE106">
        <f t="shared" si="45"/>
        <v>32.075124740600586</v>
      </c>
      <c r="BF106">
        <f t="shared" si="46"/>
        <v>4.7954249936701654</v>
      </c>
      <c r="BG106">
        <f t="shared" si="47"/>
        <v>8.6912413285755823E-3</v>
      </c>
      <c r="BH106">
        <f t="shared" si="48"/>
        <v>3.1204407359053441</v>
      </c>
      <c r="BI106">
        <f t="shared" si="49"/>
        <v>1.6749842577648213</v>
      </c>
      <c r="BJ106">
        <f t="shared" si="50"/>
        <v>5.4344165257247234E-3</v>
      </c>
      <c r="BK106">
        <f t="shared" si="51"/>
        <v>59.21338314467117</v>
      </c>
      <c r="BL106">
        <f t="shared" si="52"/>
        <v>1.4180592053885615</v>
      </c>
      <c r="BM106">
        <f t="shared" si="53"/>
        <v>63.827489453948516</v>
      </c>
      <c r="BN106">
        <f t="shared" si="54"/>
        <v>420.50396633198852</v>
      </c>
      <c r="BO106">
        <f t="shared" si="55"/>
        <v>-1.5654968323635182E-3</v>
      </c>
    </row>
    <row r="107" spans="1:67" x14ac:dyDescent="0.25">
      <c r="A107" s="1">
        <v>94</v>
      </c>
      <c r="B107" s="1" t="s">
        <v>183</v>
      </c>
      <c r="C107" s="1" t="s">
        <v>82</v>
      </c>
      <c r="D107" s="1" t="s">
        <v>83</v>
      </c>
      <c r="E107" s="1" t="s">
        <v>84</v>
      </c>
      <c r="F107" s="1" t="s">
        <v>85</v>
      </c>
      <c r="G107" s="1" t="s">
        <v>86</v>
      </c>
      <c r="H107" s="1" t="s">
        <v>87</v>
      </c>
      <c r="I107" s="1">
        <v>2173.000021211803</v>
      </c>
      <c r="J107" s="1">
        <v>0</v>
      </c>
      <c r="K107">
        <f t="shared" si="28"/>
        <v>-1.0302578569209067</v>
      </c>
      <c r="L107">
        <f t="shared" si="29"/>
        <v>8.6805706848641362E-3</v>
      </c>
      <c r="M107">
        <f t="shared" si="30"/>
        <v>596.20354495678555</v>
      </c>
      <c r="N107">
        <f t="shared" si="31"/>
        <v>0.15110404732814278</v>
      </c>
      <c r="O107">
        <f t="shared" si="32"/>
        <v>1.6668654228049711</v>
      </c>
      <c r="P107">
        <f t="shared" si="33"/>
        <v>32.044647216796875</v>
      </c>
      <c r="Q107" s="1">
        <v>6</v>
      </c>
      <c r="R107">
        <f t="shared" si="34"/>
        <v>1.4200000166893005</v>
      </c>
      <c r="S107" s="1">
        <v>1</v>
      </c>
      <c r="T107">
        <f t="shared" si="35"/>
        <v>2.8400000333786011</v>
      </c>
      <c r="U107" s="1">
        <v>32.092414855957031</v>
      </c>
      <c r="V107" s="1">
        <v>32.044647216796875</v>
      </c>
      <c r="W107" s="1">
        <v>32.013782501220703</v>
      </c>
      <c r="X107" s="1">
        <v>418.069580078125</v>
      </c>
      <c r="Y107" s="1">
        <v>419.99813842773438</v>
      </c>
      <c r="Z107" s="1">
        <v>31.093235015869141</v>
      </c>
      <c r="AA107" s="1">
        <v>31.385196685791016</v>
      </c>
      <c r="AB107" s="1">
        <v>64.399909973144531</v>
      </c>
      <c r="AC107" s="1">
        <v>65.004615783691406</v>
      </c>
      <c r="AD107" s="1">
        <v>300.78253173828125</v>
      </c>
      <c r="AE107" s="1">
        <v>9.8252363502979279E-2</v>
      </c>
      <c r="AF107" s="1">
        <v>6.4095340669155121E-2</v>
      </c>
      <c r="AG107" s="1">
        <v>99.419418334960938</v>
      </c>
      <c r="AH107" s="1">
        <v>3.0251955986022949</v>
      </c>
      <c r="AI107" s="1">
        <v>0.27347499132156372</v>
      </c>
      <c r="AJ107" s="1">
        <v>2.6275400072336197E-2</v>
      </c>
      <c r="AK107" s="1">
        <v>1.6958186170086265E-3</v>
      </c>
      <c r="AL107" s="1">
        <v>4.3938513845205307E-2</v>
      </c>
      <c r="AM107" s="1">
        <v>2.0609451457858086E-3</v>
      </c>
      <c r="AN107" s="1">
        <v>1</v>
      </c>
      <c r="AO107" s="1">
        <v>-0.21956524252891541</v>
      </c>
      <c r="AP107" s="1">
        <v>2.737391471862793</v>
      </c>
      <c r="AQ107" s="1">
        <v>1</v>
      </c>
      <c r="AR107" s="1">
        <v>0</v>
      </c>
      <c r="AS107" s="1">
        <v>0.15999999642372131</v>
      </c>
      <c r="AT107" s="1">
        <v>111115</v>
      </c>
      <c r="AU107" s="1" t="s">
        <v>88</v>
      </c>
      <c r="AV107">
        <f t="shared" si="36"/>
        <v>0.50130421956380211</v>
      </c>
      <c r="AW107">
        <f t="shared" si="37"/>
        <v>1.5110404732814278E-4</v>
      </c>
      <c r="AX107">
        <f t="shared" si="38"/>
        <v>305.19464721679685</v>
      </c>
      <c r="AY107">
        <f t="shared" si="39"/>
        <v>305.24241485595701</v>
      </c>
      <c r="AZ107">
        <f t="shared" si="40"/>
        <v>1.5720377809098851E-2</v>
      </c>
      <c r="BA107">
        <f t="shared" si="41"/>
        <v>-6.8269836436822287E-2</v>
      </c>
      <c r="BB107">
        <f t="shared" si="42"/>
        <v>4.7871634216346575</v>
      </c>
      <c r="BC107">
        <f t="shared" si="43"/>
        <v>48.151191203974754</v>
      </c>
      <c r="BD107">
        <f t="shared" si="44"/>
        <v>16.765994518183739</v>
      </c>
      <c r="BE107">
        <f t="shared" si="45"/>
        <v>32.068531036376953</v>
      </c>
      <c r="BF107">
        <f t="shared" si="46"/>
        <v>4.7936365804957344</v>
      </c>
      <c r="BG107">
        <f t="shared" si="47"/>
        <v>8.6541190330687631E-3</v>
      </c>
      <c r="BH107">
        <f t="shared" si="48"/>
        <v>3.1202979988296864</v>
      </c>
      <c r="BI107">
        <f t="shared" si="49"/>
        <v>1.673338581666048</v>
      </c>
      <c r="BJ107">
        <f t="shared" si="50"/>
        <v>5.4111947077694735E-3</v>
      </c>
      <c r="BK107">
        <f t="shared" si="51"/>
        <v>59.274209648845357</v>
      </c>
      <c r="BL107">
        <f t="shared" si="52"/>
        <v>1.4195385417389639</v>
      </c>
      <c r="BM107">
        <f t="shared" si="53"/>
        <v>63.848960995389348</v>
      </c>
      <c r="BN107">
        <f t="shared" si="54"/>
        <v>420.48787367086697</v>
      </c>
      <c r="BO107">
        <f t="shared" si="55"/>
        <v>-1.5643945483485163E-3</v>
      </c>
    </row>
    <row r="108" spans="1:67" x14ac:dyDescent="0.25">
      <c r="A108" s="1">
        <v>95</v>
      </c>
      <c r="B108" s="1" t="s">
        <v>184</v>
      </c>
      <c r="C108" s="1" t="s">
        <v>82</v>
      </c>
      <c r="D108" s="1" t="s">
        <v>83</v>
      </c>
      <c r="E108" s="1" t="s">
        <v>84</v>
      </c>
      <c r="F108" s="1" t="s">
        <v>85</v>
      </c>
      <c r="G108" s="1" t="s">
        <v>86</v>
      </c>
      <c r="H108" s="1" t="s">
        <v>87</v>
      </c>
      <c r="I108" s="1">
        <v>2178.0000211000443</v>
      </c>
      <c r="J108" s="1">
        <v>0</v>
      </c>
      <c r="K108">
        <f t="shared" si="28"/>
        <v>-1.0309588386379669</v>
      </c>
      <c r="L108">
        <f t="shared" si="29"/>
        <v>8.8036529708799306E-3</v>
      </c>
      <c r="M108">
        <f t="shared" si="30"/>
        <v>593.69725500844913</v>
      </c>
      <c r="N108">
        <f t="shared" si="31"/>
        <v>0.15313428089749037</v>
      </c>
      <c r="O108">
        <f t="shared" si="32"/>
        <v>1.6657025091498028</v>
      </c>
      <c r="P108">
        <f t="shared" si="33"/>
        <v>32.039466857910156</v>
      </c>
      <c r="Q108" s="1">
        <v>6</v>
      </c>
      <c r="R108">
        <f t="shared" si="34"/>
        <v>1.4200000166893005</v>
      </c>
      <c r="S108" s="1">
        <v>1</v>
      </c>
      <c r="T108">
        <f t="shared" si="35"/>
        <v>2.8400000333786011</v>
      </c>
      <c r="U108" s="1">
        <v>32.091701507568359</v>
      </c>
      <c r="V108" s="1">
        <v>32.039466857910156</v>
      </c>
      <c r="W108" s="1">
        <v>32.036235809326172</v>
      </c>
      <c r="X108" s="1">
        <v>418.04547119140625</v>
      </c>
      <c r="Y108" s="1">
        <v>419.97384643554688</v>
      </c>
      <c r="Z108" s="1">
        <v>31.087385177612305</v>
      </c>
      <c r="AA108" s="1">
        <v>31.38328742980957</v>
      </c>
      <c r="AB108" s="1">
        <v>64.389350891113281</v>
      </c>
      <c r="AC108" s="1">
        <v>65.002235412597656</v>
      </c>
      <c r="AD108" s="1">
        <v>300.76504516601563</v>
      </c>
      <c r="AE108" s="1">
        <v>0.20632928609848022</v>
      </c>
      <c r="AF108" s="1">
        <v>0.22019779682159424</v>
      </c>
      <c r="AG108" s="1">
        <v>99.417816162109375</v>
      </c>
      <c r="AH108" s="1">
        <v>3.0251955986022949</v>
      </c>
      <c r="AI108" s="1">
        <v>0.27347499132156372</v>
      </c>
      <c r="AJ108" s="1">
        <v>2.6275400072336197E-2</v>
      </c>
      <c r="AK108" s="1">
        <v>1.6958186170086265E-3</v>
      </c>
      <c r="AL108" s="1">
        <v>4.3938513845205307E-2</v>
      </c>
      <c r="AM108" s="1">
        <v>2.0609451457858086E-3</v>
      </c>
      <c r="AN108" s="1">
        <v>1</v>
      </c>
      <c r="AO108" s="1">
        <v>-0.21956524252891541</v>
      </c>
      <c r="AP108" s="1">
        <v>2.737391471862793</v>
      </c>
      <c r="AQ108" s="1">
        <v>1</v>
      </c>
      <c r="AR108" s="1">
        <v>0</v>
      </c>
      <c r="AS108" s="1">
        <v>0.15999999642372131</v>
      </c>
      <c r="AT108" s="1">
        <v>111115</v>
      </c>
      <c r="AU108" s="1" t="s">
        <v>88</v>
      </c>
      <c r="AV108">
        <f t="shared" si="36"/>
        <v>0.50127507527669268</v>
      </c>
      <c r="AW108">
        <f t="shared" si="37"/>
        <v>1.5313428089749038E-4</v>
      </c>
      <c r="AX108">
        <f t="shared" si="38"/>
        <v>305.18946685791013</v>
      </c>
      <c r="AY108">
        <f t="shared" si="39"/>
        <v>305.24170150756834</v>
      </c>
      <c r="AZ108">
        <f t="shared" si="40"/>
        <v>3.3012685037865808E-2</v>
      </c>
      <c r="BA108">
        <f t="shared" si="41"/>
        <v>-6.8467681694393046E-2</v>
      </c>
      <c r="BB108">
        <f t="shared" si="42"/>
        <v>4.7857604094092485</v>
      </c>
      <c r="BC108">
        <f t="shared" si="43"/>
        <v>48.137854905258138</v>
      </c>
      <c r="BD108">
        <f t="shared" si="44"/>
        <v>16.754567475448567</v>
      </c>
      <c r="BE108">
        <f t="shared" si="45"/>
        <v>32.065584182739258</v>
      </c>
      <c r="BF108">
        <f t="shared" si="46"/>
        <v>4.7928374918893244</v>
      </c>
      <c r="BG108">
        <f t="shared" si="47"/>
        <v>8.7764470577441616E-3</v>
      </c>
      <c r="BH108">
        <f t="shared" si="48"/>
        <v>3.1200579002594457</v>
      </c>
      <c r="BI108">
        <f t="shared" si="49"/>
        <v>1.6727795916298787</v>
      </c>
      <c r="BJ108">
        <f t="shared" si="50"/>
        <v>5.4877172217398882E-3</v>
      </c>
      <c r="BK108">
        <f t="shared" si="51"/>
        <v>59.024084554378966</v>
      </c>
      <c r="BL108">
        <f t="shared" si="52"/>
        <v>1.4136529215982108</v>
      </c>
      <c r="BM108">
        <f t="shared" si="53"/>
        <v>63.865439647256395</v>
      </c>
      <c r="BN108">
        <f t="shared" si="54"/>
        <v>420.4639148918157</v>
      </c>
      <c r="BO108">
        <f t="shared" si="55"/>
        <v>-1.5659522055484778E-3</v>
      </c>
    </row>
    <row r="109" spans="1:67" x14ac:dyDescent="0.25">
      <c r="A109" s="1">
        <v>96</v>
      </c>
      <c r="B109" s="1" t="s">
        <v>185</v>
      </c>
      <c r="C109" s="1" t="s">
        <v>82</v>
      </c>
      <c r="D109" s="1" t="s">
        <v>83</v>
      </c>
      <c r="E109" s="1" t="s">
        <v>84</v>
      </c>
      <c r="F109" s="1" t="s">
        <v>85</v>
      </c>
      <c r="G109" s="1" t="s">
        <v>86</v>
      </c>
      <c r="H109" s="1" t="s">
        <v>87</v>
      </c>
      <c r="I109" s="1">
        <v>2183.0000209882855</v>
      </c>
      <c r="J109" s="1">
        <v>0</v>
      </c>
      <c r="K109">
        <f t="shared" si="28"/>
        <v>-0.99419032351121883</v>
      </c>
      <c r="L109">
        <f t="shared" si="29"/>
        <v>8.75682428742495E-3</v>
      </c>
      <c r="M109">
        <f t="shared" si="30"/>
        <v>588.00274306182257</v>
      </c>
      <c r="N109">
        <f t="shared" si="31"/>
        <v>0.15233055984020874</v>
      </c>
      <c r="O109">
        <f t="shared" si="32"/>
        <v>1.665805765260457</v>
      </c>
      <c r="P109">
        <f t="shared" si="33"/>
        <v>32.038158416748047</v>
      </c>
      <c r="Q109" s="1">
        <v>6</v>
      </c>
      <c r="R109">
        <f t="shared" si="34"/>
        <v>1.4200000166893005</v>
      </c>
      <c r="S109" s="1">
        <v>1</v>
      </c>
      <c r="T109">
        <f t="shared" si="35"/>
        <v>2.8400000333786011</v>
      </c>
      <c r="U109" s="1">
        <v>32.094764709472656</v>
      </c>
      <c r="V109" s="1">
        <v>32.038158416748047</v>
      </c>
      <c r="W109" s="1">
        <v>32.047813415527344</v>
      </c>
      <c r="X109" s="1">
        <v>418.07846069335938</v>
      </c>
      <c r="Y109" s="1">
        <v>419.93402099609375</v>
      </c>
      <c r="Z109" s="1">
        <v>31.084266662597656</v>
      </c>
      <c r="AA109" s="1">
        <v>31.378593444824219</v>
      </c>
      <c r="AB109" s="1">
        <v>64.371932983398438</v>
      </c>
      <c r="AC109" s="1">
        <v>64.9814453125</v>
      </c>
      <c r="AD109" s="1">
        <v>300.7894287109375</v>
      </c>
      <c r="AE109" s="1">
        <v>0.12394481897354126</v>
      </c>
      <c r="AF109" s="1">
        <v>0.17780666053295135</v>
      </c>
      <c r="AG109" s="1">
        <v>99.418106079101563</v>
      </c>
      <c r="AH109" s="1">
        <v>3.0251955986022949</v>
      </c>
      <c r="AI109" s="1">
        <v>0.27347499132156372</v>
      </c>
      <c r="AJ109" s="1">
        <v>2.6275400072336197E-2</v>
      </c>
      <c r="AK109" s="1">
        <v>1.6958186170086265E-3</v>
      </c>
      <c r="AL109" s="1">
        <v>4.3938513845205307E-2</v>
      </c>
      <c r="AM109" s="1">
        <v>2.0609451457858086E-3</v>
      </c>
      <c r="AN109" s="1">
        <v>1</v>
      </c>
      <c r="AO109" s="1">
        <v>-0.21956524252891541</v>
      </c>
      <c r="AP109" s="1">
        <v>2.737391471862793</v>
      </c>
      <c r="AQ109" s="1">
        <v>1</v>
      </c>
      <c r="AR109" s="1">
        <v>0</v>
      </c>
      <c r="AS109" s="1">
        <v>0.15999999642372131</v>
      </c>
      <c r="AT109" s="1">
        <v>111115</v>
      </c>
      <c r="AU109" s="1" t="s">
        <v>88</v>
      </c>
      <c r="AV109">
        <f t="shared" si="36"/>
        <v>0.50131571451822909</v>
      </c>
      <c r="AW109">
        <f t="shared" si="37"/>
        <v>1.5233055984020875E-4</v>
      </c>
      <c r="AX109">
        <f t="shared" si="38"/>
        <v>305.18815841674802</v>
      </c>
      <c r="AY109">
        <f t="shared" si="39"/>
        <v>305.24476470947263</v>
      </c>
      <c r="AZ109">
        <f t="shared" si="40"/>
        <v>1.9831170592505387E-2</v>
      </c>
      <c r="BA109">
        <f t="shared" si="41"/>
        <v>-6.7613887446931711E-2</v>
      </c>
      <c r="BB109">
        <f t="shared" si="42"/>
        <v>4.7854060969709922</v>
      </c>
      <c r="BC109">
        <f t="shared" si="43"/>
        <v>48.134150666313296</v>
      </c>
      <c r="BD109">
        <f t="shared" si="44"/>
        <v>16.755557221489077</v>
      </c>
      <c r="BE109">
        <f t="shared" si="45"/>
        <v>32.066461563110352</v>
      </c>
      <c r="BF109">
        <f t="shared" si="46"/>
        <v>4.7930753961144061</v>
      </c>
      <c r="BG109">
        <f t="shared" si="47"/>
        <v>8.729906591239513E-3</v>
      </c>
      <c r="BH109">
        <f t="shared" si="48"/>
        <v>3.1196003317105352</v>
      </c>
      <c r="BI109">
        <f t="shared" si="49"/>
        <v>1.6734750644038709</v>
      </c>
      <c r="BJ109">
        <f t="shared" si="50"/>
        <v>5.4586036381962617E-3</v>
      </c>
      <c r="BK109">
        <f t="shared" si="51"/>
        <v>58.458119084522984</v>
      </c>
      <c r="BL109">
        <f t="shared" si="52"/>
        <v>1.4002264966936133</v>
      </c>
      <c r="BM109">
        <f t="shared" si="53"/>
        <v>63.860088075108614</v>
      </c>
      <c r="BN109">
        <f t="shared" si="54"/>
        <v>420.40661146122255</v>
      </c>
      <c r="BO109">
        <f t="shared" si="55"/>
        <v>-1.5101827585959184E-3</v>
      </c>
    </row>
    <row r="110" spans="1:67" x14ac:dyDescent="0.25">
      <c r="A110" s="1">
        <v>97</v>
      </c>
      <c r="B110" s="1" t="s">
        <v>186</v>
      </c>
      <c r="C110" s="1" t="s">
        <v>82</v>
      </c>
      <c r="D110" s="1" t="s">
        <v>83</v>
      </c>
      <c r="E110" s="1" t="s">
        <v>84</v>
      </c>
      <c r="F110" s="1" t="s">
        <v>85</v>
      </c>
      <c r="G110" s="1" t="s">
        <v>86</v>
      </c>
      <c r="H110" s="1" t="s">
        <v>87</v>
      </c>
      <c r="I110" s="1">
        <v>2188.500020865351</v>
      </c>
      <c r="J110" s="1">
        <v>0</v>
      </c>
      <c r="K110">
        <f t="shared" si="28"/>
        <v>-1.0184084994616545</v>
      </c>
      <c r="L110">
        <f t="shared" si="29"/>
        <v>8.7060648001933989E-3</v>
      </c>
      <c r="M110">
        <f t="shared" si="30"/>
        <v>593.50483965644048</v>
      </c>
      <c r="N110">
        <f t="shared" si="31"/>
        <v>0.15162676145366036</v>
      </c>
      <c r="O110">
        <f t="shared" si="32"/>
        <v>1.6677239480575321</v>
      </c>
      <c r="P110">
        <f t="shared" si="33"/>
        <v>32.046161651611328</v>
      </c>
      <c r="Q110" s="1">
        <v>6</v>
      </c>
      <c r="R110">
        <f t="shared" si="34"/>
        <v>1.4200000166893005</v>
      </c>
      <c r="S110" s="1">
        <v>1</v>
      </c>
      <c r="T110">
        <f t="shared" si="35"/>
        <v>2.8400000333786011</v>
      </c>
      <c r="U110" s="1">
        <v>32.10333251953125</v>
      </c>
      <c r="V110" s="1">
        <v>32.046161651611328</v>
      </c>
      <c r="W110" s="1">
        <v>32.045738220214844</v>
      </c>
      <c r="X110" s="1">
        <v>418.104248046875</v>
      </c>
      <c r="Y110" s="1">
        <v>420.00885009765625</v>
      </c>
      <c r="Z110" s="1">
        <v>31.088146209716797</v>
      </c>
      <c r="AA110" s="1">
        <v>31.381137847900391</v>
      </c>
      <c r="AB110" s="1">
        <v>64.348701477050781</v>
      </c>
      <c r="AC110" s="1">
        <v>64.955154418945313</v>
      </c>
      <c r="AD110" s="1">
        <v>300.76327514648438</v>
      </c>
      <c r="AE110" s="1">
        <v>9.1452181339263916E-2</v>
      </c>
      <c r="AF110" s="1">
        <v>6.7198127508163452E-2</v>
      </c>
      <c r="AG110" s="1">
        <v>99.417991638183594</v>
      </c>
      <c r="AH110" s="1">
        <v>3.0251955986022949</v>
      </c>
      <c r="AI110" s="1">
        <v>0.27347499132156372</v>
      </c>
      <c r="AJ110" s="1">
        <v>2.6275400072336197E-2</v>
      </c>
      <c r="AK110" s="1">
        <v>1.6958186170086265E-3</v>
      </c>
      <c r="AL110" s="1">
        <v>4.3938513845205307E-2</v>
      </c>
      <c r="AM110" s="1">
        <v>2.0609451457858086E-3</v>
      </c>
      <c r="AN110" s="1">
        <v>1</v>
      </c>
      <c r="AO110" s="1">
        <v>-0.21956524252891541</v>
      </c>
      <c r="AP110" s="1">
        <v>2.737391471862793</v>
      </c>
      <c r="AQ110" s="1">
        <v>1</v>
      </c>
      <c r="AR110" s="1">
        <v>0</v>
      </c>
      <c r="AS110" s="1">
        <v>0.15999999642372131</v>
      </c>
      <c r="AT110" s="1">
        <v>111115</v>
      </c>
      <c r="AU110" s="1" t="s">
        <v>88</v>
      </c>
      <c r="AV110">
        <f t="shared" si="36"/>
        <v>0.50127212524414055</v>
      </c>
      <c r="AW110">
        <f t="shared" si="37"/>
        <v>1.5162676145366035E-4</v>
      </c>
      <c r="AX110">
        <f t="shared" si="38"/>
        <v>305.19616165161131</v>
      </c>
      <c r="AY110">
        <f t="shared" si="39"/>
        <v>305.25333251953123</v>
      </c>
      <c r="AZ110">
        <f t="shared" si="40"/>
        <v>1.463234868722374E-2</v>
      </c>
      <c r="BA110">
        <f t="shared" si="41"/>
        <v>-6.7243657260136119E-2</v>
      </c>
      <c r="BB110">
        <f t="shared" si="42"/>
        <v>4.7875736482167799</v>
      </c>
      <c r="BC110">
        <f t="shared" si="43"/>
        <v>48.156008478228102</v>
      </c>
      <c r="BD110">
        <f t="shared" si="44"/>
        <v>16.774870630327712</v>
      </c>
      <c r="BE110">
        <f t="shared" si="45"/>
        <v>32.074747085571289</v>
      </c>
      <c r="BF110">
        <f t="shared" si="46"/>
        <v>4.7953225464589222</v>
      </c>
      <c r="BG110">
        <f t="shared" si="47"/>
        <v>8.6794577857479197E-3</v>
      </c>
      <c r="BH110">
        <f t="shared" si="48"/>
        <v>3.1198497001592478</v>
      </c>
      <c r="BI110">
        <f t="shared" si="49"/>
        <v>1.6754728462996744</v>
      </c>
      <c r="BJ110">
        <f t="shared" si="50"/>
        <v>5.4270453318429465E-3</v>
      </c>
      <c r="BK110">
        <f t="shared" si="51"/>
        <v>59.005059186185491</v>
      </c>
      <c r="BL110">
        <f t="shared" si="52"/>
        <v>1.4130769852074418</v>
      </c>
      <c r="BM110">
        <f t="shared" si="53"/>
        <v>63.83374987521875</v>
      </c>
      <c r="BN110">
        <f t="shared" si="54"/>
        <v>420.49295272375292</v>
      </c>
      <c r="BO110">
        <f t="shared" si="55"/>
        <v>-1.5460148143824019E-3</v>
      </c>
    </row>
    <row r="111" spans="1:67" x14ac:dyDescent="0.25">
      <c r="A111" s="1">
        <v>98</v>
      </c>
      <c r="B111" s="1" t="s">
        <v>187</v>
      </c>
      <c r="C111" s="1" t="s">
        <v>82</v>
      </c>
      <c r="D111" s="1" t="s">
        <v>83</v>
      </c>
      <c r="E111" s="1" t="s">
        <v>84</v>
      </c>
      <c r="F111" s="1" t="s">
        <v>85</v>
      </c>
      <c r="G111" s="1" t="s">
        <v>86</v>
      </c>
      <c r="H111" s="1" t="s">
        <v>87</v>
      </c>
      <c r="I111" s="1">
        <v>2193.5000207535923</v>
      </c>
      <c r="J111" s="1">
        <v>0</v>
      </c>
      <c r="K111">
        <f t="shared" si="28"/>
        <v>-1.0538245050073041</v>
      </c>
      <c r="L111">
        <f t="shared" si="29"/>
        <v>8.7241835963787259E-3</v>
      </c>
      <c r="M111">
        <f t="shared" si="30"/>
        <v>599.55175979653689</v>
      </c>
      <c r="N111">
        <f t="shared" si="31"/>
        <v>0.15207545634366806</v>
      </c>
      <c r="O111">
        <f t="shared" si="32"/>
        <v>1.6691887284369251</v>
      </c>
      <c r="P111">
        <f t="shared" si="33"/>
        <v>32.050987243652344</v>
      </c>
      <c r="Q111" s="1">
        <v>6</v>
      </c>
      <c r="R111">
        <f t="shared" si="34"/>
        <v>1.4200000166893005</v>
      </c>
      <c r="S111" s="1">
        <v>1</v>
      </c>
      <c r="T111">
        <f t="shared" si="35"/>
        <v>2.8400000333786011</v>
      </c>
      <c r="U111" s="1">
        <v>32.105781555175781</v>
      </c>
      <c r="V111" s="1">
        <v>32.050987243652344</v>
      </c>
      <c r="W111" s="1">
        <v>32.030696868896484</v>
      </c>
      <c r="X111" s="1">
        <v>418.05465698242188</v>
      </c>
      <c r="Y111" s="1">
        <v>420.02947998046875</v>
      </c>
      <c r="Z111" s="1">
        <v>31.085649490356445</v>
      </c>
      <c r="AA111" s="1">
        <v>31.379501342773438</v>
      </c>
      <c r="AB111" s="1">
        <v>64.334724426269531</v>
      </c>
      <c r="AC111" s="1">
        <v>64.942878723144531</v>
      </c>
      <c r="AD111" s="1">
        <v>300.770751953125</v>
      </c>
      <c r="AE111" s="1">
        <v>0.20331230759620667</v>
      </c>
      <c r="AF111" s="1">
        <v>0.19125738739967346</v>
      </c>
      <c r="AG111" s="1">
        <v>99.418159484863281</v>
      </c>
      <c r="AH111" s="1">
        <v>3.0251955986022949</v>
      </c>
      <c r="AI111" s="1">
        <v>0.27347499132156372</v>
      </c>
      <c r="AJ111" s="1">
        <v>2.6275400072336197E-2</v>
      </c>
      <c r="AK111" s="1">
        <v>1.6958186170086265E-3</v>
      </c>
      <c r="AL111" s="1">
        <v>4.3938513845205307E-2</v>
      </c>
      <c r="AM111" s="1">
        <v>2.0609451457858086E-3</v>
      </c>
      <c r="AN111" s="1">
        <v>1</v>
      </c>
      <c r="AO111" s="1">
        <v>-0.21956524252891541</v>
      </c>
      <c r="AP111" s="1">
        <v>2.737391471862793</v>
      </c>
      <c r="AQ111" s="1">
        <v>1</v>
      </c>
      <c r="AR111" s="1">
        <v>0</v>
      </c>
      <c r="AS111" s="1">
        <v>0.15999999642372131</v>
      </c>
      <c r="AT111" s="1">
        <v>111115</v>
      </c>
      <c r="AU111" s="1" t="s">
        <v>88</v>
      </c>
      <c r="AV111">
        <f t="shared" si="36"/>
        <v>0.50128458658854158</v>
      </c>
      <c r="AW111">
        <f t="shared" si="37"/>
        <v>1.5207545634366806E-4</v>
      </c>
      <c r="AX111">
        <f t="shared" si="38"/>
        <v>305.20098724365232</v>
      </c>
      <c r="AY111">
        <f t="shared" si="39"/>
        <v>305.25578155517576</v>
      </c>
      <c r="AZ111">
        <f t="shared" si="40"/>
        <v>3.2529968488291594E-2</v>
      </c>
      <c r="BA111">
        <f t="shared" si="41"/>
        <v>-6.7592144399454379E-2</v>
      </c>
      <c r="BB111">
        <f t="shared" si="42"/>
        <v>4.7888809974882562</v>
      </c>
      <c r="BC111">
        <f t="shared" si="43"/>
        <v>48.169077181693126</v>
      </c>
      <c r="BD111">
        <f t="shared" si="44"/>
        <v>16.789575838919689</v>
      </c>
      <c r="BE111">
        <f t="shared" si="45"/>
        <v>32.078384399414063</v>
      </c>
      <c r="BF111">
        <f t="shared" si="46"/>
        <v>4.7963093268267087</v>
      </c>
      <c r="BG111">
        <f t="shared" si="47"/>
        <v>8.6974658892136052E-3</v>
      </c>
      <c r="BH111">
        <f t="shared" si="48"/>
        <v>3.1196922690513311</v>
      </c>
      <c r="BI111">
        <f t="shared" si="49"/>
        <v>1.6766170577753776</v>
      </c>
      <c r="BJ111">
        <f t="shared" si="50"/>
        <v>5.4383103024778726E-3</v>
      </c>
      <c r="BK111">
        <f t="shared" si="51"/>
        <v>59.606332474882549</v>
      </c>
      <c r="BL111">
        <f t="shared" si="52"/>
        <v>1.4274039998916643</v>
      </c>
      <c r="BM111">
        <f t="shared" si="53"/>
        <v>63.811881347115815</v>
      </c>
      <c r="BN111">
        <f t="shared" si="54"/>
        <v>420.53041767942625</v>
      </c>
      <c r="BO111">
        <f t="shared" si="55"/>
        <v>-1.5990882335049474E-3</v>
      </c>
    </row>
    <row r="112" spans="1:67" x14ac:dyDescent="0.25">
      <c r="A112" s="1">
        <v>99</v>
      </c>
      <c r="B112" s="1" t="s">
        <v>188</v>
      </c>
      <c r="C112" s="1" t="s">
        <v>82</v>
      </c>
      <c r="D112" s="1" t="s">
        <v>83</v>
      </c>
      <c r="E112" s="1" t="s">
        <v>84</v>
      </c>
      <c r="F112" s="1" t="s">
        <v>85</v>
      </c>
      <c r="G112" s="1" t="s">
        <v>86</v>
      </c>
      <c r="H112" s="1" t="s">
        <v>87</v>
      </c>
      <c r="I112" s="1">
        <v>2199.0000206306577</v>
      </c>
      <c r="J112" s="1">
        <v>0</v>
      </c>
      <c r="K112">
        <f t="shared" si="28"/>
        <v>-0.99532747863658511</v>
      </c>
      <c r="L112">
        <f t="shared" si="29"/>
        <v>8.8048096283668935E-3</v>
      </c>
      <c r="M112">
        <f t="shared" si="30"/>
        <v>587.20845456194991</v>
      </c>
      <c r="N112">
        <f t="shared" si="31"/>
        <v>0.15332611138916372</v>
      </c>
      <c r="O112">
        <f t="shared" si="32"/>
        <v>1.6675493690919696</v>
      </c>
      <c r="P112">
        <f t="shared" si="33"/>
        <v>32.044795989990234</v>
      </c>
      <c r="Q112" s="1">
        <v>6</v>
      </c>
      <c r="R112">
        <f t="shared" si="34"/>
        <v>1.4200000166893005</v>
      </c>
      <c r="S112" s="1">
        <v>1</v>
      </c>
      <c r="T112">
        <f t="shared" si="35"/>
        <v>2.8400000333786011</v>
      </c>
      <c r="U112" s="1">
        <v>32.100372314453125</v>
      </c>
      <c r="V112" s="1">
        <v>32.044795989990234</v>
      </c>
      <c r="W112" s="1">
        <v>32.022754669189453</v>
      </c>
      <c r="X112" s="1">
        <v>418.06881713867188</v>
      </c>
      <c r="Y112" s="1">
        <v>419.92630004882813</v>
      </c>
      <c r="Z112" s="1">
        <v>31.083122253417969</v>
      </c>
      <c r="AA112" s="1">
        <v>31.379449844360352</v>
      </c>
      <c r="AB112" s="1">
        <v>64.3485107421875</v>
      </c>
      <c r="AC112" s="1">
        <v>64.961967468261719</v>
      </c>
      <c r="AD112" s="1">
        <v>300.71075439453125</v>
      </c>
      <c r="AE112" s="1">
        <v>5.5928472429513931E-2</v>
      </c>
      <c r="AF112" s="1">
        <v>8.0636367201805115E-2</v>
      </c>
      <c r="AG112" s="1">
        <v>99.4171142578125</v>
      </c>
      <c r="AH112" s="1">
        <v>3.0251955986022949</v>
      </c>
      <c r="AI112" s="1">
        <v>0.27347499132156372</v>
      </c>
      <c r="AJ112" s="1">
        <v>2.6275400072336197E-2</v>
      </c>
      <c r="AK112" s="1">
        <v>1.6958186170086265E-3</v>
      </c>
      <c r="AL112" s="1">
        <v>4.3938513845205307E-2</v>
      </c>
      <c r="AM112" s="1">
        <v>2.0609451457858086E-3</v>
      </c>
      <c r="AN112" s="1">
        <v>1</v>
      </c>
      <c r="AO112" s="1">
        <v>-0.21956524252891541</v>
      </c>
      <c r="AP112" s="1">
        <v>2.737391471862793</v>
      </c>
      <c r="AQ112" s="1">
        <v>1</v>
      </c>
      <c r="AR112" s="1">
        <v>0</v>
      </c>
      <c r="AS112" s="1">
        <v>0.15999999642372131</v>
      </c>
      <c r="AT112" s="1">
        <v>111115</v>
      </c>
      <c r="AU112" s="1" t="s">
        <v>88</v>
      </c>
      <c r="AV112">
        <f t="shared" si="36"/>
        <v>0.50118459065755205</v>
      </c>
      <c r="AW112">
        <f t="shared" si="37"/>
        <v>1.5332611138916372E-4</v>
      </c>
      <c r="AX112">
        <f t="shared" si="38"/>
        <v>305.19479598999021</v>
      </c>
      <c r="AY112">
        <f t="shared" si="39"/>
        <v>305.2503723144531</v>
      </c>
      <c r="AZ112">
        <f t="shared" si="40"/>
        <v>8.9485553887064251E-3</v>
      </c>
      <c r="BA112">
        <f t="shared" si="41"/>
        <v>-6.8371852940806999E-2</v>
      </c>
      <c r="BB112">
        <f t="shared" si="42"/>
        <v>4.7872037196160395</v>
      </c>
      <c r="BC112">
        <f t="shared" si="43"/>
        <v>48.152712491751359</v>
      </c>
      <c r="BD112">
        <f t="shared" si="44"/>
        <v>16.773262647391007</v>
      </c>
      <c r="BE112">
        <f t="shared" si="45"/>
        <v>32.07258415222168</v>
      </c>
      <c r="BF112">
        <f t="shared" si="46"/>
        <v>4.7947358400426587</v>
      </c>
      <c r="BG112">
        <f t="shared" si="47"/>
        <v>8.7775965769772615E-3</v>
      </c>
      <c r="BH112">
        <f t="shared" si="48"/>
        <v>3.1196543505240699</v>
      </c>
      <c r="BI112">
        <f t="shared" si="49"/>
        <v>1.6750814895185888</v>
      </c>
      <c r="BJ112">
        <f t="shared" si="50"/>
        <v>5.488436310042216E-3</v>
      </c>
      <c r="BK112">
        <f t="shared" si="51"/>
        <v>58.378570020338877</v>
      </c>
      <c r="BL112">
        <f t="shared" si="52"/>
        <v>1.398360746858843</v>
      </c>
      <c r="BM112">
        <f t="shared" si="53"/>
        <v>63.836088765653656</v>
      </c>
      <c r="BN112">
        <f t="shared" si="54"/>
        <v>420.39943106304185</v>
      </c>
      <c r="BO112">
        <f t="shared" si="55"/>
        <v>-1.5113677275079697E-3</v>
      </c>
    </row>
    <row r="113" spans="1:67" x14ac:dyDescent="0.25">
      <c r="A113" s="1">
        <v>100</v>
      </c>
      <c r="B113" s="1" t="s">
        <v>189</v>
      </c>
      <c r="C113" s="1" t="s">
        <v>82</v>
      </c>
      <c r="D113" s="1" t="s">
        <v>83</v>
      </c>
      <c r="E113" s="1" t="s">
        <v>84</v>
      </c>
      <c r="F113" s="1" t="s">
        <v>85</v>
      </c>
      <c r="G113" s="1" t="s">
        <v>86</v>
      </c>
      <c r="H113" s="1" t="s">
        <v>87</v>
      </c>
      <c r="I113" s="1">
        <v>2204.000020518899</v>
      </c>
      <c r="J113" s="1">
        <v>0</v>
      </c>
      <c r="K113">
        <f t="shared" si="28"/>
        <v>-0.92689996869217595</v>
      </c>
      <c r="L113">
        <f t="shared" si="29"/>
        <v>8.896990256125956E-3</v>
      </c>
      <c r="M113">
        <f t="shared" si="30"/>
        <v>573.20890498396091</v>
      </c>
      <c r="N113">
        <f t="shared" si="31"/>
        <v>0.15477800034895259</v>
      </c>
      <c r="O113">
        <f t="shared" si="32"/>
        <v>1.6659826460014595</v>
      </c>
      <c r="P113">
        <f t="shared" si="33"/>
        <v>32.037384033203125</v>
      </c>
      <c r="Q113" s="1">
        <v>6</v>
      </c>
      <c r="R113">
        <f t="shared" si="34"/>
        <v>1.4200000166893005</v>
      </c>
      <c r="S113" s="1">
        <v>1</v>
      </c>
      <c r="T113">
        <f t="shared" si="35"/>
        <v>2.8400000333786011</v>
      </c>
      <c r="U113" s="1">
        <v>32.096694946289063</v>
      </c>
      <c r="V113" s="1">
        <v>32.037384033203125</v>
      </c>
      <c r="W113" s="1">
        <v>32.017757415771484</v>
      </c>
      <c r="X113" s="1">
        <v>418.21115112304688</v>
      </c>
      <c r="Y113" s="1">
        <v>419.93063354492188</v>
      </c>
      <c r="Z113" s="1">
        <v>31.075775146484375</v>
      </c>
      <c r="AA113" s="1">
        <v>31.374866485595703</v>
      </c>
      <c r="AB113" s="1">
        <v>64.346992492675781</v>
      </c>
      <c r="AC113" s="1">
        <v>64.966300964355469</v>
      </c>
      <c r="AD113" s="1">
        <v>300.75466918945313</v>
      </c>
      <c r="AE113" s="1">
        <v>0.16249211132526398</v>
      </c>
      <c r="AF113" s="1">
        <v>0.14783081412315369</v>
      </c>
      <c r="AG113" s="1">
        <v>99.417594909667969</v>
      </c>
      <c r="AH113" s="1">
        <v>3.0251955986022949</v>
      </c>
      <c r="AI113" s="1">
        <v>0.27347499132156372</v>
      </c>
      <c r="AJ113" s="1">
        <v>2.6275400072336197E-2</v>
      </c>
      <c r="AK113" s="1">
        <v>1.6958186170086265E-3</v>
      </c>
      <c r="AL113" s="1">
        <v>4.3938513845205307E-2</v>
      </c>
      <c r="AM113" s="1">
        <v>2.0609451457858086E-3</v>
      </c>
      <c r="AN113" s="1">
        <v>1</v>
      </c>
      <c r="AO113" s="1">
        <v>-0.21956524252891541</v>
      </c>
      <c r="AP113" s="1">
        <v>2.737391471862793</v>
      </c>
      <c r="AQ113" s="1">
        <v>1</v>
      </c>
      <c r="AR113" s="1">
        <v>0</v>
      </c>
      <c r="AS113" s="1">
        <v>0.15999999642372131</v>
      </c>
      <c r="AT113" s="1">
        <v>111115</v>
      </c>
      <c r="AU113" s="1" t="s">
        <v>88</v>
      </c>
      <c r="AV113">
        <f t="shared" si="36"/>
        <v>0.50125778198242177</v>
      </c>
      <c r="AW113">
        <f t="shared" si="37"/>
        <v>1.5477800034895258E-4</v>
      </c>
      <c r="AX113">
        <f t="shared" si="38"/>
        <v>305.1873840332031</v>
      </c>
      <c r="AY113">
        <f t="shared" si="39"/>
        <v>305.24669494628904</v>
      </c>
      <c r="AZ113">
        <f t="shared" si="40"/>
        <v>2.5998737230925162E-2</v>
      </c>
      <c r="BA113">
        <f t="shared" si="41"/>
        <v>-6.8386698986127162E-2</v>
      </c>
      <c r="BB113">
        <f t="shared" si="42"/>
        <v>4.7851964126113309</v>
      </c>
      <c r="BC113">
        <f t="shared" si="43"/>
        <v>48.132289027502807</v>
      </c>
      <c r="BD113">
        <f t="shared" si="44"/>
        <v>16.757422541907104</v>
      </c>
      <c r="BE113">
        <f t="shared" si="45"/>
        <v>32.067039489746094</v>
      </c>
      <c r="BF113">
        <f t="shared" si="46"/>
        <v>4.7932321082088505</v>
      </c>
      <c r="BG113">
        <f t="shared" si="47"/>
        <v>8.8692053151607653E-3</v>
      </c>
      <c r="BH113">
        <f t="shared" si="48"/>
        <v>3.1192137666098714</v>
      </c>
      <c r="BI113">
        <f t="shared" si="49"/>
        <v>1.6740183415989791</v>
      </c>
      <c r="BJ113">
        <f t="shared" si="50"/>
        <v>5.5457429470670812E-3</v>
      </c>
      <c r="BK113">
        <f t="shared" si="51"/>
        <v>56.987050714309788</v>
      </c>
      <c r="BL113">
        <f t="shared" si="52"/>
        <v>1.3650085494956923</v>
      </c>
      <c r="BM113">
        <f t="shared" si="53"/>
        <v>63.856550353868499</v>
      </c>
      <c r="BN113">
        <f t="shared" si="54"/>
        <v>420.37123739810062</v>
      </c>
      <c r="BO113">
        <f t="shared" si="55"/>
        <v>-1.4080086661052442E-3</v>
      </c>
    </row>
    <row r="114" spans="1:67" x14ac:dyDescent="0.25">
      <c r="A114" s="1">
        <v>101</v>
      </c>
      <c r="B114" s="1" t="s">
        <v>190</v>
      </c>
      <c r="C114" s="1" t="s">
        <v>82</v>
      </c>
      <c r="D114" s="1" t="s">
        <v>83</v>
      </c>
      <c r="E114" s="1" t="s">
        <v>84</v>
      </c>
      <c r="F114" s="1" t="s">
        <v>85</v>
      </c>
      <c r="G114" s="1" t="s">
        <v>86</v>
      </c>
      <c r="H114" s="1" t="s">
        <v>87</v>
      </c>
      <c r="I114" s="1">
        <v>2209.0000204071403</v>
      </c>
      <c r="J114" s="1">
        <v>0</v>
      </c>
      <c r="K114">
        <f t="shared" si="28"/>
        <v>-1.0993240367574719</v>
      </c>
      <c r="L114">
        <f t="shared" si="29"/>
        <v>8.7641278393487052E-3</v>
      </c>
      <c r="M114">
        <f t="shared" si="30"/>
        <v>606.98073443471742</v>
      </c>
      <c r="N114">
        <f t="shared" si="31"/>
        <v>0.15254379104029267</v>
      </c>
      <c r="O114">
        <f t="shared" si="32"/>
        <v>1.6667491819419751</v>
      </c>
      <c r="P114">
        <f t="shared" si="33"/>
        <v>32.038936614990234</v>
      </c>
      <c r="Q114" s="1">
        <v>6</v>
      </c>
      <c r="R114">
        <f t="shared" si="34"/>
        <v>1.4200000166893005</v>
      </c>
      <c r="S114" s="1">
        <v>1</v>
      </c>
      <c r="T114">
        <f t="shared" si="35"/>
        <v>2.8400000333786011</v>
      </c>
      <c r="U114" s="1">
        <v>32.090259552001953</v>
      </c>
      <c r="V114" s="1">
        <v>32.038936614990234</v>
      </c>
      <c r="W114" s="1">
        <v>32.012027740478516</v>
      </c>
      <c r="X114" s="1">
        <v>418.02935791015625</v>
      </c>
      <c r="Y114" s="1">
        <v>420.09439086914063</v>
      </c>
      <c r="Z114" s="1">
        <v>31.07661247253418</v>
      </c>
      <c r="AA114" s="1">
        <v>31.37135124206543</v>
      </c>
      <c r="AB114" s="1">
        <v>64.372215270996094</v>
      </c>
      <c r="AC114" s="1">
        <v>64.982742309570313</v>
      </c>
      <c r="AD114" s="1">
        <v>300.79168701171875</v>
      </c>
      <c r="AE114" s="1">
        <v>8.3890654146671295E-2</v>
      </c>
      <c r="AF114" s="1">
        <v>0.24500449001789093</v>
      </c>
      <c r="AG114" s="1">
        <v>99.417701721191406</v>
      </c>
      <c r="AH114" s="1">
        <v>3.0251955986022949</v>
      </c>
      <c r="AI114" s="1">
        <v>0.27347499132156372</v>
      </c>
      <c r="AJ114" s="1">
        <v>2.6275400072336197E-2</v>
      </c>
      <c r="AK114" s="1">
        <v>1.6958186170086265E-3</v>
      </c>
      <c r="AL114" s="1">
        <v>4.3938513845205307E-2</v>
      </c>
      <c r="AM114" s="1">
        <v>2.0609451457858086E-3</v>
      </c>
      <c r="AN114" s="1">
        <v>1</v>
      </c>
      <c r="AO114" s="1">
        <v>-0.21956524252891541</v>
      </c>
      <c r="AP114" s="1">
        <v>2.737391471862793</v>
      </c>
      <c r="AQ114" s="1">
        <v>1</v>
      </c>
      <c r="AR114" s="1">
        <v>0</v>
      </c>
      <c r="AS114" s="1">
        <v>0.15999999642372131</v>
      </c>
      <c r="AT114" s="1">
        <v>111115</v>
      </c>
      <c r="AU114" s="1" t="s">
        <v>88</v>
      </c>
      <c r="AV114">
        <f t="shared" si="36"/>
        <v>0.5013194783528645</v>
      </c>
      <c r="AW114">
        <f t="shared" si="37"/>
        <v>1.5254379104029267E-4</v>
      </c>
      <c r="AX114">
        <f t="shared" si="38"/>
        <v>305.18893661499021</v>
      </c>
      <c r="AY114">
        <f t="shared" si="39"/>
        <v>305.24025955200193</v>
      </c>
      <c r="AZ114">
        <f t="shared" si="40"/>
        <v>1.3422504363451049E-2</v>
      </c>
      <c r="BA114">
        <f t="shared" si="41"/>
        <v>-6.8520951744043407E-2</v>
      </c>
      <c r="BB114">
        <f t="shared" si="42"/>
        <v>4.7856168223163635</v>
      </c>
      <c r="BC114">
        <f t="shared" si="43"/>
        <v>48.13646603637271</v>
      </c>
      <c r="BD114">
        <f t="shared" si="44"/>
        <v>16.76511479430728</v>
      </c>
      <c r="BE114">
        <f t="shared" si="45"/>
        <v>32.064598083496094</v>
      </c>
      <c r="BF114">
        <f t="shared" si="46"/>
        <v>4.7925701204967073</v>
      </c>
      <c r="BG114">
        <f t="shared" si="47"/>
        <v>8.7371652926310408E-3</v>
      </c>
      <c r="BH114">
        <f t="shared" si="48"/>
        <v>3.1188676403743885</v>
      </c>
      <c r="BI114">
        <f t="shared" si="49"/>
        <v>1.6737024801223188</v>
      </c>
      <c r="BJ114">
        <f t="shared" si="50"/>
        <v>5.4631443401893052E-3</v>
      </c>
      <c r="BK114">
        <f t="shared" si="51"/>
        <v>60.34462960654043</v>
      </c>
      <c r="BL114">
        <f t="shared" si="52"/>
        <v>1.4448675050836179</v>
      </c>
      <c r="BM114">
        <f t="shared" si="53"/>
        <v>63.841398221471302</v>
      </c>
      <c r="BN114">
        <f t="shared" si="54"/>
        <v>420.61695686638711</v>
      </c>
      <c r="BO114">
        <f t="shared" si="55"/>
        <v>-1.6685581134895427E-3</v>
      </c>
    </row>
    <row r="115" spans="1:67" x14ac:dyDescent="0.25">
      <c r="A115" s="1">
        <v>102</v>
      </c>
      <c r="B115" s="1" t="s">
        <v>191</v>
      </c>
      <c r="C115" s="1" t="s">
        <v>82</v>
      </c>
      <c r="D115" s="1" t="s">
        <v>83</v>
      </c>
      <c r="E115" s="1" t="s">
        <v>84</v>
      </c>
      <c r="F115" s="1" t="s">
        <v>85</v>
      </c>
      <c r="G115" s="1" t="s">
        <v>86</v>
      </c>
      <c r="H115" s="1" t="s">
        <v>87</v>
      </c>
      <c r="I115" s="1">
        <v>2214.5000202842057</v>
      </c>
      <c r="J115" s="1">
        <v>0</v>
      </c>
      <c r="K115">
        <f t="shared" si="28"/>
        <v>-0.98529003714198204</v>
      </c>
      <c r="L115">
        <f t="shared" si="29"/>
        <v>8.970518889577072E-3</v>
      </c>
      <c r="M115">
        <f t="shared" si="30"/>
        <v>582.20306392073144</v>
      </c>
      <c r="N115">
        <f t="shared" si="31"/>
        <v>0.15601948303792826</v>
      </c>
      <c r="O115">
        <f t="shared" si="32"/>
        <v>1.6656444630044311</v>
      </c>
      <c r="P115">
        <f t="shared" si="33"/>
        <v>32.034431457519531</v>
      </c>
      <c r="Q115" s="1">
        <v>6</v>
      </c>
      <c r="R115">
        <f t="shared" si="34"/>
        <v>1.4200000166893005</v>
      </c>
      <c r="S115" s="1">
        <v>1</v>
      </c>
      <c r="T115">
        <f t="shared" si="35"/>
        <v>2.8400000333786011</v>
      </c>
      <c r="U115" s="1">
        <v>32.087345123291016</v>
      </c>
      <c r="V115" s="1">
        <v>32.034431457519531</v>
      </c>
      <c r="W115" s="1">
        <v>32.012813568115234</v>
      </c>
      <c r="X115" s="1">
        <v>418.13638305664063</v>
      </c>
      <c r="Y115" s="1">
        <v>419.97137451171875</v>
      </c>
      <c r="Z115" s="1">
        <v>31.06854248046875</v>
      </c>
      <c r="AA115" s="1">
        <v>31.370046615600586</v>
      </c>
      <c r="AB115" s="1">
        <v>64.366416931152344</v>
      </c>
      <c r="AC115" s="1">
        <v>64.991065979003906</v>
      </c>
      <c r="AD115" s="1">
        <v>300.742431640625</v>
      </c>
      <c r="AE115" s="1">
        <v>-5.290432833135128E-3</v>
      </c>
      <c r="AF115" s="1">
        <v>2.37769465893507E-2</v>
      </c>
      <c r="AG115" s="1">
        <v>99.418167114257813</v>
      </c>
      <c r="AH115" s="1">
        <v>3.0251955986022949</v>
      </c>
      <c r="AI115" s="1">
        <v>0.27347499132156372</v>
      </c>
      <c r="AJ115" s="1">
        <v>2.6275400072336197E-2</v>
      </c>
      <c r="AK115" s="1">
        <v>1.6958186170086265E-3</v>
      </c>
      <c r="AL115" s="1">
        <v>4.3938513845205307E-2</v>
      </c>
      <c r="AM115" s="1">
        <v>2.0609451457858086E-3</v>
      </c>
      <c r="AN115" s="1">
        <v>1</v>
      </c>
      <c r="AO115" s="1">
        <v>-0.21956524252891541</v>
      </c>
      <c r="AP115" s="1">
        <v>2.737391471862793</v>
      </c>
      <c r="AQ115" s="1">
        <v>1</v>
      </c>
      <c r="AR115" s="1">
        <v>0</v>
      </c>
      <c r="AS115" s="1">
        <v>0.15999999642372131</v>
      </c>
      <c r="AT115" s="1">
        <v>111115</v>
      </c>
      <c r="AU115" s="1" t="s">
        <v>88</v>
      </c>
      <c r="AV115">
        <f t="shared" si="36"/>
        <v>0.50123738606770829</v>
      </c>
      <c r="AW115">
        <f t="shared" si="37"/>
        <v>1.5601948303792826E-4</v>
      </c>
      <c r="AX115">
        <f t="shared" si="38"/>
        <v>305.18443145751951</v>
      </c>
      <c r="AY115">
        <f t="shared" si="39"/>
        <v>305.23734512329099</v>
      </c>
      <c r="AZ115">
        <f t="shared" si="40"/>
        <v>-8.464692343815583E-4</v>
      </c>
      <c r="BA115">
        <f t="shared" si="41"/>
        <v>-7.0188879599179993E-2</v>
      </c>
      <c r="BB115">
        <f t="shared" si="42"/>
        <v>4.7843969998162681</v>
      </c>
      <c r="BC115">
        <f t="shared" si="43"/>
        <v>48.123971087877017</v>
      </c>
      <c r="BD115">
        <f t="shared" si="44"/>
        <v>16.753924472276431</v>
      </c>
      <c r="BE115">
        <f t="shared" si="45"/>
        <v>32.060888290405273</v>
      </c>
      <c r="BF115">
        <f t="shared" si="46"/>
        <v>4.7915643618338279</v>
      </c>
      <c r="BG115">
        <f t="shared" si="47"/>
        <v>8.9422735259722438E-3</v>
      </c>
      <c r="BH115">
        <f t="shared" si="48"/>
        <v>3.118752536811837</v>
      </c>
      <c r="BI115">
        <f t="shared" si="49"/>
        <v>1.672811825021991</v>
      </c>
      <c r="BJ115">
        <f t="shared" si="50"/>
        <v>5.591451778301948E-3</v>
      </c>
      <c r="BK115">
        <f t="shared" si="51"/>
        <v>57.881561503304205</v>
      </c>
      <c r="BL115">
        <f t="shared" si="52"/>
        <v>1.3862922552700929</v>
      </c>
      <c r="BM115">
        <f t="shared" si="53"/>
        <v>63.859029355553687</v>
      </c>
      <c r="BN115">
        <f t="shared" si="54"/>
        <v>420.43973420696824</v>
      </c>
      <c r="BO115">
        <f t="shared" si="55"/>
        <v>-1.4965204353071728E-3</v>
      </c>
    </row>
    <row r="116" spans="1:67" x14ac:dyDescent="0.25">
      <c r="A116" s="1">
        <v>103</v>
      </c>
      <c r="B116" s="1" t="s">
        <v>192</v>
      </c>
      <c r="C116" s="1" t="s">
        <v>82</v>
      </c>
      <c r="D116" s="1" t="s">
        <v>83</v>
      </c>
      <c r="E116" s="1" t="s">
        <v>84</v>
      </c>
      <c r="F116" s="1" t="s">
        <v>85</v>
      </c>
      <c r="G116" s="1" t="s">
        <v>86</v>
      </c>
      <c r="H116" s="1" t="s">
        <v>87</v>
      </c>
      <c r="I116" s="1">
        <v>2219.500020172447</v>
      </c>
      <c r="J116" s="1">
        <v>0</v>
      </c>
      <c r="K116">
        <f t="shared" si="28"/>
        <v>-1.0064979000557257</v>
      </c>
      <c r="L116">
        <f t="shared" si="29"/>
        <v>8.6369144067955598E-3</v>
      </c>
      <c r="M116">
        <f t="shared" si="30"/>
        <v>592.80714446698278</v>
      </c>
      <c r="N116">
        <f t="shared" si="31"/>
        <v>0.15012607700957092</v>
      </c>
      <c r="O116">
        <f t="shared" si="32"/>
        <v>1.664438782288586</v>
      </c>
      <c r="P116">
        <f t="shared" si="33"/>
        <v>32.029338836669922</v>
      </c>
      <c r="Q116" s="1">
        <v>6</v>
      </c>
      <c r="R116">
        <f t="shared" si="34"/>
        <v>1.4200000166893005</v>
      </c>
      <c r="S116" s="1">
        <v>1</v>
      </c>
      <c r="T116">
        <f t="shared" si="35"/>
        <v>2.8400000333786011</v>
      </c>
      <c r="U116" s="1">
        <v>32.089935302734375</v>
      </c>
      <c r="V116" s="1">
        <v>32.029338836669922</v>
      </c>
      <c r="W116" s="1">
        <v>32.036659240722656</v>
      </c>
      <c r="X116" s="1">
        <v>418.10446166992188</v>
      </c>
      <c r="Y116" s="1">
        <v>419.98663330078125</v>
      </c>
      <c r="Z116" s="1">
        <v>31.078437805175781</v>
      </c>
      <c r="AA116" s="1">
        <v>31.36854362487793</v>
      </c>
      <c r="AB116" s="1">
        <v>64.376998901367188</v>
      </c>
      <c r="AC116" s="1">
        <v>64.977935791015625</v>
      </c>
      <c r="AD116" s="1">
        <v>300.752685546875</v>
      </c>
      <c r="AE116" s="1">
        <v>0.10958963632583618</v>
      </c>
      <c r="AF116" s="1">
        <v>1.5507000498473644E-2</v>
      </c>
      <c r="AG116" s="1">
        <v>99.41741943359375</v>
      </c>
      <c r="AH116" s="1">
        <v>3.0251955986022949</v>
      </c>
      <c r="AI116" s="1">
        <v>0.27347499132156372</v>
      </c>
      <c r="AJ116" s="1">
        <v>2.6275400072336197E-2</v>
      </c>
      <c r="AK116" s="1">
        <v>1.6958186170086265E-3</v>
      </c>
      <c r="AL116" s="1">
        <v>4.3938513845205307E-2</v>
      </c>
      <c r="AM116" s="1">
        <v>2.0609451457858086E-3</v>
      </c>
      <c r="AN116" s="1">
        <v>1</v>
      </c>
      <c r="AO116" s="1">
        <v>-0.21956524252891541</v>
      </c>
      <c r="AP116" s="1">
        <v>2.737391471862793</v>
      </c>
      <c r="AQ116" s="1">
        <v>1</v>
      </c>
      <c r="AR116" s="1">
        <v>0</v>
      </c>
      <c r="AS116" s="1">
        <v>0.15999999642372131</v>
      </c>
      <c r="AT116" s="1">
        <v>111115</v>
      </c>
      <c r="AU116" s="1" t="s">
        <v>88</v>
      </c>
      <c r="AV116">
        <f t="shared" si="36"/>
        <v>0.50125447591145822</v>
      </c>
      <c r="AW116">
        <f t="shared" si="37"/>
        <v>1.5012607700957091E-4</v>
      </c>
      <c r="AX116">
        <f t="shared" si="38"/>
        <v>305.1793388366699</v>
      </c>
      <c r="AY116">
        <f t="shared" si="39"/>
        <v>305.23993530273435</v>
      </c>
      <c r="AZ116">
        <f t="shared" si="40"/>
        <v>1.7534341420210708E-2</v>
      </c>
      <c r="BA116">
        <f t="shared" si="41"/>
        <v>-6.5995828746123905E-2</v>
      </c>
      <c r="BB116">
        <f t="shared" si="42"/>
        <v>4.7830184408640584</v>
      </c>
      <c r="BC116">
        <f t="shared" si="43"/>
        <v>48.11046663767906</v>
      </c>
      <c r="BD116">
        <f t="shared" si="44"/>
        <v>16.741923012801131</v>
      </c>
      <c r="BE116">
        <f t="shared" si="45"/>
        <v>32.059637069702148</v>
      </c>
      <c r="BF116">
        <f t="shared" si="46"/>
        <v>4.7912251859543851</v>
      </c>
      <c r="BG116">
        <f t="shared" si="47"/>
        <v>8.6107277456528315E-3</v>
      </c>
      <c r="BH116">
        <f t="shared" si="48"/>
        <v>3.1185796585754724</v>
      </c>
      <c r="BI116">
        <f t="shared" si="49"/>
        <v>1.6726455273789127</v>
      </c>
      <c r="BJ116">
        <f t="shared" si="50"/>
        <v>5.3840514383324501E-3</v>
      </c>
      <c r="BK116">
        <f t="shared" si="51"/>
        <v>58.935356524705028</v>
      </c>
      <c r="BL116">
        <f t="shared" si="52"/>
        <v>1.4114905034190288</v>
      </c>
      <c r="BM116">
        <f t="shared" si="53"/>
        <v>63.870832785228401</v>
      </c>
      <c r="BN116">
        <f t="shared" si="54"/>
        <v>420.46507419835365</v>
      </c>
      <c r="BO116">
        <f t="shared" si="55"/>
        <v>-1.5289226862827624E-3</v>
      </c>
    </row>
    <row r="117" spans="1:67" x14ac:dyDescent="0.25">
      <c r="A117" s="1">
        <v>104</v>
      </c>
      <c r="B117" s="1" t="s">
        <v>193</v>
      </c>
      <c r="C117" s="1" t="s">
        <v>82</v>
      </c>
      <c r="D117" s="1" t="s">
        <v>83</v>
      </c>
      <c r="E117" s="1" t="s">
        <v>84</v>
      </c>
      <c r="F117" s="1" t="s">
        <v>85</v>
      </c>
      <c r="G117" s="1" t="s">
        <v>86</v>
      </c>
      <c r="H117" s="1" t="s">
        <v>87</v>
      </c>
      <c r="I117" s="1">
        <v>2224.5000200606883</v>
      </c>
      <c r="J117" s="1">
        <v>0</v>
      </c>
      <c r="K117">
        <f t="shared" si="28"/>
        <v>-0.99274046600487309</v>
      </c>
      <c r="L117">
        <f t="shared" si="29"/>
        <v>8.974472629527698E-3</v>
      </c>
      <c r="M117">
        <f t="shared" si="30"/>
        <v>583.40410420744092</v>
      </c>
      <c r="N117">
        <f t="shared" si="31"/>
        <v>0.15612308691666399</v>
      </c>
      <c r="O117">
        <f t="shared" si="32"/>
        <v>1.6660019084219084</v>
      </c>
      <c r="P117">
        <f t="shared" si="33"/>
        <v>32.035991668701172</v>
      </c>
      <c r="Q117" s="1">
        <v>6</v>
      </c>
      <c r="R117">
        <f t="shared" si="34"/>
        <v>1.4200000166893005</v>
      </c>
      <c r="S117" s="1">
        <v>1</v>
      </c>
      <c r="T117">
        <f t="shared" si="35"/>
        <v>2.8400000333786011</v>
      </c>
      <c r="U117" s="1">
        <v>32.093544006347656</v>
      </c>
      <c r="V117" s="1">
        <v>32.035991668701172</v>
      </c>
      <c r="W117" s="1">
        <v>32.051246643066406</v>
      </c>
      <c r="X117" s="1">
        <v>418.08743286132813</v>
      </c>
      <c r="Y117" s="1">
        <v>419.9373779296875</v>
      </c>
      <c r="Z117" s="1">
        <v>31.069192886352539</v>
      </c>
      <c r="AA117" s="1">
        <v>31.37092399597168</v>
      </c>
      <c r="AB117" s="1">
        <v>64.344734191894531</v>
      </c>
      <c r="AC117" s="1">
        <v>64.969619750976563</v>
      </c>
      <c r="AD117" s="1">
        <v>300.71548461914063</v>
      </c>
      <c r="AE117" s="1">
        <v>0.15871192514896393</v>
      </c>
      <c r="AF117" s="1">
        <v>0.17987656593322754</v>
      </c>
      <c r="AG117" s="1">
        <v>99.417457580566406</v>
      </c>
      <c r="AH117" s="1">
        <v>3.0251955986022949</v>
      </c>
      <c r="AI117" s="1">
        <v>0.27347499132156372</v>
      </c>
      <c r="AJ117" s="1">
        <v>2.6275400072336197E-2</v>
      </c>
      <c r="AK117" s="1">
        <v>1.6958186170086265E-3</v>
      </c>
      <c r="AL117" s="1">
        <v>4.3938513845205307E-2</v>
      </c>
      <c r="AM117" s="1">
        <v>2.0609451457858086E-3</v>
      </c>
      <c r="AN117" s="1">
        <v>1</v>
      </c>
      <c r="AO117" s="1">
        <v>-0.21956524252891541</v>
      </c>
      <c r="AP117" s="1">
        <v>2.737391471862793</v>
      </c>
      <c r="AQ117" s="1">
        <v>1</v>
      </c>
      <c r="AR117" s="1">
        <v>0</v>
      </c>
      <c r="AS117" s="1">
        <v>0.15999999642372131</v>
      </c>
      <c r="AT117" s="1">
        <v>111115</v>
      </c>
      <c r="AU117" s="1" t="s">
        <v>88</v>
      </c>
      <c r="AV117">
        <f t="shared" si="36"/>
        <v>0.50119247436523429</v>
      </c>
      <c r="AW117">
        <f t="shared" si="37"/>
        <v>1.5612308691666398E-4</v>
      </c>
      <c r="AX117">
        <f t="shared" si="38"/>
        <v>305.18599166870115</v>
      </c>
      <c r="AY117">
        <f t="shared" si="39"/>
        <v>305.24354400634763</v>
      </c>
      <c r="AZ117">
        <f t="shared" si="40"/>
        <v>2.5393907456236153E-2</v>
      </c>
      <c r="BA117">
        <f t="shared" si="41"/>
        <v>-6.9304421653779369E-2</v>
      </c>
      <c r="BB117">
        <f t="shared" si="42"/>
        <v>4.7848194140545957</v>
      </c>
      <c r="BC117">
        <f t="shared" si="43"/>
        <v>48.128563438438867</v>
      </c>
      <c r="BD117">
        <f t="shared" si="44"/>
        <v>16.757639442467188</v>
      </c>
      <c r="BE117">
        <f t="shared" si="45"/>
        <v>32.064767837524414</v>
      </c>
      <c r="BF117">
        <f t="shared" si="46"/>
        <v>4.792616146755118</v>
      </c>
      <c r="BG117">
        <f t="shared" si="47"/>
        <v>8.9462024014830849E-3</v>
      </c>
      <c r="BH117">
        <f t="shared" si="48"/>
        <v>3.1188175056326872</v>
      </c>
      <c r="BI117">
        <f t="shared" si="49"/>
        <v>1.6737986411224308</v>
      </c>
      <c r="BJ117">
        <f t="shared" si="50"/>
        <v>5.5939095503738821E-3</v>
      </c>
      <c r="BK117">
        <f t="shared" si="51"/>
        <v>58.000552782371606</v>
      </c>
      <c r="BL117">
        <f t="shared" si="52"/>
        <v>1.3892645305441793</v>
      </c>
      <c r="BM117">
        <f t="shared" si="53"/>
        <v>63.854412048979057</v>
      </c>
      <c r="BN117">
        <f t="shared" si="54"/>
        <v>420.40927920199567</v>
      </c>
      <c r="BO117">
        <f t="shared" si="55"/>
        <v>-1.5078368130764545E-3</v>
      </c>
    </row>
    <row r="118" spans="1:67" x14ac:dyDescent="0.25">
      <c r="A118" s="1">
        <v>105</v>
      </c>
      <c r="B118" s="1" t="s">
        <v>194</v>
      </c>
      <c r="C118" s="1" t="s">
        <v>82</v>
      </c>
      <c r="D118" s="1" t="s">
        <v>83</v>
      </c>
      <c r="E118" s="1" t="s">
        <v>84</v>
      </c>
      <c r="F118" s="1" t="s">
        <v>85</v>
      </c>
      <c r="G118" s="1" t="s">
        <v>86</v>
      </c>
      <c r="H118" s="1" t="s">
        <v>87</v>
      </c>
      <c r="I118" s="1">
        <v>2230.0000199377537</v>
      </c>
      <c r="J118" s="1">
        <v>0</v>
      </c>
      <c r="K118">
        <f t="shared" si="28"/>
        <v>-1.0301776319195739</v>
      </c>
      <c r="L118">
        <f t="shared" si="29"/>
        <v>8.6152090024370093E-3</v>
      </c>
      <c r="M118">
        <f t="shared" si="30"/>
        <v>597.56510093108568</v>
      </c>
      <c r="N118">
        <f t="shared" si="31"/>
        <v>0.15004614036084279</v>
      </c>
      <c r="O118">
        <f t="shared" si="32"/>
        <v>1.6677136656023168</v>
      </c>
      <c r="P118">
        <f t="shared" si="33"/>
        <v>32.039958953857422</v>
      </c>
      <c r="Q118" s="1">
        <v>6</v>
      </c>
      <c r="R118">
        <f t="shared" si="34"/>
        <v>1.4200000166893005</v>
      </c>
      <c r="S118" s="1">
        <v>1</v>
      </c>
      <c r="T118">
        <f t="shared" si="35"/>
        <v>2.8400000333786011</v>
      </c>
      <c r="U118" s="1">
        <v>32.101882934570313</v>
      </c>
      <c r="V118" s="1">
        <v>32.039958953857422</v>
      </c>
      <c r="W118" s="1">
        <v>32.045520782470703</v>
      </c>
      <c r="X118" s="1">
        <v>418.030029296875</v>
      </c>
      <c r="Y118" s="1">
        <v>419.95968627929688</v>
      </c>
      <c r="Z118" s="1">
        <v>31.074468612670898</v>
      </c>
      <c r="AA118" s="1">
        <v>31.364446640014648</v>
      </c>
      <c r="AB118" s="1">
        <v>64.325454711914063</v>
      </c>
      <c r="AC118" s="1">
        <v>64.92572021484375</v>
      </c>
      <c r="AD118" s="1">
        <v>300.72628784179688</v>
      </c>
      <c r="AE118" s="1">
        <v>0.23354318737983704</v>
      </c>
      <c r="AF118" s="1">
        <v>1.343962550163269E-2</v>
      </c>
      <c r="AG118" s="1">
        <v>99.41766357421875</v>
      </c>
      <c r="AH118" s="1">
        <v>3.0251955986022949</v>
      </c>
      <c r="AI118" s="1">
        <v>0.27347499132156372</v>
      </c>
      <c r="AJ118" s="1">
        <v>2.6275400072336197E-2</v>
      </c>
      <c r="AK118" s="1">
        <v>1.6958186170086265E-3</v>
      </c>
      <c r="AL118" s="1">
        <v>4.3938513845205307E-2</v>
      </c>
      <c r="AM118" s="1">
        <v>2.0609451457858086E-3</v>
      </c>
      <c r="AN118" s="1">
        <v>1</v>
      </c>
      <c r="AO118" s="1">
        <v>-0.21956524252891541</v>
      </c>
      <c r="AP118" s="1">
        <v>2.737391471862793</v>
      </c>
      <c r="AQ118" s="1">
        <v>1</v>
      </c>
      <c r="AR118" s="1">
        <v>0</v>
      </c>
      <c r="AS118" s="1">
        <v>0.15999999642372131</v>
      </c>
      <c r="AT118" s="1">
        <v>111115</v>
      </c>
      <c r="AU118" s="1" t="s">
        <v>88</v>
      </c>
      <c r="AV118">
        <f t="shared" si="36"/>
        <v>0.50121047973632804</v>
      </c>
      <c r="AW118">
        <f t="shared" si="37"/>
        <v>1.500461403608428E-4</v>
      </c>
      <c r="AX118">
        <f t="shared" si="38"/>
        <v>305.1899589538574</v>
      </c>
      <c r="AY118">
        <f t="shared" si="39"/>
        <v>305.25188293457029</v>
      </c>
      <c r="AZ118">
        <f t="shared" si="40"/>
        <v>3.7366909145558402E-2</v>
      </c>
      <c r="BA118">
        <f t="shared" si="41"/>
        <v>-6.5547759580517465E-2</v>
      </c>
      <c r="BB118">
        <f t="shared" si="42"/>
        <v>4.7858936698508288</v>
      </c>
      <c r="BC118">
        <f t="shared" si="43"/>
        <v>48.139269198154032</v>
      </c>
      <c r="BD118">
        <f t="shared" si="44"/>
        <v>16.774822558139384</v>
      </c>
      <c r="BE118">
        <f t="shared" si="45"/>
        <v>32.070920944213867</v>
      </c>
      <c r="BF118">
        <f t="shared" si="46"/>
        <v>4.7942847291092825</v>
      </c>
      <c r="BG118">
        <f t="shared" si="47"/>
        <v>8.5891535966203802E-3</v>
      </c>
      <c r="BH118">
        <f t="shared" si="48"/>
        <v>3.1181800042485119</v>
      </c>
      <c r="BI118">
        <f t="shared" si="49"/>
        <v>1.6761047248607706</v>
      </c>
      <c r="BJ118">
        <f t="shared" si="50"/>
        <v>5.3705558485841126E-3</v>
      </c>
      <c r="BK118">
        <f t="shared" si="51"/>
        <v>59.408526168060753</v>
      </c>
      <c r="BL118">
        <f t="shared" si="52"/>
        <v>1.4229106279826849</v>
      </c>
      <c r="BM118">
        <f t="shared" si="53"/>
        <v>63.820753485360292</v>
      </c>
      <c r="BN118">
        <f t="shared" si="54"/>
        <v>420.44938338730606</v>
      </c>
      <c r="BO118">
        <f t="shared" si="55"/>
        <v>-1.563724797577057E-3</v>
      </c>
    </row>
    <row r="119" spans="1:67" x14ac:dyDescent="0.25">
      <c r="A119" s="1">
        <v>106</v>
      </c>
      <c r="B119" s="1" t="s">
        <v>195</v>
      </c>
      <c r="C119" s="1" t="s">
        <v>82</v>
      </c>
      <c r="D119" s="1" t="s">
        <v>83</v>
      </c>
      <c r="E119" s="1" t="s">
        <v>84</v>
      </c>
      <c r="F119" s="1" t="s">
        <v>85</v>
      </c>
      <c r="G119" s="1" t="s">
        <v>86</v>
      </c>
      <c r="H119" s="1" t="s">
        <v>87</v>
      </c>
      <c r="I119" s="1">
        <v>2235.000019825995</v>
      </c>
      <c r="J119" s="1">
        <v>0</v>
      </c>
      <c r="K119">
        <f t="shared" si="28"/>
        <v>-1.0307203048397362</v>
      </c>
      <c r="L119">
        <f t="shared" si="29"/>
        <v>8.7469381032520433E-3</v>
      </c>
      <c r="M119">
        <f t="shared" si="30"/>
        <v>594.85550009751501</v>
      </c>
      <c r="N119">
        <f t="shared" si="31"/>
        <v>0.15231841935724597</v>
      </c>
      <c r="O119">
        <f t="shared" si="32"/>
        <v>1.6675326696323705</v>
      </c>
      <c r="P119">
        <f t="shared" si="33"/>
        <v>32.039848327636719</v>
      </c>
      <c r="Q119" s="1">
        <v>6</v>
      </c>
      <c r="R119">
        <f t="shared" si="34"/>
        <v>1.4200000166893005</v>
      </c>
      <c r="S119" s="1">
        <v>1</v>
      </c>
      <c r="T119">
        <f t="shared" si="35"/>
        <v>2.8400000333786011</v>
      </c>
      <c r="U119" s="1">
        <v>32.098152160644531</v>
      </c>
      <c r="V119" s="1">
        <v>32.039848327636719</v>
      </c>
      <c r="W119" s="1">
        <v>32.020999908447266</v>
      </c>
      <c r="X119" s="1">
        <v>418.06436157226563</v>
      </c>
      <c r="Y119" s="1">
        <v>419.99301147460938</v>
      </c>
      <c r="Z119" s="1">
        <v>31.071922302246094</v>
      </c>
      <c r="AA119" s="1">
        <v>31.366264343261719</v>
      </c>
      <c r="AB119" s="1">
        <v>64.333145141601563</v>
      </c>
      <c r="AC119" s="1">
        <v>64.942558288574219</v>
      </c>
      <c r="AD119" s="1">
        <v>300.75369262695313</v>
      </c>
      <c r="AE119" s="1">
        <v>0.16929434239864349</v>
      </c>
      <c r="AF119" s="1">
        <v>1.6540532931685448E-2</v>
      </c>
      <c r="AG119" s="1">
        <v>99.416717529296875</v>
      </c>
      <c r="AH119" s="1">
        <v>3.0251955986022949</v>
      </c>
      <c r="AI119" s="1">
        <v>0.27347499132156372</v>
      </c>
      <c r="AJ119" s="1">
        <v>2.6275400072336197E-2</v>
      </c>
      <c r="AK119" s="1">
        <v>1.6958186170086265E-3</v>
      </c>
      <c r="AL119" s="1">
        <v>4.3938513845205307E-2</v>
      </c>
      <c r="AM119" s="1">
        <v>2.0609451457858086E-3</v>
      </c>
      <c r="AN119" s="1">
        <v>1</v>
      </c>
      <c r="AO119" s="1">
        <v>-0.21956524252891541</v>
      </c>
      <c r="AP119" s="1">
        <v>2.737391471862793</v>
      </c>
      <c r="AQ119" s="1">
        <v>1</v>
      </c>
      <c r="AR119" s="1">
        <v>0</v>
      </c>
      <c r="AS119" s="1">
        <v>0.15999999642372131</v>
      </c>
      <c r="AT119" s="1">
        <v>111115</v>
      </c>
      <c r="AU119" s="1" t="s">
        <v>88</v>
      </c>
      <c r="AV119">
        <f t="shared" si="36"/>
        <v>0.5012561543782551</v>
      </c>
      <c r="AW119">
        <f t="shared" si="37"/>
        <v>1.5231841935724598E-4</v>
      </c>
      <c r="AX119">
        <f t="shared" si="38"/>
        <v>305.1898483276367</v>
      </c>
      <c r="AY119">
        <f t="shared" si="39"/>
        <v>305.24815216064451</v>
      </c>
      <c r="AZ119">
        <f t="shared" si="40"/>
        <v>2.7087094178339211E-2</v>
      </c>
      <c r="BA119">
        <f t="shared" si="41"/>
        <v>-6.7291585028315129E-2</v>
      </c>
      <c r="BB119">
        <f t="shared" si="42"/>
        <v>4.7858637117956775</v>
      </c>
      <c r="BC119">
        <f t="shared" si="43"/>
        <v>48.139425951026226</v>
      </c>
      <c r="BD119">
        <f t="shared" si="44"/>
        <v>16.773161607764507</v>
      </c>
      <c r="BE119">
        <f t="shared" si="45"/>
        <v>32.069000244140625</v>
      </c>
      <c r="BF119">
        <f t="shared" si="46"/>
        <v>4.793763824724163</v>
      </c>
      <c r="BG119">
        <f t="shared" si="47"/>
        <v>8.7200810580500519E-3</v>
      </c>
      <c r="BH119">
        <f t="shared" si="48"/>
        <v>3.118331042163307</v>
      </c>
      <c r="BI119">
        <f t="shared" si="49"/>
        <v>1.6754327825608559</v>
      </c>
      <c r="BJ119">
        <f t="shared" si="50"/>
        <v>5.4524572523439703E-3</v>
      </c>
      <c r="BK119">
        <f t="shared" si="51"/>
        <v>59.138581223943277</v>
      </c>
      <c r="BL119">
        <f t="shared" si="52"/>
        <v>1.4163461863542863</v>
      </c>
      <c r="BM119">
        <f t="shared" si="53"/>
        <v>63.826089156486809</v>
      </c>
      <c r="BN119">
        <f t="shared" si="54"/>
        <v>420.48296654333461</v>
      </c>
      <c r="BO119">
        <f t="shared" si="55"/>
        <v>-1.5645543650178355E-3</v>
      </c>
    </row>
    <row r="120" spans="1:67" x14ac:dyDescent="0.25">
      <c r="A120" s="1">
        <v>107</v>
      </c>
      <c r="B120" s="1" t="s">
        <v>196</v>
      </c>
      <c r="C120" s="1" t="s">
        <v>82</v>
      </c>
      <c r="D120" s="1" t="s">
        <v>83</v>
      </c>
      <c r="E120" s="1" t="s">
        <v>84</v>
      </c>
      <c r="F120" s="1" t="s">
        <v>85</v>
      </c>
      <c r="G120" s="1" t="s">
        <v>86</v>
      </c>
      <c r="H120" s="1" t="s">
        <v>87</v>
      </c>
      <c r="I120" s="1">
        <v>2240.0000197142363</v>
      </c>
      <c r="J120" s="1">
        <v>0</v>
      </c>
      <c r="K120">
        <f t="shared" si="28"/>
        <v>-1.0746287413444258</v>
      </c>
      <c r="L120">
        <f t="shared" si="29"/>
        <v>8.8530245075605085E-3</v>
      </c>
      <c r="M120">
        <f t="shared" si="30"/>
        <v>600.5185821573458</v>
      </c>
      <c r="N120">
        <f t="shared" si="31"/>
        <v>0.15406635336668734</v>
      </c>
      <c r="O120">
        <f t="shared" si="32"/>
        <v>1.666553391627144</v>
      </c>
      <c r="P120">
        <f t="shared" si="33"/>
        <v>32.036106109619141</v>
      </c>
      <c r="Q120" s="1">
        <v>6</v>
      </c>
      <c r="R120">
        <f t="shared" si="34"/>
        <v>1.4200000166893005</v>
      </c>
      <c r="S120" s="1">
        <v>1</v>
      </c>
      <c r="T120">
        <f t="shared" si="35"/>
        <v>2.8400000333786011</v>
      </c>
      <c r="U120" s="1">
        <v>32.093921661376953</v>
      </c>
      <c r="V120" s="1">
        <v>32.036106109619141</v>
      </c>
      <c r="W120" s="1">
        <v>32.010723114013672</v>
      </c>
      <c r="X120" s="1">
        <v>418.0147705078125</v>
      </c>
      <c r="Y120" s="1">
        <v>420.029541015625</v>
      </c>
      <c r="Z120" s="1">
        <v>31.067747116088867</v>
      </c>
      <c r="AA120" s="1">
        <v>31.365467071533203</v>
      </c>
      <c r="AB120" s="1">
        <v>64.3408203125</v>
      </c>
      <c r="AC120" s="1">
        <v>64.957389831542969</v>
      </c>
      <c r="AD120" s="1">
        <v>300.75375366210938</v>
      </c>
      <c r="AE120" s="1">
        <v>0.21540430188179016</v>
      </c>
      <c r="AF120" s="1">
        <v>0.2119329422712326</v>
      </c>
      <c r="AG120" s="1">
        <v>99.418159484863281</v>
      </c>
      <c r="AH120" s="1">
        <v>3.0251955986022949</v>
      </c>
      <c r="AI120" s="1">
        <v>0.27347499132156372</v>
      </c>
      <c r="AJ120" s="1">
        <v>2.6275400072336197E-2</v>
      </c>
      <c r="AK120" s="1">
        <v>1.6958186170086265E-3</v>
      </c>
      <c r="AL120" s="1">
        <v>4.3938513845205307E-2</v>
      </c>
      <c r="AM120" s="1">
        <v>2.0609451457858086E-3</v>
      </c>
      <c r="AN120" s="1">
        <v>1</v>
      </c>
      <c r="AO120" s="1">
        <v>-0.21956524252891541</v>
      </c>
      <c r="AP120" s="1">
        <v>2.737391471862793</v>
      </c>
      <c r="AQ120" s="1">
        <v>1</v>
      </c>
      <c r="AR120" s="1">
        <v>0</v>
      </c>
      <c r="AS120" s="1">
        <v>0.15999999642372131</v>
      </c>
      <c r="AT120" s="1">
        <v>111115</v>
      </c>
      <c r="AU120" s="1" t="s">
        <v>88</v>
      </c>
      <c r="AV120">
        <f t="shared" si="36"/>
        <v>0.50125625610351554</v>
      </c>
      <c r="AW120">
        <f t="shared" si="37"/>
        <v>1.5406635336668732E-4</v>
      </c>
      <c r="AX120">
        <f t="shared" si="38"/>
        <v>305.18610610961912</v>
      </c>
      <c r="AY120">
        <f t="shared" si="39"/>
        <v>305.24392166137693</v>
      </c>
      <c r="AZ120">
        <f t="shared" si="40"/>
        <v>3.4464687530740612E-2</v>
      </c>
      <c r="BA120">
        <f t="shared" si="41"/>
        <v>-6.8144557075303605E-2</v>
      </c>
      <c r="BB120">
        <f t="shared" si="42"/>
        <v>4.7848503992620595</v>
      </c>
      <c r="BC120">
        <f t="shared" si="43"/>
        <v>48.128535310398377</v>
      </c>
      <c r="BD120">
        <f t="shared" si="44"/>
        <v>16.763068238865173</v>
      </c>
      <c r="BE120">
        <f t="shared" si="45"/>
        <v>32.065013885498047</v>
      </c>
      <c r="BF120">
        <f t="shared" si="46"/>
        <v>4.7926828596554278</v>
      </c>
      <c r="BG120">
        <f t="shared" si="47"/>
        <v>8.8255130700314616E-3</v>
      </c>
      <c r="BH120">
        <f t="shared" si="48"/>
        <v>3.1182970076349155</v>
      </c>
      <c r="BI120">
        <f t="shared" si="49"/>
        <v>1.6743858520205124</v>
      </c>
      <c r="BJ120">
        <f t="shared" si="50"/>
        <v>5.5184108196137741E-3</v>
      </c>
      <c r="BK120">
        <f t="shared" si="51"/>
        <v>59.702452174542984</v>
      </c>
      <c r="BL120">
        <f t="shared" si="52"/>
        <v>1.4297055885767012</v>
      </c>
      <c r="BM120">
        <f t="shared" si="53"/>
        <v>63.841243076575203</v>
      </c>
      <c r="BN120">
        <f t="shared" si="54"/>
        <v>420.54036805216174</v>
      </c>
      <c r="BO120">
        <f t="shared" si="55"/>
        <v>-1.6313685892036421E-3</v>
      </c>
    </row>
    <row r="121" spans="1:67" x14ac:dyDescent="0.25">
      <c r="A121" s="1">
        <v>108</v>
      </c>
      <c r="B121" s="1" t="s">
        <v>197</v>
      </c>
      <c r="C121" s="1" t="s">
        <v>82</v>
      </c>
      <c r="D121" s="1" t="s">
        <v>83</v>
      </c>
      <c r="E121" s="1" t="s">
        <v>84</v>
      </c>
      <c r="F121" s="1" t="s">
        <v>85</v>
      </c>
      <c r="G121" s="1" t="s">
        <v>86</v>
      </c>
      <c r="H121" s="1" t="s">
        <v>87</v>
      </c>
      <c r="I121" s="1">
        <v>2245.5000195913017</v>
      </c>
      <c r="J121" s="1">
        <v>0</v>
      </c>
      <c r="K121">
        <f t="shared" si="28"/>
        <v>-1.0472097135522662</v>
      </c>
      <c r="L121">
        <f t="shared" si="29"/>
        <v>8.9922392346965096E-3</v>
      </c>
      <c r="M121">
        <f t="shared" si="30"/>
        <v>592.73984173167355</v>
      </c>
      <c r="N121">
        <f t="shared" si="31"/>
        <v>0.15628540473964309</v>
      </c>
      <c r="O121">
        <f t="shared" si="32"/>
        <v>1.6645041268331111</v>
      </c>
      <c r="P121">
        <f t="shared" si="33"/>
        <v>32.027900695800781</v>
      </c>
      <c r="Q121" s="1">
        <v>6</v>
      </c>
      <c r="R121">
        <f t="shared" si="34"/>
        <v>1.4200000166893005</v>
      </c>
      <c r="S121" s="1">
        <v>1</v>
      </c>
      <c r="T121">
        <f t="shared" si="35"/>
        <v>2.8400000333786011</v>
      </c>
      <c r="U121" s="1">
        <v>32.088832855224609</v>
      </c>
      <c r="V121" s="1">
        <v>32.027900695800781</v>
      </c>
      <c r="W121" s="1">
        <v>32.009799957275391</v>
      </c>
      <c r="X121" s="1">
        <v>418.06503295898438</v>
      </c>
      <c r="Y121" s="1">
        <v>420.02304077148438</v>
      </c>
      <c r="Z121" s="1">
        <v>31.061445236206055</v>
      </c>
      <c r="AA121" s="1">
        <v>31.363422393798828</v>
      </c>
      <c r="AB121" s="1">
        <v>64.346939086914063</v>
      </c>
      <c r="AC121" s="1">
        <v>64.972518920898438</v>
      </c>
      <c r="AD121" s="1">
        <v>300.78518676757813</v>
      </c>
      <c r="AE121" s="1">
        <v>0.24865323305130005</v>
      </c>
      <c r="AF121" s="1">
        <v>0.12922404706478119</v>
      </c>
      <c r="AG121" s="1">
        <v>99.419158935546875</v>
      </c>
      <c r="AH121" s="1">
        <v>3.0251955986022949</v>
      </c>
      <c r="AI121" s="1">
        <v>0.27347499132156372</v>
      </c>
      <c r="AJ121" s="1">
        <v>2.6275400072336197E-2</v>
      </c>
      <c r="AK121" s="1">
        <v>1.6958186170086265E-3</v>
      </c>
      <c r="AL121" s="1">
        <v>4.3938513845205307E-2</v>
      </c>
      <c r="AM121" s="1">
        <v>2.0609451457858086E-3</v>
      </c>
      <c r="AN121" s="1">
        <v>1</v>
      </c>
      <c r="AO121" s="1">
        <v>-0.21956524252891541</v>
      </c>
      <c r="AP121" s="1">
        <v>2.737391471862793</v>
      </c>
      <c r="AQ121" s="1">
        <v>1</v>
      </c>
      <c r="AR121" s="1">
        <v>0</v>
      </c>
      <c r="AS121" s="1">
        <v>0.15999999642372131</v>
      </c>
      <c r="AT121" s="1">
        <v>111115</v>
      </c>
      <c r="AU121" s="1" t="s">
        <v>88</v>
      </c>
      <c r="AV121">
        <f t="shared" si="36"/>
        <v>0.50130864461263014</v>
      </c>
      <c r="AW121">
        <f t="shared" si="37"/>
        <v>1.562854047396431E-4</v>
      </c>
      <c r="AX121">
        <f t="shared" si="38"/>
        <v>305.17790069580076</v>
      </c>
      <c r="AY121">
        <f t="shared" si="39"/>
        <v>305.23883285522459</v>
      </c>
      <c r="AZ121">
        <f t="shared" si="40"/>
        <v>3.978451639895475E-2</v>
      </c>
      <c r="BA121">
        <f t="shared" si="41"/>
        <v>-6.8757951298852954E-2</v>
      </c>
      <c r="BB121">
        <f t="shared" si="42"/>
        <v>4.7826292025648867</v>
      </c>
      <c r="BC121">
        <f t="shared" si="43"/>
        <v>48.105709742178064</v>
      </c>
      <c r="BD121">
        <f t="shared" si="44"/>
        <v>16.742287348379236</v>
      </c>
      <c r="BE121">
        <f t="shared" si="45"/>
        <v>32.058366775512695</v>
      </c>
      <c r="BF121">
        <f t="shared" si="46"/>
        <v>4.790880861091793</v>
      </c>
      <c r="BG121">
        <f t="shared" si="47"/>
        <v>8.9638571407079405E-3</v>
      </c>
      <c r="BH121">
        <f t="shared" si="48"/>
        <v>3.1181250757317756</v>
      </c>
      <c r="BI121">
        <f t="shared" si="49"/>
        <v>1.6727557853600175</v>
      </c>
      <c r="BJ121">
        <f t="shared" si="50"/>
        <v>5.6049537721391488E-3</v>
      </c>
      <c r="BK121">
        <f t="shared" si="51"/>
        <v>58.929696532552157</v>
      </c>
      <c r="BL121">
        <f t="shared" si="52"/>
        <v>1.4112079200296934</v>
      </c>
      <c r="BM121">
        <f t="shared" si="53"/>
        <v>63.87116624651361</v>
      </c>
      <c r="BN121">
        <f t="shared" si="54"/>
        <v>420.52083411538575</v>
      </c>
      <c r="BO121">
        <f t="shared" si="55"/>
        <v>-1.5905634223798732E-3</v>
      </c>
    </row>
    <row r="122" spans="1:67" x14ac:dyDescent="0.25">
      <c r="A122" s="1">
        <v>109</v>
      </c>
      <c r="B122" s="1" t="s">
        <v>198</v>
      </c>
      <c r="C122" s="1" t="s">
        <v>82</v>
      </c>
      <c r="D122" s="1" t="s">
        <v>83</v>
      </c>
      <c r="E122" s="1" t="s">
        <v>84</v>
      </c>
      <c r="F122" s="1" t="s">
        <v>85</v>
      </c>
      <c r="G122" s="1" t="s">
        <v>86</v>
      </c>
      <c r="H122" s="1" t="s">
        <v>87</v>
      </c>
      <c r="I122" s="1">
        <v>2250.500019479543</v>
      </c>
      <c r="J122" s="1">
        <v>0</v>
      </c>
      <c r="K122">
        <f t="shared" si="28"/>
        <v>-1.0213050937694321</v>
      </c>
      <c r="L122">
        <f t="shared" si="29"/>
        <v>8.8326437187611854E-3</v>
      </c>
      <c r="M122">
        <f t="shared" si="30"/>
        <v>591.41507936340042</v>
      </c>
      <c r="N122">
        <f t="shared" si="31"/>
        <v>0.15344434778836896</v>
      </c>
      <c r="O122">
        <f t="shared" si="32"/>
        <v>1.663688750277029</v>
      </c>
      <c r="P122">
        <f t="shared" si="33"/>
        <v>32.023002624511719</v>
      </c>
      <c r="Q122" s="1">
        <v>6</v>
      </c>
      <c r="R122">
        <f t="shared" si="34"/>
        <v>1.4200000166893005</v>
      </c>
      <c r="S122" s="1">
        <v>1</v>
      </c>
      <c r="T122">
        <f t="shared" si="35"/>
        <v>2.8400000333786011</v>
      </c>
      <c r="U122" s="1">
        <v>32.087703704833984</v>
      </c>
      <c r="V122" s="1">
        <v>32.023002624511719</v>
      </c>
      <c r="W122" s="1">
        <v>32.036521911621094</v>
      </c>
      <c r="X122" s="1">
        <v>418.10223388671875</v>
      </c>
      <c r="Y122" s="1">
        <v>420.01101684570313</v>
      </c>
      <c r="Z122" s="1">
        <v>31.061948776245117</v>
      </c>
      <c r="AA122" s="1">
        <v>31.358448028564453</v>
      </c>
      <c r="AB122" s="1">
        <v>64.351768493652344</v>
      </c>
      <c r="AC122" s="1">
        <v>64.966033935546875</v>
      </c>
      <c r="AD122" s="1">
        <v>300.77493286132813</v>
      </c>
      <c r="AE122" s="1">
        <v>4.3079715222120285E-2</v>
      </c>
      <c r="AF122" s="1">
        <v>0.21606248617172241</v>
      </c>
      <c r="AG122" s="1">
        <v>99.418663024902344</v>
      </c>
      <c r="AH122" s="1">
        <v>3.0251955986022949</v>
      </c>
      <c r="AI122" s="1">
        <v>0.27347499132156372</v>
      </c>
      <c r="AJ122" s="1">
        <v>2.6275400072336197E-2</v>
      </c>
      <c r="AK122" s="1">
        <v>1.6958186170086265E-3</v>
      </c>
      <c r="AL122" s="1">
        <v>4.3938513845205307E-2</v>
      </c>
      <c r="AM122" s="1">
        <v>2.0609451457858086E-3</v>
      </c>
      <c r="AN122" s="1">
        <v>1</v>
      </c>
      <c r="AO122" s="1">
        <v>-0.21956524252891541</v>
      </c>
      <c r="AP122" s="1">
        <v>2.737391471862793</v>
      </c>
      <c r="AQ122" s="1">
        <v>1</v>
      </c>
      <c r="AR122" s="1">
        <v>0</v>
      </c>
      <c r="AS122" s="1">
        <v>0.15999999642372131</v>
      </c>
      <c r="AT122" s="1">
        <v>111115</v>
      </c>
      <c r="AU122" s="1" t="s">
        <v>88</v>
      </c>
      <c r="AV122">
        <f t="shared" si="36"/>
        <v>0.50129155476888021</v>
      </c>
      <c r="AW122">
        <f t="shared" si="37"/>
        <v>1.5344434778836896E-4</v>
      </c>
      <c r="AX122">
        <f t="shared" si="38"/>
        <v>305.1730026245117</v>
      </c>
      <c r="AY122">
        <f t="shared" si="39"/>
        <v>305.23770370483396</v>
      </c>
      <c r="AZ122">
        <f t="shared" si="40"/>
        <v>6.8927542814741782E-3</v>
      </c>
      <c r="BA122">
        <f t="shared" si="41"/>
        <v>-6.7198199152031041E-2</v>
      </c>
      <c r="BB122">
        <f t="shared" si="42"/>
        <v>4.7813037278127917</v>
      </c>
      <c r="BC122">
        <f t="shared" si="43"/>
        <v>48.092617445631639</v>
      </c>
      <c r="BD122">
        <f t="shared" si="44"/>
        <v>16.734169417067186</v>
      </c>
      <c r="BE122">
        <f t="shared" si="45"/>
        <v>32.055353164672852</v>
      </c>
      <c r="BF122">
        <f t="shared" si="46"/>
        <v>4.7900640804700867</v>
      </c>
      <c r="BG122">
        <f t="shared" si="47"/>
        <v>8.8052586091723478E-3</v>
      </c>
      <c r="BH122">
        <f t="shared" si="48"/>
        <v>3.1176149775357627</v>
      </c>
      <c r="BI122">
        <f t="shared" si="49"/>
        <v>1.672449102934324</v>
      </c>
      <c r="BJ122">
        <f t="shared" si="50"/>
        <v>5.5057404770527223E-3</v>
      </c>
      <c r="BK122">
        <f t="shared" si="51"/>
        <v>58.797696483075789</v>
      </c>
      <c r="BL122">
        <f t="shared" si="52"/>
        <v>1.4080942062066553</v>
      </c>
      <c r="BM122">
        <f t="shared" si="53"/>
        <v>63.877169886137267</v>
      </c>
      <c r="BN122">
        <f t="shared" si="54"/>
        <v>420.49649637400739</v>
      </c>
      <c r="BO122">
        <f t="shared" si="55"/>
        <v>-1.5514535684088521E-3</v>
      </c>
    </row>
    <row r="123" spans="1:67" x14ac:dyDescent="0.25">
      <c r="A123" s="1">
        <v>110</v>
      </c>
      <c r="B123" s="1" t="s">
        <v>199</v>
      </c>
      <c r="C123" s="1" t="s">
        <v>82</v>
      </c>
      <c r="D123" s="1" t="s">
        <v>83</v>
      </c>
      <c r="E123" s="1" t="s">
        <v>84</v>
      </c>
      <c r="F123" s="1" t="s">
        <v>85</v>
      </c>
      <c r="G123" s="1" t="s">
        <v>86</v>
      </c>
      <c r="H123" s="1" t="s">
        <v>87</v>
      </c>
      <c r="I123" s="1">
        <v>2255.5000193677843</v>
      </c>
      <c r="J123" s="1">
        <v>0</v>
      </c>
      <c r="K123">
        <f t="shared" si="28"/>
        <v>-1.0242470263671515</v>
      </c>
      <c r="L123">
        <f t="shared" si="29"/>
        <v>8.8050605301865422E-3</v>
      </c>
      <c r="M123">
        <f t="shared" si="30"/>
        <v>592.52934614958247</v>
      </c>
      <c r="N123">
        <f t="shared" si="31"/>
        <v>0.15292702283684612</v>
      </c>
      <c r="O123">
        <f t="shared" si="32"/>
        <v>1.663288052614146</v>
      </c>
      <c r="P123">
        <f t="shared" si="33"/>
        <v>32.020252227783203</v>
      </c>
      <c r="Q123" s="1">
        <v>6</v>
      </c>
      <c r="R123">
        <f t="shared" si="34"/>
        <v>1.4200000166893005</v>
      </c>
      <c r="S123" s="1">
        <v>1</v>
      </c>
      <c r="T123">
        <f t="shared" si="35"/>
        <v>2.8400000333786011</v>
      </c>
      <c r="U123" s="1">
        <v>32.090038299560547</v>
      </c>
      <c r="V123" s="1">
        <v>32.020252227783203</v>
      </c>
      <c r="W123" s="1">
        <v>32.051601409912109</v>
      </c>
      <c r="X123" s="1">
        <v>418.10665893554688</v>
      </c>
      <c r="Y123" s="1">
        <v>420.02175903320313</v>
      </c>
      <c r="Z123" s="1">
        <v>31.059114456176758</v>
      </c>
      <c r="AA123" s="1">
        <v>31.354618072509766</v>
      </c>
      <c r="AB123" s="1">
        <v>64.338165283203125</v>
      </c>
      <c r="AC123" s="1">
        <v>64.950302124023438</v>
      </c>
      <c r="AD123" s="1">
        <v>300.77206420898438</v>
      </c>
      <c r="AE123" s="1">
        <v>0.36656704545021057</v>
      </c>
      <c r="AF123" s="1">
        <v>1.96426622569561E-2</v>
      </c>
      <c r="AG123" s="1">
        <v>99.419853210449219</v>
      </c>
      <c r="AH123" s="1">
        <v>3.0251955986022949</v>
      </c>
      <c r="AI123" s="1">
        <v>0.27347499132156372</v>
      </c>
      <c r="AJ123" s="1">
        <v>2.6275400072336197E-2</v>
      </c>
      <c r="AK123" s="1">
        <v>1.6958186170086265E-3</v>
      </c>
      <c r="AL123" s="1">
        <v>4.3938513845205307E-2</v>
      </c>
      <c r="AM123" s="1">
        <v>2.0609451457858086E-3</v>
      </c>
      <c r="AN123" s="1">
        <v>1</v>
      </c>
      <c r="AO123" s="1">
        <v>-0.21956524252891541</v>
      </c>
      <c r="AP123" s="1">
        <v>2.737391471862793</v>
      </c>
      <c r="AQ123" s="1">
        <v>1</v>
      </c>
      <c r="AR123" s="1">
        <v>0</v>
      </c>
      <c r="AS123" s="1">
        <v>0.15999999642372131</v>
      </c>
      <c r="AT123" s="1">
        <v>111115</v>
      </c>
      <c r="AU123" s="1" t="s">
        <v>88</v>
      </c>
      <c r="AV123">
        <f t="shared" si="36"/>
        <v>0.50128677368164054</v>
      </c>
      <c r="AW123">
        <f t="shared" si="37"/>
        <v>1.5292702283684612E-4</v>
      </c>
      <c r="AX123">
        <f t="shared" si="38"/>
        <v>305.17025222778318</v>
      </c>
      <c r="AY123">
        <f t="shared" si="39"/>
        <v>305.24003829956052</v>
      </c>
      <c r="AZ123">
        <f t="shared" si="40"/>
        <v>5.865072596108778E-2</v>
      </c>
      <c r="BA123">
        <f t="shared" si="41"/>
        <v>-6.5657190200103868E-2</v>
      </c>
      <c r="BB123">
        <f t="shared" si="42"/>
        <v>4.7805595788527651</v>
      </c>
      <c r="BC123">
        <f t="shared" si="43"/>
        <v>48.084556801078833</v>
      </c>
      <c r="BD123">
        <f t="shared" si="44"/>
        <v>16.729938728569067</v>
      </c>
      <c r="BE123">
        <f t="shared" si="45"/>
        <v>32.055145263671875</v>
      </c>
      <c r="BF123">
        <f t="shared" si="46"/>
        <v>4.7900077374162686</v>
      </c>
      <c r="BG123">
        <f t="shared" si="47"/>
        <v>8.7778459302456681E-3</v>
      </c>
      <c r="BH123">
        <f t="shared" si="48"/>
        <v>3.117271526238619</v>
      </c>
      <c r="BI123">
        <f t="shared" si="49"/>
        <v>1.6727362111776496</v>
      </c>
      <c r="BJ123">
        <f t="shared" si="50"/>
        <v>5.4885922944102866E-3</v>
      </c>
      <c r="BK123">
        <f t="shared" si="51"/>
        <v>58.909180617074945</v>
      </c>
      <c r="BL123">
        <f t="shared" si="52"/>
        <v>1.4107110724774201</v>
      </c>
      <c r="BM123">
        <f t="shared" si="53"/>
        <v>63.880122354893707</v>
      </c>
      <c r="BN123">
        <f t="shared" si="54"/>
        <v>420.50863701536662</v>
      </c>
      <c r="BO123">
        <f t="shared" si="55"/>
        <v>-1.5559496192602273E-3</v>
      </c>
    </row>
    <row r="124" spans="1:67" x14ac:dyDescent="0.25">
      <c r="A124" s="1">
        <v>111</v>
      </c>
      <c r="B124" s="1" t="s">
        <v>200</v>
      </c>
      <c r="C124" s="1" t="s">
        <v>82</v>
      </c>
      <c r="D124" s="1" t="s">
        <v>83</v>
      </c>
      <c r="E124" s="1" t="s">
        <v>84</v>
      </c>
      <c r="F124" s="1" t="s">
        <v>85</v>
      </c>
      <c r="G124" s="1" t="s">
        <v>86</v>
      </c>
      <c r="H124" s="1" t="s">
        <v>87</v>
      </c>
      <c r="I124" s="1">
        <v>2261.0000192448497</v>
      </c>
      <c r="J124" s="1">
        <v>0</v>
      </c>
      <c r="K124">
        <f t="shared" si="28"/>
        <v>-1.0637201992627763</v>
      </c>
      <c r="L124">
        <f t="shared" si="29"/>
        <v>8.7366576565616107E-3</v>
      </c>
      <c r="M124">
        <f t="shared" si="30"/>
        <v>601.12106482977015</v>
      </c>
      <c r="N124">
        <f t="shared" si="31"/>
        <v>0.15196594171159911</v>
      </c>
      <c r="O124">
        <f t="shared" si="32"/>
        <v>1.6657296346142969</v>
      </c>
      <c r="P124">
        <f t="shared" si="33"/>
        <v>32.028167724609375</v>
      </c>
      <c r="Q124" s="1">
        <v>6</v>
      </c>
      <c r="R124">
        <f t="shared" si="34"/>
        <v>1.4200000166893005</v>
      </c>
      <c r="S124" s="1">
        <v>1</v>
      </c>
      <c r="T124">
        <f t="shared" si="35"/>
        <v>2.8400000333786011</v>
      </c>
      <c r="U124" s="1">
        <v>32.093250274658203</v>
      </c>
      <c r="V124" s="1">
        <v>32.028167724609375</v>
      </c>
      <c r="W124" s="1">
        <v>32.049137115478516</v>
      </c>
      <c r="X124" s="1">
        <v>418.05459594726563</v>
      </c>
      <c r="Y124" s="1">
        <v>420.04931640625</v>
      </c>
      <c r="Z124" s="1">
        <v>31.057764053344727</v>
      </c>
      <c r="AA124" s="1">
        <v>31.351423263549805</v>
      </c>
      <c r="AB124" s="1">
        <v>64.324058532714844</v>
      </c>
      <c r="AC124" s="1">
        <v>64.932266235351563</v>
      </c>
      <c r="AD124" s="1">
        <v>300.76004028320313</v>
      </c>
      <c r="AE124" s="1">
        <v>0.19272808730602264</v>
      </c>
      <c r="AF124" s="1">
        <v>0.30910861492156982</v>
      </c>
      <c r="AG124" s="1">
        <v>99.420425415039063</v>
      </c>
      <c r="AH124" s="1">
        <v>3.0251955986022949</v>
      </c>
      <c r="AI124" s="1">
        <v>0.27347499132156372</v>
      </c>
      <c r="AJ124" s="1">
        <v>2.6275400072336197E-2</v>
      </c>
      <c r="AK124" s="1">
        <v>1.6958186170086265E-3</v>
      </c>
      <c r="AL124" s="1">
        <v>4.3938513845205307E-2</v>
      </c>
      <c r="AM124" s="1">
        <v>2.0609451457858086E-3</v>
      </c>
      <c r="AN124" s="1">
        <v>1</v>
      </c>
      <c r="AO124" s="1">
        <v>-0.21956524252891541</v>
      </c>
      <c r="AP124" s="1">
        <v>2.737391471862793</v>
      </c>
      <c r="AQ124" s="1">
        <v>1</v>
      </c>
      <c r="AR124" s="1">
        <v>0</v>
      </c>
      <c r="AS124" s="1">
        <v>0.15999999642372131</v>
      </c>
      <c r="AT124" s="1">
        <v>111115</v>
      </c>
      <c r="AU124" s="1" t="s">
        <v>88</v>
      </c>
      <c r="AV124">
        <f t="shared" si="36"/>
        <v>0.50126673380533848</v>
      </c>
      <c r="AW124">
        <f t="shared" si="37"/>
        <v>1.5196594171159911E-4</v>
      </c>
      <c r="AX124">
        <f t="shared" si="38"/>
        <v>305.17816772460935</v>
      </c>
      <c r="AY124">
        <f t="shared" si="39"/>
        <v>305.24325027465818</v>
      </c>
      <c r="AZ124">
        <f t="shared" si="40"/>
        <v>3.0836493279714272E-2</v>
      </c>
      <c r="BA124">
        <f t="shared" si="41"/>
        <v>-6.6140815805748696E-2</v>
      </c>
      <c r="BB124">
        <f t="shared" si="42"/>
        <v>4.782701472843371</v>
      </c>
      <c r="BC124">
        <f t="shared" si="43"/>
        <v>48.105823857397262</v>
      </c>
      <c r="BD124">
        <f t="shared" si="44"/>
        <v>16.754400593847457</v>
      </c>
      <c r="BE124">
        <f t="shared" si="45"/>
        <v>32.060708999633789</v>
      </c>
      <c r="BF124">
        <f t="shared" si="46"/>
        <v>4.7915157591291644</v>
      </c>
      <c r="BG124">
        <f t="shared" si="47"/>
        <v>8.7098636087831124E-3</v>
      </c>
      <c r="BH124">
        <f t="shared" si="48"/>
        <v>3.1169718382290741</v>
      </c>
      <c r="BI124">
        <f t="shared" si="49"/>
        <v>1.6745439209000903</v>
      </c>
      <c r="BJ124">
        <f t="shared" si="50"/>
        <v>5.4460657089365214E-3</v>
      </c>
      <c r="BK124">
        <f t="shared" si="51"/>
        <v>59.763711991317024</v>
      </c>
      <c r="BL124">
        <f t="shared" si="52"/>
        <v>1.4310725939817908</v>
      </c>
      <c r="BM124">
        <f t="shared" si="53"/>
        <v>63.842092401174256</v>
      </c>
      <c r="BN124">
        <f t="shared" si="54"/>
        <v>420.55495804432292</v>
      </c>
      <c r="BO124">
        <f t="shared" si="55"/>
        <v>-1.6147740491784313E-3</v>
      </c>
    </row>
    <row r="125" spans="1:67" x14ac:dyDescent="0.25">
      <c r="A125" s="1">
        <v>112</v>
      </c>
      <c r="B125" s="1" t="s">
        <v>201</v>
      </c>
      <c r="C125" s="1" t="s">
        <v>82</v>
      </c>
      <c r="D125" s="1" t="s">
        <v>83</v>
      </c>
      <c r="E125" s="1" t="s">
        <v>84</v>
      </c>
      <c r="F125" s="1" t="s">
        <v>85</v>
      </c>
      <c r="G125" s="1" t="s">
        <v>86</v>
      </c>
      <c r="H125" s="1" t="s">
        <v>87</v>
      </c>
      <c r="I125" s="1">
        <v>2266.000019133091</v>
      </c>
      <c r="J125" s="1">
        <v>0</v>
      </c>
      <c r="K125">
        <f t="shared" si="28"/>
        <v>-1.0737779438337922</v>
      </c>
      <c r="L125">
        <f t="shared" si="29"/>
        <v>8.8284325799549059E-3</v>
      </c>
      <c r="M125">
        <f t="shared" si="30"/>
        <v>600.85449808652709</v>
      </c>
      <c r="N125">
        <f t="shared" si="31"/>
        <v>0.15366667892125771</v>
      </c>
      <c r="O125">
        <f t="shared" si="32"/>
        <v>1.666907712499194</v>
      </c>
      <c r="P125">
        <f t="shared" si="33"/>
        <v>32.031711578369141</v>
      </c>
      <c r="Q125" s="1">
        <v>6</v>
      </c>
      <c r="R125">
        <f t="shared" si="34"/>
        <v>1.4200000166893005</v>
      </c>
      <c r="S125" s="1">
        <v>1</v>
      </c>
      <c r="T125">
        <f t="shared" si="35"/>
        <v>2.8400000333786011</v>
      </c>
      <c r="U125" s="1">
        <v>32.095386505126953</v>
      </c>
      <c r="V125" s="1">
        <v>32.031711578369141</v>
      </c>
      <c r="W125" s="1">
        <v>32.032859802246094</v>
      </c>
      <c r="X125" s="1">
        <v>417.972412109375</v>
      </c>
      <c r="Y125" s="1">
        <v>419.98565673828125</v>
      </c>
      <c r="Z125" s="1">
        <v>31.052324295043945</v>
      </c>
      <c r="AA125" s="1">
        <v>31.349250793457031</v>
      </c>
      <c r="AB125" s="1">
        <v>64.304954528808594</v>
      </c>
      <c r="AC125" s="1">
        <v>64.919853210449219</v>
      </c>
      <c r="AD125" s="1">
        <v>300.78018188476563</v>
      </c>
      <c r="AE125" s="1">
        <v>0.20934970676898956</v>
      </c>
      <c r="AF125" s="1">
        <v>0.26981633901596069</v>
      </c>
      <c r="AG125" s="1">
        <v>99.420333862304688</v>
      </c>
      <c r="AH125" s="1">
        <v>3.0251955986022949</v>
      </c>
      <c r="AI125" s="1">
        <v>0.27347499132156372</v>
      </c>
      <c r="AJ125" s="1">
        <v>2.6275400072336197E-2</v>
      </c>
      <c r="AK125" s="1">
        <v>1.6958186170086265E-3</v>
      </c>
      <c r="AL125" s="1">
        <v>4.3938513845205307E-2</v>
      </c>
      <c r="AM125" s="1">
        <v>2.0609451457858086E-3</v>
      </c>
      <c r="AN125" s="1">
        <v>1</v>
      </c>
      <c r="AO125" s="1">
        <v>-0.21956524252891541</v>
      </c>
      <c r="AP125" s="1">
        <v>2.737391471862793</v>
      </c>
      <c r="AQ125" s="1">
        <v>1</v>
      </c>
      <c r="AR125" s="1">
        <v>0</v>
      </c>
      <c r="AS125" s="1">
        <v>0.15999999642372131</v>
      </c>
      <c r="AT125" s="1">
        <v>111115</v>
      </c>
      <c r="AU125" s="1" t="s">
        <v>88</v>
      </c>
      <c r="AV125">
        <f t="shared" si="36"/>
        <v>0.50130030314127594</v>
      </c>
      <c r="AW125">
        <f t="shared" si="37"/>
        <v>1.536666789212577E-4</v>
      </c>
      <c r="AX125">
        <f t="shared" si="38"/>
        <v>305.18171157836912</v>
      </c>
      <c r="AY125">
        <f t="shared" si="39"/>
        <v>305.24538650512693</v>
      </c>
      <c r="AZ125">
        <f t="shared" si="40"/>
        <v>3.3495952334345436E-2</v>
      </c>
      <c r="BA125">
        <f t="shared" si="41"/>
        <v>-6.7149099038822394E-2</v>
      </c>
      <c r="BB125">
        <f t="shared" si="42"/>
        <v>4.7836606927178122</v>
      </c>
      <c r="BC125">
        <f t="shared" si="43"/>
        <v>48.115516282042393</v>
      </c>
      <c r="BD125">
        <f t="shared" si="44"/>
        <v>16.766265488585361</v>
      </c>
      <c r="BE125">
        <f t="shared" si="45"/>
        <v>32.063549041748047</v>
      </c>
      <c r="BF125">
        <f t="shared" si="46"/>
        <v>4.7922856970989471</v>
      </c>
      <c r="BG125">
        <f t="shared" si="47"/>
        <v>8.8010735364918991E-3</v>
      </c>
      <c r="BH125">
        <f t="shared" si="48"/>
        <v>3.1167529802186182</v>
      </c>
      <c r="BI125">
        <f t="shared" si="49"/>
        <v>1.6755327168803289</v>
      </c>
      <c r="BJ125">
        <f t="shared" si="50"/>
        <v>5.503122474073115E-3</v>
      </c>
      <c r="BK125">
        <f t="shared" si="51"/>
        <v>59.737154802430034</v>
      </c>
      <c r="BL125">
        <f t="shared" si="52"/>
        <v>1.4306548055781731</v>
      </c>
      <c r="BM125">
        <f t="shared" si="53"/>
        <v>63.824799208915415</v>
      </c>
      <c r="BN125">
        <f t="shared" si="54"/>
        <v>420.49607934642859</v>
      </c>
      <c r="BO125">
        <f t="shared" si="55"/>
        <v>-1.6298287909526955E-3</v>
      </c>
    </row>
    <row r="126" spans="1:67" x14ac:dyDescent="0.25">
      <c r="A126" s="1">
        <v>113</v>
      </c>
      <c r="B126" s="1" t="s">
        <v>202</v>
      </c>
      <c r="C126" s="1" t="s">
        <v>82</v>
      </c>
      <c r="D126" s="1" t="s">
        <v>83</v>
      </c>
      <c r="E126" s="1" t="s">
        <v>84</v>
      </c>
      <c r="F126" s="1" t="s">
        <v>85</v>
      </c>
      <c r="G126" s="1" t="s">
        <v>86</v>
      </c>
      <c r="H126" s="1" t="s">
        <v>87</v>
      </c>
      <c r="I126" s="1">
        <v>2271.0000190213323</v>
      </c>
      <c r="J126" s="1">
        <v>0</v>
      </c>
      <c r="K126">
        <f t="shared" si="28"/>
        <v>-1.0007853935758886</v>
      </c>
      <c r="L126">
        <f t="shared" si="29"/>
        <v>8.9411951724167639E-3</v>
      </c>
      <c r="M126">
        <f t="shared" si="30"/>
        <v>585.45004566788805</v>
      </c>
      <c r="N126">
        <f t="shared" si="31"/>
        <v>0.15556653992673383</v>
      </c>
      <c r="O126">
        <f t="shared" si="32"/>
        <v>1.6663096161255875</v>
      </c>
      <c r="P126">
        <f t="shared" si="33"/>
        <v>32.030628204345703</v>
      </c>
      <c r="Q126" s="1">
        <v>6</v>
      </c>
      <c r="R126">
        <f t="shared" si="34"/>
        <v>1.4200000166893005</v>
      </c>
      <c r="S126" s="1">
        <v>1</v>
      </c>
      <c r="T126">
        <f t="shared" si="35"/>
        <v>2.8400000333786011</v>
      </c>
      <c r="U126" s="1">
        <v>32.093097686767578</v>
      </c>
      <c r="V126" s="1">
        <v>32.030628204345703</v>
      </c>
      <c r="W126" s="1">
        <v>32.024982452392578</v>
      </c>
      <c r="X126" s="1">
        <v>418.04501342773438</v>
      </c>
      <c r="Y126" s="1">
        <v>419.91116333007813</v>
      </c>
      <c r="Z126" s="1">
        <v>31.051536560058594</v>
      </c>
      <c r="AA126" s="1">
        <v>31.352146148681641</v>
      </c>
      <c r="AB126" s="1">
        <v>64.311996459960938</v>
      </c>
      <c r="AC126" s="1">
        <v>64.934608459472656</v>
      </c>
      <c r="AD126" s="1">
        <v>300.76724243164063</v>
      </c>
      <c r="AE126" s="1">
        <v>0.36278724670410156</v>
      </c>
      <c r="AF126" s="1">
        <v>0.12405867129564285</v>
      </c>
      <c r="AG126" s="1">
        <v>99.420875549316406</v>
      </c>
      <c r="AH126" s="1">
        <v>3.0251955986022949</v>
      </c>
      <c r="AI126" s="1">
        <v>0.27347499132156372</v>
      </c>
      <c r="AJ126" s="1">
        <v>2.6275400072336197E-2</v>
      </c>
      <c r="AK126" s="1">
        <v>1.6958186170086265E-3</v>
      </c>
      <c r="AL126" s="1">
        <v>4.3938513845205307E-2</v>
      </c>
      <c r="AM126" s="1">
        <v>2.0609451457858086E-3</v>
      </c>
      <c r="AN126" s="1">
        <v>1</v>
      </c>
      <c r="AO126" s="1">
        <v>-0.21956524252891541</v>
      </c>
      <c r="AP126" s="1">
        <v>2.737391471862793</v>
      </c>
      <c r="AQ126" s="1">
        <v>1</v>
      </c>
      <c r="AR126" s="1">
        <v>0</v>
      </c>
      <c r="AS126" s="1">
        <v>0.15999999642372131</v>
      </c>
      <c r="AT126" s="1">
        <v>111115</v>
      </c>
      <c r="AU126" s="1" t="s">
        <v>88</v>
      </c>
      <c r="AV126">
        <f t="shared" si="36"/>
        <v>0.50127873738606765</v>
      </c>
      <c r="AW126">
        <f t="shared" si="37"/>
        <v>1.5556653992673382E-4</v>
      </c>
      <c r="AX126">
        <f t="shared" si="38"/>
        <v>305.18062820434568</v>
      </c>
      <c r="AY126">
        <f t="shared" si="39"/>
        <v>305.24309768676756</v>
      </c>
      <c r="AZ126">
        <f t="shared" si="40"/>
        <v>5.8045958175227952E-2</v>
      </c>
      <c r="BA126">
        <f t="shared" si="41"/>
        <v>-6.7982678533642565E-2</v>
      </c>
      <c r="BB126">
        <f t="shared" si="42"/>
        <v>4.7833674365776444</v>
      </c>
      <c r="BC126">
        <f t="shared" si="43"/>
        <v>48.112304484835462</v>
      </c>
      <c r="BD126">
        <f t="shared" si="44"/>
        <v>16.760158336153822</v>
      </c>
      <c r="BE126">
        <f t="shared" si="45"/>
        <v>32.061862945556641</v>
      </c>
      <c r="BF126">
        <f t="shared" si="46"/>
        <v>4.7918285819171631</v>
      </c>
      <c r="BG126">
        <f t="shared" si="47"/>
        <v>8.9131338806252482E-3</v>
      </c>
      <c r="BH126">
        <f t="shared" si="48"/>
        <v>3.1170578204520569</v>
      </c>
      <c r="BI126">
        <f t="shared" si="49"/>
        <v>1.6747707614651062</v>
      </c>
      <c r="BJ126">
        <f t="shared" si="50"/>
        <v>5.5732230290344255E-3</v>
      </c>
      <c r="BK126">
        <f t="shared" si="51"/>
        <v>58.205956130688705</v>
      </c>
      <c r="BL126">
        <f t="shared" si="52"/>
        <v>1.3942235805902721</v>
      </c>
      <c r="BM126">
        <f t="shared" si="53"/>
        <v>63.83699943732357</v>
      </c>
      <c r="BN126">
        <f t="shared" si="54"/>
        <v>420.38688877565852</v>
      </c>
      <c r="BO126">
        <f t="shared" si="55"/>
        <v>-1.5197223869814675E-3</v>
      </c>
    </row>
    <row r="127" spans="1:67" x14ac:dyDescent="0.25">
      <c r="A127" s="1">
        <v>114</v>
      </c>
      <c r="B127" s="1" t="s">
        <v>203</v>
      </c>
      <c r="C127" s="1" t="s">
        <v>82</v>
      </c>
      <c r="D127" s="1" t="s">
        <v>83</v>
      </c>
      <c r="E127" s="1" t="s">
        <v>84</v>
      </c>
      <c r="F127" s="1" t="s">
        <v>85</v>
      </c>
      <c r="G127" s="1" t="s">
        <v>86</v>
      </c>
      <c r="H127" s="1" t="s">
        <v>87</v>
      </c>
      <c r="I127" s="1">
        <v>2276.5000188983977</v>
      </c>
      <c r="J127" s="1">
        <v>0</v>
      </c>
      <c r="K127">
        <f t="shared" si="28"/>
        <v>-1.0740173637423369</v>
      </c>
      <c r="L127">
        <f t="shared" si="29"/>
        <v>8.9037552420325045E-3</v>
      </c>
      <c r="M127">
        <f t="shared" si="30"/>
        <v>599.33035160351767</v>
      </c>
      <c r="N127">
        <f t="shared" si="31"/>
        <v>0.15487398633876884</v>
      </c>
      <c r="O127">
        <f t="shared" si="32"/>
        <v>1.6658583912793983</v>
      </c>
      <c r="P127">
        <f t="shared" si="33"/>
        <v>32.027591705322266</v>
      </c>
      <c r="Q127" s="1">
        <v>6</v>
      </c>
      <c r="R127">
        <f t="shared" si="34"/>
        <v>1.4200000166893005</v>
      </c>
      <c r="S127" s="1">
        <v>1</v>
      </c>
      <c r="T127">
        <f t="shared" si="35"/>
        <v>2.8400000333786011</v>
      </c>
      <c r="U127" s="1">
        <v>32.090911865234375</v>
      </c>
      <c r="V127" s="1">
        <v>32.027591705322266</v>
      </c>
      <c r="W127" s="1">
        <v>32.027397155761719</v>
      </c>
      <c r="X127" s="1">
        <v>418.0218505859375</v>
      </c>
      <c r="Y127" s="1">
        <v>420.03485107421875</v>
      </c>
      <c r="Z127" s="1">
        <v>31.049062728881836</v>
      </c>
      <c r="AA127" s="1">
        <v>31.348367691040039</v>
      </c>
      <c r="AB127" s="1">
        <v>64.314933776855469</v>
      </c>
      <c r="AC127" s="1">
        <v>64.934921264648438</v>
      </c>
      <c r="AD127" s="1">
        <v>300.734619140625</v>
      </c>
      <c r="AE127" s="1">
        <v>0.2924935519695282</v>
      </c>
      <c r="AF127" s="1">
        <v>0.16024044156074524</v>
      </c>
      <c r="AG127" s="1">
        <v>99.421035766601563</v>
      </c>
      <c r="AH127" s="1">
        <v>3.0251955986022949</v>
      </c>
      <c r="AI127" s="1">
        <v>0.27347499132156372</v>
      </c>
      <c r="AJ127" s="1">
        <v>2.6275400072336197E-2</v>
      </c>
      <c r="AK127" s="1">
        <v>1.6958186170086265E-3</v>
      </c>
      <c r="AL127" s="1">
        <v>4.3938513845205307E-2</v>
      </c>
      <c r="AM127" s="1">
        <v>2.0609451457858086E-3</v>
      </c>
      <c r="AN127" s="1">
        <v>1</v>
      </c>
      <c r="AO127" s="1">
        <v>-0.21956524252891541</v>
      </c>
      <c r="AP127" s="1">
        <v>2.737391471862793</v>
      </c>
      <c r="AQ127" s="1">
        <v>1</v>
      </c>
      <c r="AR127" s="1">
        <v>0</v>
      </c>
      <c r="AS127" s="1">
        <v>0.15999999642372131</v>
      </c>
      <c r="AT127" s="1">
        <v>111115</v>
      </c>
      <c r="AU127" s="1" t="s">
        <v>88</v>
      </c>
      <c r="AV127">
        <f t="shared" si="36"/>
        <v>0.50122436523437497</v>
      </c>
      <c r="AW127">
        <f t="shared" si="37"/>
        <v>1.5487398633876883E-4</v>
      </c>
      <c r="AX127">
        <f t="shared" si="38"/>
        <v>305.17759170532224</v>
      </c>
      <c r="AY127">
        <f t="shared" si="39"/>
        <v>305.24091186523435</v>
      </c>
      <c r="AZ127">
        <f t="shared" si="40"/>
        <v>4.6798967269086056E-2</v>
      </c>
      <c r="BA127">
        <f t="shared" si="41"/>
        <v>-6.7648542324277486E-2</v>
      </c>
      <c r="BB127">
        <f t="shared" si="42"/>
        <v>4.7825455767148668</v>
      </c>
      <c r="BC127">
        <f t="shared" si="43"/>
        <v>48.103960493252714</v>
      </c>
      <c r="BD127">
        <f t="shared" si="44"/>
        <v>16.755592802212675</v>
      </c>
      <c r="BE127">
        <f t="shared" si="45"/>
        <v>32.05925178527832</v>
      </c>
      <c r="BF127">
        <f t="shared" si="46"/>
        <v>4.7911207488101155</v>
      </c>
      <c r="BG127">
        <f t="shared" si="47"/>
        <v>8.8759280975263689E-3</v>
      </c>
      <c r="BH127">
        <f t="shared" si="48"/>
        <v>3.1166871854354685</v>
      </c>
      <c r="BI127">
        <f t="shared" si="49"/>
        <v>1.674433563374647</v>
      </c>
      <c r="BJ127">
        <f t="shared" si="50"/>
        <v>5.5499484625542266E-3</v>
      </c>
      <c r="BK127">
        <f t="shared" si="51"/>
        <v>59.586044322783223</v>
      </c>
      <c r="BL127">
        <f t="shared" si="52"/>
        <v>1.4268586286846421</v>
      </c>
      <c r="BM127">
        <f t="shared" si="53"/>
        <v>63.840332386611152</v>
      </c>
      <c r="BN127">
        <f t="shared" si="54"/>
        <v>420.54538749112407</v>
      </c>
      <c r="BO127">
        <f t="shared" si="55"/>
        <v>-1.6303977532448805E-3</v>
      </c>
    </row>
    <row r="128" spans="1:67" x14ac:dyDescent="0.25">
      <c r="A128" s="1">
        <v>115</v>
      </c>
      <c r="B128" s="1" t="s">
        <v>204</v>
      </c>
      <c r="C128" s="1" t="s">
        <v>82</v>
      </c>
      <c r="D128" s="1" t="s">
        <v>83</v>
      </c>
      <c r="E128" s="1" t="s">
        <v>84</v>
      </c>
      <c r="F128" s="1" t="s">
        <v>85</v>
      </c>
      <c r="G128" s="1" t="s">
        <v>86</v>
      </c>
      <c r="H128" s="1" t="s">
        <v>87</v>
      </c>
      <c r="I128" s="1">
        <v>2281.500018786639</v>
      </c>
      <c r="J128" s="1">
        <v>0</v>
      </c>
      <c r="K128">
        <f t="shared" si="28"/>
        <v>-1.0322466658971168</v>
      </c>
      <c r="L128">
        <f t="shared" si="29"/>
        <v>8.8301942999216756E-3</v>
      </c>
      <c r="M128">
        <f t="shared" si="30"/>
        <v>593.38901167739414</v>
      </c>
      <c r="N128">
        <f t="shared" si="31"/>
        <v>0.15359179752860039</v>
      </c>
      <c r="O128">
        <f t="shared" si="32"/>
        <v>1.6657800560679346</v>
      </c>
      <c r="P128">
        <f t="shared" si="33"/>
        <v>32.026466369628906</v>
      </c>
      <c r="Q128" s="1">
        <v>6</v>
      </c>
      <c r="R128">
        <f t="shared" si="34"/>
        <v>1.4200000166893005</v>
      </c>
      <c r="S128" s="1">
        <v>1</v>
      </c>
      <c r="T128">
        <f t="shared" si="35"/>
        <v>2.8400000333786011</v>
      </c>
      <c r="U128" s="1">
        <v>32.092266082763672</v>
      </c>
      <c r="V128" s="1">
        <v>32.026466369628906</v>
      </c>
      <c r="W128" s="1">
        <v>32.020851135253906</v>
      </c>
      <c r="X128" s="1">
        <v>418.0596923828125</v>
      </c>
      <c r="Y128" s="1">
        <v>419.990478515625</v>
      </c>
      <c r="Z128" s="1">
        <v>31.049461364746094</v>
      </c>
      <c r="AA128" s="1">
        <v>31.346294403076172</v>
      </c>
      <c r="AB128" s="1">
        <v>64.3104248046875</v>
      </c>
      <c r="AC128" s="1">
        <v>64.92523193359375</v>
      </c>
      <c r="AD128" s="1">
        <v>300.72918701171875</v>
      </c>
      <c r="AE128" s="1">
        <v>0.2509213387966156</v>
      </c>
      <c r="AF128" s="1">
        <v>7.4433274567127228E-2</v>
      </c>
      <c r="AG128" s="1">
        <v>99.420394897460938</v>
      </c>
      <c r="AH128" s="1">
        <v>3.0251955986022949</v>
      </c>
      <c r="AI128" s="1">
        <v>0.27347499132156372</v>
      </c>
      <c r="AJ128" s="1">
        <v>2.6275400072336197E-2</v>
      </c>
      <c r="AK128" s="1">
        <v>1.6958186170086265E-3</v>
      </c>
      <c r="AL128" s="1">
        <v>4.3938513845205307E-2</v>
      </c>
      <c r="AM128" s="1">
        <v>2.0609451457858086E-3</v>
      </c>
      <c r="AN128" s="1">
        <v>1</v>
      </c>
      <c r="AO128" s="1">
        <v>-0.21956524252891541</v>
      </c>
      <c r="AP128" s="1">
        <v>2.737391471862793</v>
      </c>
      <c r="AQ128" s="1">
        <v>1</v>
      </c>
      <c r="AR128" s="1">
        <v>0</v>
      </c>
      <c r="AS128" s="1">
        <v>0.15999999642372131</v>
      </c>
      <c r="AT128" s="1">
        <v>111115</v>
      </c>
      <c r="AU128" s="1" t="s">
        <v>88</v>
      </c>
      <c r="AV128">
        <f t="shared" si="36"/>
        <v>0.50121531168619782</v>
      </c>
      <c r="AW128">
        <f t="shared" si="37"/>
        <v>1.5359179752860038E-4</v>
      </c>
      <c r="AX128">
        <f t="shared" si="38"/>
        <v>305.17646636962888</v>
      </c>
      <c r="AY128">
        <f t="shared" si="39"/>
        <v>305.24226608276365</v>
      </c>
      <c r="AZ128">
        <f t="shared" si="40"/>
        <v>4.014741331009386E-2</v>
      </c>
      <c r="BA128">
        <f t="shared" si="41"/>
        <v>-6.6744706309040641E-2</v>
      </c>
      <c r="BB128">
        <f t="shared" si="42"/>
        <v>4.7822410241938371</v>
      </c>
      <c r="BC128">
        <f t="shared" si="43"/>
        <v>48.101207293796101</v>
      </c>
      <c r="BD128">
        <f t="shared" si="44"/>
        <v>16.754912890719929</v>
      </c>
      <c r="BE128">
        <f t="shared" si="45"/>
        <v>32.059366226196289</v>
      </c>
      <c r="BF128">
        <f t="shared" si="46"/>
        <v>4.7911517695371595</v>
      </c>
      <c r="BG128">
        <f t="shared" si="47"/>
        <v>8.8028243532618806E-3</v>
      </c>
      <c r="BH128">
        <f t="shared" si="48"/>
        <v>3.1164609681259026</v>
      </c>
      <c r="BI128">
        <f t="shared" si="49"/>
        <v>1.6746908014112569</v>
      </c>
      <c r="BJ128">
        <f t="shared" si="50"/>
        <v>5.5042177102387754E-3</v>
      </c>
      <c r="BK128">
        <f t="shared" si="51"/>
        <v>58.994969868780586</v>
      </c>
      <c r="BL128">
        <f t="shared" si="52"/>
        <v>1.4128630100725441</v>
      </c>
      <c r="BM128">
        <f t="shared" si="53"/>
        <v>63.838887235157756</v>
      </c>
      <c r="BN128">
        <f t="shared" si="54"/>
        <v>420.48115914329503</v>
      </c>
      <c r="BO128">
        <f t="shared" si="55"/>
        <v>-1.5671921813889529E-3</v>
      </c>
    </row>
    <row r="129" spans="1:67" x14ac:dyDescent="0.25">
      <c r="A129" s="1">
        <v>116</v>
      </c>
      <c r="B129" s="1" t="s">
        <v>205</v>
      </c>
      <c r="C129" s="1" t="s">
        <v>82</v>
      </c>
      <c r="D129" s="1" t="s">
        <v>83</v>
      </c>
      <c r="E129" s="1" t="s">
        <v>84</v>
      </c>
      <c r="F129" s="1" t="s">
        <v>85</v>
      </c>
      <c r="G129" s="1" t="s">
        <v>86</v>
      </c>
      <c r="H129" s="1" t="s">
        <v>87</v>
      </c>
      <c r="I129" s="1">
        <v>2286.5000186748803</v>
      </c>
      <c r="J129" s="1">
        <v>0</v>
      </c>
      <c r="K129">
        <f t="shared" si="28"/>
        <v>-1.0073913482070007</v>
      </c>
      <c r="L129">
        <f t="shared" si="29"/>
        <v>8.7960353594204507E-3</v>
      </c>
      <c r="M129">
        <f t="shared" si="30"/>
        <v>589.58851450375937</v>
      </c>
      <c r="N129">
        <f t="shared" si="31"/>
        <v>0.15305447515352294</v>
      </c>
      <c r="O129">
        <f t="shared" si="32"/>
        <v>1.6663771549928059</v>
      </c>
      <c r="P129">
        <f t="shared" si="33"/>
        <v>32.027568817138672</v>
      </c>
      <c r="Q129" s="1">
        <v>6</v>
      </c>
      <c r="R129">
        <f t="shared" si="34"/>
        <v>1.4200000166893005</v>
      </c>
      <c r="S129" s="1">
        <v>1</v>
      </c>
      <c r="T129">
        <f t="shared" si="35"/>
        <v>2.8400000333786011</v>
      </c>
      <c r="U129" s="1">
        <v>32.089874267578125</v>
      </c>
      <c r="V129" s="1">
        <v>32.027568817138672</v>
      </c>
      <c r="W129" s="1">
        <v>32.012538909912109</v>
      </c>
      <c r="X129" s="1">
        <v>418.066650390625</v>
      </c>
      <c r="Y129" s="1">
        <v>419.94827270507813</v>
      </c>
      <c r="Z129" s="1">
        <v>31.047531127929688</v>
      </c>
      <c r="AA129" s="1">
        <v>31.343320846557617</v>
      </c>
      <c r="AB129" s="1">
        <v>64.315055847167969</v>
      </c>
      <c r="AC129" s="1">
        <v>64.927787780761719</v>
      </c>
      <c r="AD129" s="1">
        <v>300.73507690429688</v>
      </c>
      <c r="AE129" s="1">
        <v>0.18969623744487762</v>
      </c>
      <c r="AF129" s="1">
        <v>8.9937195181846619E-2</v>
      </c>
      <c r="AG129" s="1">
        <v>99.420295715332031</v>
      </c>
      <c r="AH129" s="1">
        <v>3.0251955986022949</v>
      </c>
      <c r="AI129" s="1">
        <v>0.27347499132156372</v>
      </c>
      <c r="AJ129" s="1">
        <v>2.6275400072336197E-2</v>
      </c>
      <c r="AK129" s="1">
        <v>1.6958186170086265E-3</v>
      </c>
      <c r="AL129" s="1">
        <v>4.3938513845205307E-2</v>
      </c>
      <c r="AM129" s="1">
        <v>2.0609451457858086E-3</v>
      </c>
      <c r="AN129" s="1">
        <v>1</v>
      </c>
      <c r="AO129" s="1">
        <v>-0.21956524252891541</v>
      </c>
      <c r="AP129" s="1">
        <v>2.737391471862793</v>
      </c>
      <c r="AQ129" s="1">
        <v>1</v>
      </c>
      <c r="AR129" s="1">
        <v>0</v>
      </c>
      <c r="AS129" s="1">
        <v>0.15999999642372131</v>
      </c>
      <c r="AT129" s="1">
        <v>111115</v>
      </c>
      <c r="AU129" s="1" t="s">
        <v>88</v>
      </c>
      <c r="AV129">
        <f t="shared" si="36"/>
        <v>0.50122512817382803</v>
      </c>
      <c r="AW129">
        <f t="shared" si="37"/>
        <v>1.5305447515352293E-4</v>
      </c>
      <c r="AX129">
        <f t="shared" si="38"/>
        <v>305.17756881713865</v>
      </c>
      <c r="AY129">
        <f t="shared" si="39"/>
        <v>305.2398742675781</v>
      </c>
      <c r="AZ129">
        <f t="shared" si="40"/>
        <v>3.0351397312773809E-2</v>
      </c>
      <c r="BA129">
        <f t="shared" si="41"/>
        <v>-6.7070215777119607E-2</v>
      </c>
      <c r="BB129">
        <f t="shared" si="42"/>
        <v>4.7825393822580953</v>
      </c>
      <c r="BC129">
        <f t="shared" si="43"/>
        <v>48.104256257211667</v>
      </c>
      <c r="BD129">
        <f t="shared" si="44"/>
        <v>16.760935410654049</v>
      </c>
      <c r="BE129">
        <f t="shared" si="45"/>
        <v>32.058721542358398</v>
      </c>
      <c r="BF129">
        <f t="shared" si="46"/>
        <v>4.7909770217232479</v>
      </c>
      <c r="BG129">
        <f t="shared" si="47"/>
        <v>8.7688764346756376E-3</v>
      </c>
      <c r="BH129">
        <f t="shared" si="48"/>
        <v>3.1161622272652894</v>
      </c>
      <c r="BI129">
        <f t="shared" si="49"/>
        <v>1.6748147944579586</v>
      </c>
      <c r="BJ129">
        <f t="shared" si="50"/>
        <v>5.4829813774588754E-3</v>
      </c>
      <c r="BK129">
        <f t="shared" si="51"/>
        <v>58.617064462327086</v>
      </c>
      <c r="BL129">
        <f t="shared" si="52"/>
        <v>1.403955088815942</v>
      </c>
      <c r="BM129">
        <f t="shared" si="53"/>
        <v>63.827746853449938</v>
      </c>
      <c r="BN129">
        <f t="shared" si="54"/>
        <v>420.42713830511178</v>
      </c>
      <c r="BO129">
        <f t="shared" si="55"/>
        <v>-1.5293855723711328E-3</v>
      </c>
    </row>
    <row r="130" spans="1:67" x14ac:dyDescent="0.25">
      <c r="A130" s="1">
        <v>117</v>
      </c>
      <c r="B130" s="1" t="s">
        <v>206</v>
      </c>
      <c r="C130" s="1" t="s">
        <v>82</v>
      </c>
      <c r="D130" s="1" t="s">
        <v>83</v>
      </c>
      <c r="E130" s="1" t="s">
        <v>84</v>
      </c>
      <c r="F130" s="1" t="s">
        <v>85</v>
      </c>
      <c r="G130" s="1" t="s">
        <v>86</v>
      </c>
      <c r="H130" s="1" t="s">
        <v>87</v>
      </c>
      <c r="I130" s="1">
        <v>2292.0000185519457</v>
      </c>
      <c r="J130" s="1">
        <v>0</v>
      </c>
      <c r="K130">
        <f t="shared" si="28"/>
        <v>-1.0237283373641017</v>
      </c>
      <c r="L130">
        <f t="shared" si="29"/>
        <v>8.7927208789490927E-3</v>
      </c>
      <c r="M130">
        <f t="shared" si="30"/>
        <v>592.62954597053476</v>
      </c>
      <c r="N130">
        <f t="shared" si="31"/>
        <v>0.15292923838349753</v>
      </c>
      <c r="O130">
        <f t="shared" si="32"/>
        <v>1.6656584253687194</v>
      </c>
      <c r="P130">
        <f t="shared" si="33"/>
        <v>32.024623870849609</v>
      </c>
      <c r="Q130" s="1">
        <v>6</v>
      </c>
      <c r="R130">
        <f t="shared" si="34"/>
        <v>1.4200000166893005</v>
      </c>
      <c r="S130" s="1">
        <v>1</v>
      </c>
      <c r="T130">
        <f t="shared" si="35"/>
        <v>2.8400000333786011</v>
      </c>
      <c r="U130" s="1">
        <v>32.083415985107422</v>
      </c>
      <c r="V130" s="1">
        <v>32.024623870849609</v>
      </c>
      <c r="W130" s="1">
        <v>32.011383056640625</v>
      </c>
      <c r="X130" s="1">
        <v>418.06204223632813</v>
      </c>
      <c r="Y130" s="1">
        <v>419.97610473632813</v>
      </c>
      <c r="Z130" s="1">
        <v>31.046817779541016</v>
      </c>
      <c r="AA130" s="1">
        <v>31.342327117919922</v>
      </c>
      <c r="AB130" s="1">
        <v>64.337501525878906</v>
      </c>
      <c r="AC130" s="1">
        <v>64.949874877929688</v>
      </c>
      <c r="AD130" s="1">
        <v>300.7744140625</v>
      </c>
      <c r="AE130" s="1">
        <v>0.1927286833524704</v>
      </c>
      <c r="AF130" s="1">
        <v>4.031863808631897E-2</v>
      </c>
      <c r="AG130" s="1">
        <v>99.420951843261719</v>
      </c>
      <c r="AH130" s="1">
        <v>3.0251955986022949</v>
      </c>
      <c r="AI130" s="1">
        <v>0.27347499132156372</v>
      </c>
      <c r="AJ130" s="1">
        <v>2.6275400072336197E-2</v>
      </c>
      <c r="AK130" s="1">
        <v>1.6958186170086265E-3</v>
      </c>
      <c r="AL130" s="1">
        <v>4.3938513845205307E-2</v>
      </c>
      <c r="AM130" s="1">
        <v>2.0609451457858086E-3</v>
      </c>
      <c r="AN130" s="1">
        <v>1</v>
      </c>
      <c r="AO130" s="1">
        <v>-0.21956524252891541</v>
      </c>
      <c r="AP130" s="1">
        <v>2.737391471862793</v>
      </c>
      <c r="AQ130" s="1">
        <v>1</v>
      </c>
      <c r="AR130" s="1">
        <v>0</v>
      </c>
      <c r="AS130" s="1">
        <v>0.15999999642372131</v>
      </c>
      <c r="AT130" s="1">
        <v>111115</v>
      </c>
      <c r="AU130" s="1" t="s">
        <v>88</v>
      </c>
      <c r="AV130">
        <f t="shared" si="36"/>
        <v>0.5012906901041666</v>
      </c>
      <c r="AW130">
        <f t="shared" si="37"/>
        <v>1.5292923838349754E-4</v>
      </c>
      <c r="AX130">
        <f t="shared" si="38"/>
        <v>305.17462387084959</v>
      </c>
      <c r="AY130">
        <f t="shared" si="39"/>
        <v>305.2334159851074</v>
      </c>
      <c r="AZ130">
        <f t="shared" si="40"/>
        <v>3.0836588647143781E-2</v>
      </c>
      <c r="BA130">
        <f t="shared" si="41"/>
        <v>-6.748791172617892E-2</v>
      </c>
      <c r="BB130">
        <f t="shared" si="42"/>
        <v>4.7817424204151919</v>
      </c>
      <c r="BC130">
        <f t="shared" si="43"/>
        <v>48.095922758350419</v>
      </c>
      <c r="BD130">
        <f t="shared" si="44"/>
        <v>16.753595640430497</v>
      </c>
      <c r="BE130">
        <f t="shared" si="45"/>
        <v>32.054019927978516</v>
      </c>
      <c r="BF130">
        <f t="shared" si="46"/>
        <v>4.7897027712663576</v>
      </c>
      <c r="BG130">
        <f t="shared" si="47"/>
        <v>8.7655823865685698E-3</v>
      </c>
      <c r="BH130">
        <f t="shared" si="48"/>
        <v>3.1160839950464725</v>
      </c>
      <c r="BI130">
        <f t="shared" si="49"/>
        <v>1.6736187762198851</v>
      </c>
      <c r="BJ130">
        <f t="shared" si="50"/>
        <v>5.4809207689507922E-3</v>
      </c>
      <c r="BK130">
        <f t="shared" si="51"/>
        <v>58.919793550830597</v>
      </c>
      <c r="BL130">
        <f t="shared" si="52"/>
        <v>1.4111030110691725</v>
      </c>
      <c r="BM130">
        <f t="shared" si="53"/>
        <v>63.837455811283149</v>
      </c>
      <c r="BN130">
        <f t="shared" si="54"/>
        <v>420.46273615858109</v>
      </c>
      <c r="BO130">
        <f t="shared" si="55"/>
        <v>-1.5542926133314005E-3</v>
      </c>
    </row>
    <row r="131" spans="1:67" x14ac:dyDescent="0.25">
      <c r="A131" s="1">
        <v>118</v>
      </c>
      <c r="B131" s="1" t="s">
        <v>207</v>
      </c>
      <c r="C131" s="1" t="s">
        <v>82</v>
      </c>
      <c r="D131" s="1" t="s">
        <v>83</v>
      </c>
      <c r="E131" s="1" t="s">
        <v>84</v>
      </c>
      <c r="F131" s="1" t="s">
        <v>85</v>
      </c>
      <c r="G131" s="1" t="s">
        <v>86</v>
      </c>
      <c r="H131" s="1" t="s">
        <v>87</v>
      </c>
      <c r="I131" s="1">
        <v>2297.000018440187</v>
      </c>
      <c r="J131" s="1">
        <v>0</v>
      </c>
      <c r="K131">
        <f t="shared" si="28"/>
        <v>-1.0060472724930869</v>
      </c>
      <c r="L131">
        <f t="shared" si="29"/>
        <v>8.937977644030138E-3</v>
      </c>
      <c r="M131">
        <f t="shared" si="30"/>
        <v>586.47892625055033</v>
      </c>
      <c r="N131">
        <f t="shared" si="31"/>
        <v>0.15547447862326189</v>
      </c>
      <c r="O131">
        <f t="shared" si="32"/>
        <v>1.6659481364871689</v>
      </c>
      <c r="P131">
        <f t="shared" si="33"/>
        <v>32.025032043457031</v>
      </c>
      <c r="Q131" s="1">
        <v>6</v>
      </c>
      <c r="R131">
        <f t="shared" si="34"/>
        <v>1.4200000166893005</v>
      </c>
      <c r="S131" s="1">
        <v>1</v>
      </c>
      <c r="T131">
        <f t="shared" si="35"/>
        <v>2.8400000333786011</v>
      </c>
      <c r="U131" s="1">
        <v>32.084522247314453</v>
      </c>
      <c r="V131" s="1">
        <v>32.025032043457031</v>
      </c>
      <c r="W131" s="1">
        <v>32.036369323730469</v>
      </c>
      <c r="X131" s="1">
        <v>418.06576538085938</v>
      </c>
      <c r="Y131" s="1">
        <v>419.942626953125</v>
      </c>
      <c r="Z131" s="1">
        <v>31.040021896362305</v>
      </c>
      <c r="AA131" s="1">
        <v>31.340480804443359</v>
      </c>
      <c r="AB131" s="1">
        <v>64.319488525390625</v>
      </c>
      <c r="AC131" s="1">
        <v>64.94207763671875</v>
      </c>
      <c r="AD131" s="1">
        <v>300.74362182617188</v>
      </c>
      <c r="AE131" s="1">
        <v>0.21918429434299469</v>
      </c>
      <c r="AF131" s="1">
        <v>5.996178463101387E-2</v>
      </c>
      <c r="AG131" s="1">
        <v>99.421089172363281</v>
      </c>
      <c r="AH131" s="1">
        <v>3.0251955986022949</v>
      </c>
      <c r="AI131" s="1">
        <v>0.27347499132156372</v>
      </c>
      <c r="AJ131" s="1">
        <v>2.6275400072336197E-2</v>
      </c>
      <c r="AK131" s="1">
        <v>1.6958186170086265E-3</v>
      </c>
      <c r="AL131" s="1">
        <v>4.3938513845205307E-2</v>
      </c>
      <c r="AM131" s="1">
        <v>2.0609451457858086E-3</v>
      </c>
      <c r="AN131" s="1">
        <v>1</v>
      </c>
      <c r="AO131" s="1">
        <v>-0.21956524252891541</v>
      </c>
      <c r="AP131" s="1">
        <v>2.737391471862793</v>
      </c>
      <c r="AQ131" s="1">
        <v>1</v>
      </c>
      <c r="AR131" s="1">
        <v>0</v>
      </c>
      <c r="AS131" s="1">
        <v>0.15999999642372131</v>
      </c>
      <c r="AT131" s="1">
        <v>111115</v>
      </c>
      <c r="AU131" s="1" t="s">
        <v>88</v>
      </c>
      <c r="AV131">
        <f t="shared" si="36"/>
        <v>0.50123936971028638</v>
      </c>
      <c r="AW131">
        <f t="shared" si="37"/>
        <v>1.5547447862326188E-4</v>
      </c>
      <c r="AX131">
        <f t="shared" si="38"/>
        <v>305.17503204345701</v>
      </c>
      <c r="AY131">
        <f t="shared" si="39"/>
        <v>305.23452224731443</v>
      </c>
      <c r="AZ131">
        <f t="shared" si="40"/>
        <v>3.506948631101503E-2</v>
      </c>
      <c r="BA131">
        <f t="shared" si="41"/>
        <v>-6.860782744501788E-2</v>
      </c>
      <c r="BB131">
        <f t="shared" si="42"/>
        <v>4.7818528732504717</v>
      </c>
      <c r="BC131">
        <f t="shared" si="43"/>
        <v>48.096967283875969</v>
      </c>
      <c r="BD131">
        <f t="shared" si="44"/>
        <v>16.75648647943261</v>
      </c>
      <c r="BE131">
        <f t="shared" si="45"/>
        <v>32.054777145385742</v>
      </c>
      <c r="BF131">
        <f t="shared" si="46"/>
        <v>4.789907975442544</v>
      </c>
      <c r="BG131">
        <f t="shared" si="47"/>
        <v>8.9099365128942204E-3</v>
      </c>
      <c r="BH131">
        <f t="shared" si="48"/>
        <v>3.1159047367633028</v>
      </c>
      <c r="BI131">
        <f t="shared" si="49"/>
        <v>1.6740032386792412</v>
      </c>
      <c r="BJ131">
        <f t="shared" si="50"/>
        <v>5.5712228701941249E-3</v>
      </c>
      <c r="BK131">
        <f t="shared" si="51"/>
        <v>58.308373624467833</v>
      </c>
      <c r="BL131">
        <f t="shared" si="52"/>
        <v>1.3965691706643881</v>
      </c>
      <c r="BM131">
        <f t="shared" si="53"/>
        <v>63.833860601792956</v>
      </c>
      <c r="BN131">
        <f t="shared" si="54"/>
        <v>420.42085364393597</v>
      </c>
      <c r="BO131">
        <f t="shared" si="55"/>
        <v>-1.5275141752489521E-3</v>
      </c>
    </row>
    <row r="132" spans="1:67" x14ac:dyDescent="0.25">
      <c r="A132" s="1">
        <v>119</v>
      </c>
      <c r="B132" s="1" t="s">
        <v>208</v>
      </c>
      <c r="C132" s="1" t="s">
        <v>82</v>
      </c>
      <c r="D132" s="1" t="s">
        <v>83</v>
      </c>
      <c r="E132" s="1" t="s">
        <v>84</v>
      </c>
      <c r="F132" s="1" t="s">
        <v>85</v>
      </c>
      <c r="G132" s="1" t="s">
        <v>86</v>
      </c>
      <c r="H132" s="1" t="s">
        <v>87</v>
      </c>
      <c r="I132" s="1">
        <v>2320.0000313594937</v>
      </c>
      <c r="J132" s="1">
        <v>0</v>
      </c>
      <c r="K132">
        <f t="shared" si="28"/>
        <v>-0.98311480148957775</v>
      </c>
      <c r="L132">
        <f t="shared" si="29"/>
        <v>8.8611447871771998E-3</v>
      </c>
      <c r="M132">
        <f t="shared" si="30"/>
        <v>583.88095219533511</v>
      </c>
      <c r="N132">
        <f t="shared" si="31"/>
        <v>0.15416086795076062</v>
      </c>
      <c r="O132">
        <f t="shared" si="32"/>
        <v>1.6661482521098709</v>
      </c>
      <c r="P132">
        <f t="shared" si="33"/>
        <v>32.024951934814453</v>
      </c>
      <c r="Q132" s="1">
        <v>6</v>
      </c>
      <c r="R132">
        <f t="shared" si="34"/>
        <v>1.4200000166893005</v>
      </c>
      <c r="S132" s="1">
        <v>1</v>
      </c>
      <c r="T132">
        <f t="shared" si="35"/>
        <v>2.8400000333786011</v>
      </c>
      <c r="U132" s="1">
        <v>32.088973999023438</v>
      </c>
      <c r="V132" s="1">
        <v>32.024951934814453</v>
      </c>
      <c r="W132" s="1">
        <v>32.049610137939453</v>
      </c>
      <c r="X132" s="1">
        <v>418.0675048828125</v>
      </c>
      <c r="Y132" s="1">
        <v>419.89984130859375</v>
      </c>
      <c r="Z132" s="1">
        <v>31.040390014648438</v>
      </c>
      <c r="AA132" s="1">
        <v>31.338329315185547</v>
      </c>
      <c r="AB132" s="1">
        <v>64.303886413574219</v>
      </c>
      <c r="AC132" s="1">
        <v>64.921112060546875</v>
      </c>
      <c r="AD132" s="1">
        <v>300.72512817382813</v>
      </c>
      <c r="AE132" s="1">
        <v>0.26680147647857666</v>
      </c>
      <c r="AF132" s="1">
        <v>0.27809992432594299</v>
      </c>
      <c r="AG132" s="1">
        <v>99.42083740234375</v>
      </c>
      <c r="AH132" s="1">
        <v>3.0015552043914795</v>
      </c>
      <c r="AI132" s="1">
        <v>0.27559041976928711</v>
      </c>
      <c r="AJ132" s="1">
        <v>1.7742959782481194E-2</v>
      </c>
      <c r="AK132" s="1">
        <v>2.6904514525085688E-3</v>
      </c>
      <c r="AL132" s="1">
        <v>2.0385680720210075E-2</v>
      </c>
      <c r="AM132" s="1">
        <v>2.5683748535811901E-3</v>
      </c>
      <c r="AN132" s="1">
        <v>1</v>
      </c>
      <c r="AO132" s="1">
        <v>-0.21956524252891541</v>
      </c>
      <c r="AP132" s="1">
        <v>2.737391471862793</v>
      </c>
      <c r="AQ132" s="1">
        <v>1</v>
      </c>
      <c r="AR132" s="1">
        <v>0</v>
      </c>
      <c r="AS132" s="1">
        <v>0.15999999642372131</v>
      </c>
      <c r="AT132" s="1">
        <v>111115</v>
      </c>
      <c r="AU132" s="1" t="s">
        <v>88</v>
      </c>
      <c r="AV132">
        <f t="shared" si="36"/>
        <v>0.50120854695638017</v>
      </c>
      <c r="AW132">
        <f t="shared" si="37"/>
        <v>1.5416086795076061E-4</v>
      </c>
      <c r="AX132">
        <f t="shared" si="38"/>
        <v>305.17495193481443</v>
      </c>
      <c r="AY132">
        <f t="shared" si="39"/>
        <v>305.23897399902341</v>
      </c>
      <c r="AZ132">
        <f t="shared" si="40"/>
        <v>4.2688235282415832E-2</v>
      </c>
      <c r="BA132">
        <f t="shared" si="41"/>
        <v>-6.7244296236453172E-2</v>
      </c>
      <c r="BB132">
        <f t="shared" si="42"/>
        <v>4.7818311954160357</v>
      </c>
      <c r="BC132">
        <f t="shared" si="43"/>
        <v>48.096871041877868</v>
      </c>
      <c r="BD132">
        <f t="shared" si="44"/>
        <v>16.758541726692322</v>
      </c>
      <c r="BE132">
        <f t="shared" si="45"/>
        <v>32.056962966918945</v>
      </c>
      <c r="BF132">
        <f t="shared" si="46"/>
        <v>4.7905003709849101</v>
      </c>
      <c r="BG132">
        <f t="shared" si="47"/>
        <v>8.8335829363081191E-3</v>
      </c>
      <c r="BH132">
        <f t="shared" si="48"/>
        <v>3.1156829433061648</v>
      </c>
      <c r="BI132">
        <f t="shared" si="49"/>
        <v>1.6748174276787453</v>
      </c>
      <c r="BJ132">
        <f t="shared" si="50"/>
        <v>5.5234589972726969E-3</v>
      </c>
      <c r="BK132">
        <f t="shared" si="51"/>
        <v>58.04993321053805</v>
      </c>
      <c r="BL132">
        <f t="shared" si="52"/>
        <v>1.3905243459385543</v>
      </c>
      <c r="BM132">
        <f t="shared" si="53"/>
        <v>63.828419131659274</v>
      </c>
      <c r="BN132">
        <f t="shared" si="54"/>
        <v>420.36716700099242</v>
      </c>
      <c r="BO132">
        <f t="shared" si="55"/>
        <v>-1.4927584390497042E-3</v>
      </c>
    </row>
    <row r="133" spans="1:67" x14ac:dyDescent="0.25">
      <c r="A133" s="1">
        <v>120</v>
      </c>
      <c r="B133" s="1" t="s">
        <v>209</v>
      </c>
      <c r="C133" s="1" t="s">
        <v>82</v>
      </c>
      <c r="D133" s="1" t="s">
        <v>83</v>
      </c>
      <c r="E133" s="1" t="s">
        <v>84</v>
      </c>
      <c r="F133" s="1" t="s">
        <v>85</v>
      </c>
      <c r="G133" s="1" t="s">
        <v>86</v>
      </c>
      <c r="H133" s="1" t="s">
        <v>87</v>
      </c>
      <c r="I133" s="1">
        <v>2321.0000317394733</v>
      </c>
      <c r="J133" s="1">
        <v>0</v>
      </c>
      <c r="K133">
        <f t="shared" si="28"/>
        <v>-0.78068399413758238</v>
      </c>
      <c r="L133">
        <f t="shared" si="29"/>
        <v>6.7614988343618352E-3</v>
      </c>
      <c r="M133">
        <f t="shared" si="30"/>
        <v>590.94007522708944</v>
      </c>
      <c r="N133">
        <f t="shared" si="31"/>
        <v>0.11810482742821954</v>
      </c>
      <c r="O133">
        <f t="shared" si="32"/>
        <v>1.671591364065327</v>
      </c>
      <c r="P133">
        <f t="shared" si="33"/>
        <v>32.042194366455078</v>
      </c>
      <c r="Q133" s="1">
        <v>6</v>
      </c>
      <c r="R133">
        <f t="shared" si="34"/>
        <v>1.4200000166893005</v>
      </c>
      <c r="S133" s="1">
        <v>1</v>
      </c>
      <c r="T133">
        <f t="shared" si="35"/>
        <v>2.8400000333786011</v>
      </c>
      <c r="U133" s="1">
        <v>32.095439910888672</v>
      </c>
      <c r="V133" s="1">
        <v>32.042194366455078</v>
      </c>
      <c r="W133" s="1">
        <v>32.032260894775391</v>
      </c>
      <c r="X133" s="1">
        <v>418.52359008789063</v>
      </c>
      <c r="Y133" s="1">
        <v>419.98239135742188</v>
      </c>
      <c r="Z133" s="1">
        <v>31.101890563964844</v>
      </c>
      <c r="AA133" s="1">
        <v>31.330173492431641</v>
      </c>
      <c r="AB133" s="1">
        <v>64.408470153808594</v>
      </c>
      <c r="AC133" s="1">
        <v>64.881217956542969</v>
      </c>
      <c r="AD133" s="1">
        <v>300.69155883789063</v>
      </c>
      <c r="AE133" s="1">
        <v>6.6511116921901703E-2</v>
      </c>
      <c r="AF133" s="1">
        <v>0.42180025577545166</v>
      </c>
      <c r="AG133" s="1">
        <v>99.421974182128906</v>
      </c>
      <c r="AH133" s="1">
        <v>3.0015552043914795</v>
      </c>
      <c r="AI133" s="1">
        <v>0.27559041976928711</v>
      </c>
      <c r="AJ133" s="1">
        <v>1.7742959782481194E-2</v>
      </c>
      <c r="AK133" s="1">
        <v>2.6904514525085688E-3</v>
      </c>
      <c r="AL133" s="1">
        <v>2.0385680720210075E-2</v>
      </c>
      <c r="AM133" s="1">
        <v>2.5683748535811901E-3</v>
      </c>
      <c r="AN133" s="1">
        <v>1</v>
      </c>
      <c r="AO133" s="1">
        <v>-0.21956524252891541</v>
      </c>
      <c r="AP133" s="1">
        <v>2.737391471862793</v>
      </c>
      <c r="AQ133" s="1">
        <v>1</v>
      </c>
      <c r="AR133" s="1">
        <v>0</v>
      </c>
      <c r="AS133" s="1">
        <v>0.15999999642372131</v>
      </c>
      <c r="AT133" s="1">
        <v>111115</v>
      </c>
      <c r="AU133" s="1" t="s">
        <v>88</v>
      </c>
      <c r="AV133">
        <f t="shared" si="36"/>
        <v>0.50115259806315104</v>
      </c>
      <c r="AW133">
        <f t="shared" si="37"/>
        <v>1.1810482742821953E-4</v>
      </c>
      <c r="AX133">
        <f t="shared" si="38"/>
        <v>305.19219436645506</v>
      </c>
      <c r="AY133">
        <f t="shared" si="39"/>
        <v>305.24543991088865</v>
      </c>
      <c r="AZ133">
        <f t="shared" si="40"/>
        <v>1.0641778469641983E-2</v>
      </c>
      <c r="BA133">
        <f t="shared" si="41"/>
        <v>-5.1184132235025263E-2</v>
      </c>
      <c r="BB133">
        <f t="shared" si="42"/>
        <v>4.7864990641514851</v>
      </c>
      <c r="BC133">
        <f t="shared" si="43"/>
        <v>48.143271178494238</v>
      </c>
      <c r="BD133">
        <f t="shared" si="44"/>
        <v>16.813097686062598</v>
      </c>
      <c r="BE133">
        <f t="shared" si="45"/>
        <v>32.068817138671875</v>
      </c>
      <c r="BF133">
        <f t="shared" si="46"/>
        <v>4.7937141680900766</v>
      </c>
      <c r="BG133">
        <f t="shared" si="47"/>
        <v>6.7454392290981872E-3</v>
      </c>
      <c r="BH133">
        <f t="shared" si="48"/>
        <v>3.114907700086158</v>
      </c>
      <c r="BI133">
        <f t="shared" si="49"/>
        <v>1.6788064680039185</v>
      </c>
      <c r="BJ133">
        <f t="shared" si="50"/>
        <v>4.2173394379722787E-3</v>
      </c>
      <c r="BK133">
        <f t="shared" si="51"/>
        <v>58.752428902413001</v>
      </c>
      <c r="BL133">
        <f t="shared" si="52"/>
        <v>1.4070591705454996</v>
      </c>
      <c r="BM133">
        <f t="shared" si="53"/>
        <v>63.718179027268484</v>
      </c>
      <c r="BN133">
        <f t="shared" si="54"/>
        <v>420.353491139006</v>
      </c>
      <c r="BO133">
        <f t="shared" si="55"/>
        <v>-1.1833793117167622E-3</v>
      </c>
    </row>
    <row r="134" spans="1:67" x14ac:dyDescent="0.25">
      <c r="A134" s="1">
        <v>121</v>
      </c>
      <c r="B134" s="1" t="s">
        <v>210</v>
      </c>
      <c r="C134" s="1" t="s">
        <v>82</v>
      </c>
      <c r="D134" s="1" t="s">
        <v>83</v>
      </c>
      <c r="E134" s="1" t="s">
        <v>84</v>
      </c>
      <c r="F134" s="1" t="s">
        <v>85</v>
      </c>
      <c r="G134" s="1" t="s">
        <v>86</v>
      </c>
      <c r="H134" s="1" t="s">
        <v>87</v>
      </c>
      <c r="I134" s="1">
        <v>2326.0000316277146</v>
      </c>
      <c r="J134" s="1">
        <v>0</v>
      </c>
      <c r="K134">
        <f t="shared" si="28"/>
        <v>-1.0217038854851408</v>
      </c>
      <c r="L134">
        <f t="shared" si="29"/>
        <v>8.9768744243315726E-3</v>
      </c>
      <c r="M134">
        <f t="shared" si="30"/>
        <v>588.51028080172557</v>
      </c>
      <c r="N134">
        <f t="shared" si="31"/>
        <v>0.15625502959291465</v>
      </c>
      <c r="O134">
        <f t="shared" si="32"/>
        <v>1.6670530845935785</v>
      </c>
      <c r="P134">
        <f t="shared" si="33"/>
        <v>32.025447845458984</v>
      </c>
      <c r="Q134" s="1">
        <v>6</v>
      </c>
      <c r="R134">
        <f t="shared" si="34"/>
        <v>1.4200000166893005</v>
      </c>
      <c r="S134" s="1">
        <v>1</v>
      </c>
      <c r="T134">
        <f t="shared" si="35"/>
        <v>2.8400000333786011</v>
      </c>
      <c r="U134" s="1">
        <v>32.089656829833984</v>
      </c>
      <c r="V134" s="1">
        <v>32.025447845458984</v>
      </c>
      <c r="W134" s="1">
        <v>32.028919219970703</v>
      </c>
      <c r="X134" s="1">
        <v>418.08734130859375</v>
      </c>
      <c r="Y134" s="1">
        <v>419.99481201171875</v>
      </c>
      <c r="Z134" s="1">
        <v>31.029144287109375</v>
      </c>
      <c r="AA134" s="1">
        <v>31.331121444702148</v>
      </c>
      <c r="AB134" s="1">
        <v>64.277000427246094</v>
      </c>
      <c r="AC134" s="1">
        <v>64.902549743652344</v>
      </c>
      <c r="AD134" s="1">
        <v>300.73675537109375</v>
      </c>
      <c r="AE134" s="1">
        <v>0.1949932724237442</v>
      </c>
      <c r="AF134" s="1">
        <v>0.25017872452735901</v>
      </c>
      <c r="AG134" s="1">
        <v>99.419113159179688</v>
      </c>
      <c r="AH134" s="1">
        <v>3.0015552043914795</v>
      </c>
      <c r="AI134" s="1">
        <v>0.27559041976928711</v>
      </c>
      <c r="AJ134" s="1">
        <v>1.7742959782481194E-2</v>
      </c>
      <c r="AK134" s="1">
        <v>2.6904514525085688E-3</v>
      </c>
      <c r="AL134" s="1">
        <v>2.0385680720210075E-2</v>
      </c>
      <c r="AM134" s="1">
        <v>2.5683748535811901E-3</v>
      </c>
      <c r="AN134" s="1">
        <v>1</v>
      </c>
      <c r="AO134" s="1">
        <v>-0.21956524252891541</v>
      </c>
      <c r="AP134" s="1">
        <v>2.737391471862793</v>
      </c>
      <c r="AQ134" s="1">
        <v>1</v>
      </c>
      <c r="AR134" s="1">
        <v>0</v>
      </c>
      <c r="AS134" s="1">
        <v>0.15999999642372131</v>
      </c>
      <c r="AT134" s="1">
        <v>111115</v>
      </c>
      <c r="AU134" s="1" t="s">
        <v>88</v>
      </c>
      <c r="AV134">
        <f t="shared" si="36"/>
        <v>0.5012279256184895</v>
      </c>
      <c r="AW134">
        <f t="shared" si="37"/>
        <v>1.5625502959291465E-4</v>
      </c>
      <c r="AX134">
        <f t="shared" si="38"/>
        <v>305.17544784545896</v>
      </c>
      <c r="AY134">
        <f t="shared" si="39"/>
        <v>305.23965682983396</v>
      </c>
      <c r="AZ134">
        <f t="shared" si="40"/>
        <v>3.1198922890448788E-2</v>
      </c>
      <c r="BA134">
        <f t="shared" si="41"/>
        <v>-6.8387769493000461E-2</v>
      </c>
      <c r="BB134">
        <f t="shared" si="42"/>
        <v>4.7819653929084227</v>
      </c>
      <c r="BC134">
        <f t="shared" si="43"/>
        <v>48.099055010197382</v>
      </c>
      <c r="BD134">
        <f t="shared" si="44"/>
        <v>16.767933565495234</v>
      </c>
      <c r="BE134">
        <f t="shared" si="45"/>
        <v>32.057552337646484</v>
      </c>
      <c r="BF134">
        <f t="shared" si="46"/>
        <v>4.7906601115895366</v>
      </c>
      <c r="BG134">
        <f t="shared" si="47"/>
        <v>8.948589086458349E-3</v>
      </c>
      <c r="BH134">
        <f t="shared" si="48"/>
        <v>3.1149123083148442</v>
      </c>
      <c r="BI134">
        <f t="shared" si="49"/>
        <v>1.6757478032746924</v>
      </c>
      <c r="BJ134">
        <f t="shared" si="50"/>
        <v>5.5954025805135593E-3</v>
      </c>
      <c r="BK134">
        <f t="shared" si="51"/>
        <v>58.509170202367365</v>
      </c>
      <c r="BL134">
        <f t="shared" si="52"/>
        <v>1.4012322628054388</v>
      </c>
      <c r="BM134">
        <f t="shared" si="53"/>
        <v>63.811355895614483</v>
      </c>
      <c r="BN134">
        <f t="shared" si="54"/>
        <v>420.48048110650535</v>
      </c>
      <c r="BO134">
        <f t="shared" si="55"/>
        <v>-1.5505193031804631E-3</v>
      </c>
    </row>
    <row r="135" spans="1:67" x14ac:dyDescent="0.25">
      <c r="A135" s="1">
        <v>122</v>
      </c>
      <c r="B135" s="1" t="s">
        <v>211</v>
      </c>
      <c r="C135" s="1" t="s">
        <v>82</v>
      </c>
      <c r="D135" s="1" t="s">
        <v>83</v>
      </c>
      <c r="E135" s="1" t="s">
        <v>84</v>
      </c>
      <c r="F135" s="1" t="s">
        <v>85</v>
      </c>
      <c r="G135" s="1" t="s">
        <v>86</v>
      </c>
      <c r="H135" s="1" t="s">
        <v>87</v>
      </c>
      <c r="I135" s="1">
        <v>2331.5000315047801</v>
      </c>
      <c r="J135" s="1">
        <v>0</v>
      </c>
      <c r="K135">
        <f t="shared" si="28"/>
        <v>-1.0736675118994778</v>
      </c>
      <c r="L135">
        <f t="shared" si="29"/>
        <v>8.8704302575065893E-3</v>
      </c>
      <c r="M135">
        <f t="shared" si="30"/>
        <v>599.95774094475485</v>
      </c>
      <c r="N135">
        <f t="shared" si="31"/>
        <v>0.15451044496991753</v>
      </c>
      <c r="O135">
        <f t="shared" si="32"/>
        <v>1.6681676352522938</v>
      </c>
      <c r="P135">
        <f t="shared" si="33"/>
        <v>32.028888702392578</v>
      </c>
      <c r="Q135" s="1">
        <v>6</v>
      </c>
      <c r="R135">
        <f t="shared" si="34"/>
        <v>1.4200000166893005</v>
      </c>
      <c r="S135" s="1">
        <v>1</v>
      </c>
      <c r="T135">
        <f t="shared" si="35"/>
        <v>2.8400000333786011</v>
      </c>
      <c r="U135" s="1">
        <v>32.088394165039063</v>
      </c>
      <c r="V135" s="1">
        <v>32.028888702392578</v>
      </c>
      <c r="W135" s="1">
        <v>32.017845153808594</v>
      </c>
      <c r="X135" s="1">
        <v>418.01632690429688</v>
      </c>
      <c r="Y135" s="1">
        <v>420.02890014648438</v>
      </c>
      <c r="Z135" s="1">
        <v>31.030405044555664</v>
      </c>
      <c r="AA135" s="1">
        <v>31.329008102416992</v>
      </c>
      <c r="AB135" s="1">
        <v>64.284744262695313</v>
      </c>
      <c r="AC135" s="1">
        <v>64.903358459472656</v>
      </c>
      <c r="AD135" s="1">
        <v>300.73995971679688</v>
      </c>
      <c r="AE135" s="1">
        <v>8.1627339124679565E-2</v>
      </c>
      <c r="AF135" s="1">
        <v>2.8947096318006516E-2</v>
      </c>
      <c r="AG135" s="1">
        <v>99.419967651367188</v>
      </c>
      <c r="AH135" s="1">
        <v>3.0015552043914795</v>
      </c>
      <c r="AI135" s="1">
        <v>0.27559041976928711</v>
      </c>
      <c r="AJ135" s="1">
        <v>1.7742959782481194E-2</v>
      </c>
      <c r="AK135" s="1">
        <v>2.6904514525085688E-3</v>
      </c>
      <c r="AL135" s="1">
        <v>2.0385680720210075E-2</v>
      </c>
      <c r="AM135" s="1">
        <v>2.5683748535811901E-3</v>
      </c>
      <c r="AN135" s="1">
        <v>1</v>
      </c>
      <c r="AO135" s="1">
        <v>-0.21956524252891541</v>
      </c>
      <c r="AP135" s="1">
        <v>2.737391471862793</v>
      </c>
      <c r="AQ135" s="1">
        <v>1</v>
      </c>
      <c r="AR135" s="1">
        <v>0</v>
      </c>
      <c r="AS135" s="1">
        <v>0.15999999642372131</v>
      </c>
      <c r="AT135" s="1">
        <v>111115</v>
      </c>
      <c r="AU135" s="1" t="s">
        <v>88</v>
      </c>
      <c r="AV135">
        <f t="shared" si="36"/>
        <v>0.50123326619466135</v>
      </c>
      <c r="AW135">
        <f t="shared" si="37"/>
        <v>1.5451044496991753E-4</v>
      </c>
      <c r="AX135">
        <f t="shared" si="38"/>
        <v>305.17888870239256</v>
      </c>
      <c r="AY135">
        <f t="shared" si="39"/>
        <v>305.23839416503904</v>
      </c>
      <c r="AZ135">
        <f t="shared" si="40"/>
        <v>1.3060373968026617E-2</v>
      </c>
      <c r="BA135">
        <f t="shared" si="41"/>
        <v>-6.8374149772670881E-2</v>
      </c>
      <c r="BB135">
        <f t="shared" si="42"/>
        <v>4.7828966073440116</v>
      </c>
      <c r="BC135">
        <f t="shared" si="43"/>
        <v>48.108008082602097</v>
      </c>
      <c r="BD135">
        <f t="shared" si="44"/>
        <v>16.778999980185105</v>
      </c>
      <c r="BE135">
        <f t="shared" si="45"/>
        <v>32.05864143371582</v>
      </c>
      <c r="BF135">
        <f t="shared" si="46"/>
        <v>4.7909553078854126</v>
      </c>
      <c r="BG135">
        <f t="shared" si="47"/>
        <v>8.8428107030348643E-3</v>
      </c>
      <c r="BH135">
        <f t="shared" si="48"/>
        <v>3.1147289720917177</v>
      </c>
      <c r="BI135">
        <f t="shared" si="49"/>
        <v>1.6762263357936948</v>
      </c>
      <c r="BJ135">
        <f t="shared" si="50"/>
        <v>5.5292315150615445E-3</v>
      </c>
      <c r="BK135">
        <f t="shared" si="51"/>
        <v>59.647779196914861</v>
      </c>
      <c r="BL135">
        <f t="shared" si="52"/>
        <v>1.428372525641737</v>
      </c>
      <c r="BM135">
        <f t="shared" si="53"/>
        <v>63.792729856020294</v>
      </c>
      <c r="BN135">
        <f t="shared" si="54"/>
        <v>420.53927026057903</v>
      </c>
      <c r="BO135">
        <f t="shared" si="55"/>
        <v>-1.6286750461936405E-3</v>
      </c>
    </row>
    <row r="136" spans="1:67" x14ac:dyDescent="0.25">
      <c r="A136" s="1">
        <v>123</v>
      </c>
      <c r="B136" s="1" t="s">
        <v>212</v>
      </c>
      <c r="C136" s="1" t="s">
        <v>82</v>
      </c>
      <c r="D136" s="1" t="s">
        <v>83</v>
      </c>
      <c r="E136" s="1" t="s">
        <v>84</v>
      </c>
      <c r="F136" s="1" t="s">
        <v>85</v>
      </c>
      <c r="G136" s="1" t="s">
        <v>86</v>
      </c>
      <c r="H136" s="1" t="s">
        <v>87</v>
      </c>
      <c r="I136" s="1">
        <v>2336.5000313930213</v>
      </c>
      <c r="J136" s="1">
        <v>0</v>
      </c>
      <c r="K136">
        <f t="shared" si="28"/>
        <v>-1.0241604407567733</v>
      </c>
      <c r="L136">
        <f t="shared" si="29"/>
        <v>8.8787091430272153E-3</v>
      </c>
      <c r="M136">
        <f t="shared" si="30"/>
        <v>590.95598350127239</v>
      </c>
      <c r="N136">
        <f t="shared" si="31"/>
        <v>0.15438955224234474</v>
      </c>
      <c r="O136">
        <f t="shared" si="32"/>
        <v>1.6653376237320598</v>
      </c>
      <c r="P136">
        <f t="shared" si="33"/>
        <v>32.018020629882813</v>
      </c>
      <c r="Q136" s="1">
        <v>6</v>
      </c>
      <c r="R136">
        <f t="shared" si="34"/>
        <v>1.4200000166893005</v>
      </c>
      <c r="S136" s="1">
        <v>1</v>
      </c>
      <c r="T136">
        <f t="shared" si="35"/>
        <v>2.8400000333786011</v>
      </c>
      <c r="U136" s="1">
        <v>32.084190368652344</v>
      </c>
      <c r="V136" s="1">
        <v>32.018020629882813</v>
      </c>
      <c r="W136" s="1">
        <v>32.032119750976563</v>
      </c>
      <c r="X136" s="1">
        <v>418.08883666992188</v>
      </c>
      <c r="Y136" s="1">
        <v>420.00277709960938</v>
      </c>
      <c r="Z136" s="1">
        <v>31.029556274414063</v>
      </c>
      <c r="AA136" s="1">
        <v>31.327930450439453</v>
      </c>
      <c r="AB136" s="1">
        <v>64.298210144042969</v>
      </c>
      <c r="AC136" s="1">
        <v>64.916488647460938</v>
      </c>
      <c r="AD136" s="1">
        <v>300.73550415039063</v>
      </c>
      <c r="AE136" s="1">
        <v>0.14813575148582458</v>
      </c>
      <c r="AF136" s="1">
        <v>4.1352221742272377E-3</v>
      </c>
      <c r="AG136" s="1">
        <v>99.419853210449219</v>
      </c>
      <c r="AH136" s="1">
        <v>3.0015552043914795</v>
      </c>
      <c r="AI136" s="1">
        <v>0.27559041976928711</v>
      </c>
      <c r="AJ136" s="1">
        <v>1.7742959782481194E-2</v>
      </c>
      <c r="AK136" s="1">
        <v>2.6904514525085688E-3</v>
      </c>
      <c r="AL136" s="1">
        <v>2.0385680720210075E-2</v>
      </c>
      <c r="AM136" s="1">
        <v>2.5683748535811901E-3</v>
      </c>
      <c r="AN136" s="1">
        <v>1</v>
      </c>
      <c r="AO136" s="1">
        <v>-0.21956524252891541</v>
      </c>
      <c r="AP136" s="1">
        <v>2.737391471862793</v>
      </c>
      <c r="AQ136" s="1">
        <v>1</v>
      </c>
      <c r="AR136" s="1">
        <v>0</v>
      </c>
      <c r="AS136" s="1">
        <v>0.15999999642372131</v>
      </c>
      <c r="AT136" s="1">
        <v>111115</v>
      </c>
      <c r="AU136" s="1" t="s">
        <v>88</v>
      </c>
      <c r="AV136">
        <f t="shared" si="36"/>
        <v>0.50122584025065098</v>
      </c>
      <c r="AW136">
        <f t="shared" si="37"/>
        <v>1.5438955224234474E-4</v>
      </c>
      <c r="AX136">
        <f t="shared" si="38"/>
        <v>305.16802062988279</v>
      </c>
      <c r="AY136">
        <f t="shared" si="39"/>
        <v>305.23419036865232</v>
      </c>
      <c r="AZ136">
        <f t="shared" si="40"/>
        <v>2.3701719707957203E-2</v>
      </c>
      <c r="BA136">
        <f t="shared" si="41"/>
        <v>-6.727653224095094E-2</v>
      </c>
      <c r="BB136">
        <f t="shared" si="42"/>
        <v>4.7799558705019125</v>
      </c>
      <c r="BC136">
        <f t="shared" si="43"/>
        <v>48.078484489248169</v>
      </c>
      <c r="BD136">
        <f t="shared" si="44"/>
        <v>16.750554038808716</v>
      </c>
      <c r="BE136">
        <f t="shared" si="45"/>
        <v>32.051105499267578</v>
      </c>
      <c r="BF136">
        <f t="shared" si="46"/>
        <v>4.7889130391973689</v>
      </c>
      <c r="BG136">
        <f t="shared" si="47"/>
        <v>8.8510380895457669E-3</v>
      </c>
      <c r="BH136">
        <f t="shared" si="48"/>
        <v>3.1146182467698527</v>
      </c>
      <c r="BI136">
        <f t="shared" si="49"/>
        <v>1.6742947924275162</v>
      </c>
      <c r="BJ136">
        <f t="shared" si="50"/>
        <v>5.5343782399816218E-3</v>
      </c>
      <c r="BK136">
        <f t="shared" si="51"/>
        <v>58.752757133533152</v>
      </c>
      <c r="BL136">
        <f t="shared" si="52"/>
        <v>1.4070287524816036</v>
      </c>
      <c r="BM136">
        <f t="shared" si="53"/>
        <v>63.83259836973275</v>
      </c>
      <c r="BN136">
        <f t="shared" si="54"/>
        <v>420.48961392312054</v>
      </c>
      <c r="BO136">
        <f t="shared" si="55"/>
        <v>-1.5547309592514281E-3</v>
      </c>
    </row>
    <row r="137" spans="1:67" x14ac:dyDescent="0.25">
      <c r="A137" s="1">
        <v>124</v>
      </c>
      <c r="B137" s="1" t="s">
        <v>213</v>
      </c>
      <c r="C137" s="1" t="s">
        <v>82</v>
      </c>
      <c r="D137" s="1" t="s">
        <v>83</v>
      </c>
      <c r="E137" s="1" t="s">
        <v>84</v>
      </c>
      <c r="F137" s="1" t="s">
        <v>85</v>
      </c>
      <c r="G137" s="1" t="s">
        <v>86</v>
      </c>
      <c r="H137" s="1" t="s">
        <v>87</v>
      </c>
      <c r="I137" s="1">
        <v>2341.5000312812626</v>
      </c>
      <c r="J137" s="1">
        <v>0</v>
      </c>
      <c r="K137">
        <f t="shared" si="28"/>
        <v>-0.96558054057618203</v>
      </c>
      <c r="L137">
        <f t="shared" si="29"/>
        <v>8.8896372290114579E-3</v>
      </c>
      <c r="M137">
        <f t="shared" si="30"/>
        <v>580.26896498309361</v>
      </c>
      <c r="N137">
        <f t="shared" si="31"/>
        <v>0.15444453765674379</v>
      </c>
      <c r="O137">
        <f t="shared" si="32"/>
        <v>1.6639113075456518</v>
      </c>
      <c r="P137">
        <f t="shared" si="33"/>
        <v>32.011844635009766</v>
      </c>
      <c r="Q137" s="1">
        <v>6</v>
      </c>
      <c r="R137">
        <f t="shared" si="34"/>
        <v>1.4200000166893005</v>
      </c>
      <c r="S137" s="1">
        <v>1</v>
      </c>
      <c r="T137">
        <f t="shared" si="35"/>
        <v>2.8400000333786011</v>
      </c>
      <c r="U137" s="1">
        <v>32.086135864257813</v>
      </c>
      <c r="V137" s="1">
        <v>32.011844635009766</v>
      </c>
      <c r="W137" s="1">
        <v>32.045509338378906</v>
      </c>
      <c r="X137" s="1">
        <v>418.15542602539063</v>
      </c>
      <c r="Y137" s="1">
        <v>419.95248413085938</v>
      </c>
      <c r="Z137" s="1">
        <v>31.026891708374023</v>
      </c>
      <c r="AA137" s="1">
        <v>31.325376510620117</v>
      </c>
      <c r="AB137" s="1">
        <v>64.285812377929688</v>
      </c>
      <c r="AC137" s="1">
        <v>64.904258728027344</v>
      </c>
      <c r="AD137" s="1">
        <v>300.73190307617188</v>
      </c>
      <c r="AE137" s="1">
        <v>0.33632740378379822</v>
      </c>
      <c r="AF137" s="1">
        <v>6.3061915338039398E-2</v>
      </c>
      <c r="AG137" s="1">
        <v>99.420166015625</v>
      </c>
      <c r="AH137" s="1">
        <v>3.0015552043914795</v>
      </c>
      <c r="AI137" s="1">
        <v>0.27559041976928711</v>
      </c>
      <c r="AJ137" s="1">
        <v>1.7742959782481194E-2</v>
      </c>
      <c r="AK137" s="1">
        <v>2.6904514525085688E-3</v>
      </c>
      <c r="AL137" s="1">
        <v>2.0385680720210075E-2</v>
      </c>
      <c r="AM137" s="1">
        <v>2.5683748535811901E-3</v>
      </c>
      <c r="AN137" s="1">
        <v>1</v>
      </c>
      <c r="AO137" s="1">
        <v>-0.21956524252891541</v>
      </c>
      <c r="AP137" s="1">
        <v>2.737391471862793</v>
      </c>
      <c r="AQ137" s="1">
        <v>1</v>
      </c>
      <c r="AR137" s="1">
        <v>0</v>
      </c>
      <c r="AS137" s="1">
        <v>0.15999999642372131</v>
      </c>
      <c r="AT137" s="1">
        <v>111115</v>
      </c>
      <c r="AU137" s="1" t="s">
        <v>88</v>
      </c>
      <c r="AV137">
        <f t="shared" si="36"/>
        <v>0.50121983846028639</v>
      </c>
      <c r="AW137">
        <f t="shared" si="37"/>
        <v>1.5444453765674378E-4</v>
      </c>
      <c r="AX137">
        <f t="shared" si="38"/>
        <v>305.16184463500974</v>
      </c>
      <c r="AY137">
        <f t="shared" si="39"/>
        <v>305.23613586425779</v>
      </c>
      <c r="AZ137">
        <f t="shared" si="40"/>
        <v>5.3812383402607189E-2</v>
      </c>
      <c r="BA137">
        <f t="shared" si="41"/>
        <v>-6.5845133181511611E-2</v>
      </c>
      <c r="BB137">
        <f t="shared" si="42"/>
        <v>4.7782854407334634</v>
      </c>
      <c r="BC137">
        <f t="shared" si="43"/>
        <v>48.061531500384966</v>
      </c>
      <c r="BD137">
        <f t="shared" si="44"/>
        <v>16.736154989764849</v>
      </c>
      <c r="BE137">
        <f t="shared" si="45"/>
        <v>32.048990249633789</v>
      </c>
      <c r="BF137">
        <f t="shared" si="46"/>
        <v>4.7883399342314776</v>
      </c>
      <c r="BG137">
        <f t="shared" si="47"/>
        <v>8.8618981238861375E-3</v>
      </c>
      <c r="BH137">
        <f t="shared" si="48"/>
        <v>3.1143741331878116</v>
      </c>
      <c r="BI137">
        <f t="shared" si="49"/>
        <v>1.673965801043666</v>
      </c>
      <c r="BJ137">
        <f t="shared" si="50"/>
        <v>5.5411718509689343E-3</v>
      </c>
      <c r="BK137">
        <f t="shared" si="51"/>
        <v>57.690436832334058</v>
      </c>
      <c r="BL137">
        <f t="shared" si="52"/>
        <v>1.3817490952197315</v>
      </c>
      <c r="BM137">
        <f t="shared" si="53"/>
        <v>63.851447727136581</v>
      </c>
      <c r="BN137">
        <f t="shared" si="54"/>
        <v>420.4114748753866</v>
      </c>
      <c r="BO137">
        <f t="shared" si="55"/>
        <v>-1.4665088632800766E-3</v>
      </c>
    </row>
    <row r="138" spans="1:67" x14ac:dyDescent="0.25">
      <c r="A138" s="1">
        <v>125</v>
      </c>
      <c r="B138" s="1" t="s">
        <v>214</v>
      </c>
      <c r="C138" s="1" t="s">
        <v>82</v>
      </c>
      <c r="D138" s="1" t="s">
        <v>83</v>
      </c>
      <c r="E138" s="1" t="s">
        <v>84</v>
      </c>
      <c r="F138" s="1" t="s">
        <v>85</v>
      </c>
      <c r="G138" s="1" t="s">
        <v>86</v>
      </c>
      <c r="H138" s="1" t="s">
        <v>87</v>
      </c>
      <c r="I138" s="1">
        <v>2347.0000311583281</v>
      </c>
      <c r="J138" s="1">
        <v>0</v>
      </c>
      <c r="K138">
        <f t="shared" si="28"/>
        <v>-0.99122057332799518</v>
      </c>
      <c r="L138">
        <f t="shared" si="29"/>
        <v>8.8975552411253642E-3</v>
      </c>
      <c r="M138">
        <f t="shared" si="30"/>
        <v>584.62135924759536</v>
      </c>
      <c r="N138">
        <f t="shared" si="31"/>
        <v>0.1547469078745404</v>
      </c>
      <c r="O138">
        <f t="shared" si="32"/>
        <v>1.6656913398900621</v>
      </c>
      <c r="P138">
        <f t="shared" si="33"/>
        <v>32.016353607177734</v>
      </c>
      <c r="Q138" s="1">
        <v>6</v>
      </c>
      <c r="R138">
        <f t="shared" si="34"/>
        <v>1.4200000166893005</v>
      </c>
      <c r="S138" s="1">
        <v>1</v>
      </c>
      <c r="T138">
        <f t="shared" si="35"/>
        <v>2.8400000333786011</v>
      </c>
      <c r="U138" s="1">
        <v>32.091537475585938</v>
      </c>
      <c r="V138" s="1">
        <v>32.016353607177734</v>
      </c>
      <c r="W138" s="1">
        <v>32.054237365722656</v>
      </c>
      <c r="X138" s="1">
        <v>418.06365966796875</v>
      </c>
      <c r="Y138" s="1">
        <v>419.9114990234375</v>
      </c>
      <c r="Z138" s="1">
        <v>31.020559310913086</v>
      </c>
      <c r="AA138" s="1">
        <v>31.319608688354492</v>
      </c>
      <c r="AB138" s="1">
        <v>64.253326416015625</v>
      </c>
      <c r="AC138" s="1">
        <v>64.872749328613281</v>
      </c>
      <c r="AD138" s="1">
        <v>300.75360107421875</v>
      </c>
      <c r="AE138" s="1">
        <v>0.33860120177268982</v>
      </c>
      <c r="AF138" s="1">
        <v>0.22744075953960419</v>
      </c>
      <c r="AG138" s="1">
        <v>99.420578002929688</v>
      </c>
      <c r="AH138" s="1">
        <v>3.0015552043914795</v>
      </c>
      <c r="AI138" s="1">
        <v>0.27559041976928711</v>
      </c>
      <c r="AJ138" s="1">
        <v>1.7742959782481194E-2</v>
      </c>
      <c r="AK138" s="1">
        <v>2.6904514525085688E-3</v>
      </c>
      <c r="AL138" s="1">
        <v>2.0385680720210075E-2</v>
      </c>
      <c r="AM138" s="1">
        <v>2.5683748535811901E-3</v>
      </c>
      <c r="AN138" s="1">
        <v>1</v>
      </c>
      <c r="AO138" s="1">
        <v>-0.21956524252891541</v>
      </c>
      <c r="AP138" s="1">
        <v>2.737391471862793</v>
      </c>
      <c r="AQ138" s="1">
        <v>1</v>
      </c>
      <c r="AR138" s="1">
        <v>0</v>
      </c>
      <c r="AS138" s="1">
        <v>0.15999999642372131</v>
      </c>
      <c r="AT138" s="1">
        <v>111115</v>
      </c>
      <c r="AU138" s="1" t="s">
        <v>88</v>
      </c>
      <c r="AV138">
        <f t="shared" si="36"/>
        <v>0.50125600179036456</v>
      </c>
      <c r="AW138">
        <f t="shared" si="37"/>
        <v>1.547469078745404E-4</v>
      </c>
      <c r="AX138">
        <f t="shared" si="38"/>
        <v>305.16635360717771</v>
      </c>
      <c r="AY138">
        <f t="shared" si="39"/>
        <v>305.24153747558591</v>
      </c>
      <c r="AZ138">
        <f t="shared" si="40"/>
        <v>5.417619107269811E-2</v>
      </c>
      <c r="BA138">
        <f t="shared" si="41"/>
        <v>-6.5867149005264136E-2</v>
      </c>
      <c r="BB138">
        <f t="shared" si="42"/>
        <v>4.7795049385118444</v>
      </c>
      <c r="BC138">
        <f t="shared" si="43"/>
        <v>48.073598388967362</v>
      </c>
      <c r="BD138">
        <f t="shared" si="44"/>
        <v>16.75398970061287</v>
      </c>
      <c r="BE138">
        <f t="shared" si="45"/>
        <v>32.053945541381836</v>
      </c>
      <c r="BF138">
        <f t="shared" si="46"/>
        <v>4.789682613082535</v>
      </c>
      <c r="BG138">
        <f t="shared" si="47"/>
        <v>8.8697667767084192E-3</v>
      </c>
      <c r="BH138">
        <f t="shared" si="48"/>
        <v>3.1138135986217823</v>
      </c>
      <c r="BI138">
        <f t="shared" si="49"/>
        <v>1.6758690144607526</v>
      </c>
      <c r="BJ138">
        <f t="shared" si="50"/>
        <v>5.5460941758246072E-3</v>
      </c>
      <c r="BK138">
        <f t="shared" si="51"/>
        <v>58.123393449254337</v>
      </c>
      <c r="BL138">
        <f t="shared" si="52"/>
        <v>1.3922489872442492</v>
      </c>
      <c r="BM138">
        <f t="shared" si="53"/>
        <v>63.821991560395716</v>
      </c>
      <c r="BN138">
        <f t="shared" si="54"/>
        <v>420.38267781155918</v>
      </c>
      <c r="BO138">
        <f t="shared" si="55"/>
        <v>-1.5048591296568028E-3</v>
      </c>
    </row>
    <row r="139" spans="1:67" x14ac:dyDescent="0.25">
      <c r="A139" s="1">
        <v>126</v>
      </c>
      <c r="B139" s="1" t="s">
        <v>215</v>
      </c>
      <c r="C139" s="1" t="s">
        <v>82</v>
      </c>
      <c r="D139" s="1" t="s">
        <v>83</v>
      </c>
      <c r="E139" s="1" t="s">
        <v>84</v>
      </c>
      <c r="F139" s="1" t="s">
        <v>85</v>
      </c>
      <c r="G139" s="1" t="s">
        <v>86</v>
      </c>
      <c r="H139" s="1" t="s">
        <v>87</v>
      </c>
      <c r="I139" s="1">
        <v>2352.0000310465693</v>
      </c>
      <c r="J139" s="1">
        <v>0</v>
      </c>
      <c r="K139">
        <f t="shared" si="28"/>
        <v>-1.0484868786741957</v>
      </c>
      <c r="L139">
        <f t="shared" si="29"/>
        <v>8.9924682305018259E-3</v>
      </c>
      <c r="M139">
        <f t="shared" si="30"/>
        <v>592.90404033608854</v>
      </c>
      <c r="N139">
        <f t="shared" si="31"/>
        <v>0.15655971371232655</v>
      </c>
      <c r="O139">
        <f t="shared" si="32"/>
        <v>1.6674563058637455</v>
      </c>
      <c r="P139">
        <f t="shared" si="33"/>
        <v>32.023406982421875</v>
      </c>
      <c r="Q139" s="1">
        <v>6</v>
      </c>
      <c r="R139">
        <f t="shared" si="34"/>
        <v>1.4200000166893005</v>
      </c>
      <c r="S139" s="1">
        <v>1</v>
      </c>
      <c r="T139">
        <f t="shared" si="35"/>
        <v>2.8400000333786011</v>
      </c>
      <c r="U139" s="1">
        <v>32.094650268554688</v>
      </c>
      <c r="V139" s="1">
        <v>32.023406982421875</v>
      </c>
      <c r="W139" s="1">
        <v>32.037364959716797</v>
      </c>
      <c r="X139" s="1">
        <v>418.02993774414063</v>
      </c>
      <c r="Y139" s="1">
        <v>419.99038696289063</v>
      </c>
      <c r="Z139" s="1">
        <v>31.018489837646484</v>
      </c>
      <c r="AA139" s="1">
        <v>31.321027755737305</v>
      </c>
      <c r="AB139" s="1">
        <v>64.237770080566406</v>
      </c>
      <c r="AC139" s="1">
        <v>64.864303588867188</v>
      </c>
      <c r="AD139" s="1">
        <v>300.76779174804688</v>
      </c>
      <c r="AE139" s="1">
        <v>0.22220052778720856</v>
      </c>
      <c r="AF139" s="1">
        <v>0.22123134136199951</v>
      </c>
      <c r="AG139" s="1">
        <v>99.420646667480469</v>
      </c>
      <c r="AH139" s="1">
        <v>3.0015552043914795</v>
      </c>
      <c r="AI139" s="1">
        <v>0.27559041976928711</v>
      </c>
      <c r="AJ139" s="1">
        <v>1.7742959782481194E-2</v>
      </c>
      <c r="AK139" s="1">
        <v>2.6904514525085688E-3</v>
      </c>
      <c r="AL139" s="1">
        <v>2.0385680720210075E-2</v>
      </c>
      <c r="AM139" s="1">
        <v>2.5683748535811901E-3</v>
      </c>
      <c r="AN139" s="1">
        <v>1</v>
      </c>
      <c r="AO139" s="1">
        <v>-0.21956524252891541</v>
      </c>
      <c r="AP139" s="1">
        <v>2.737391471862793</v>
      </c>
      <c r="AQ139" s="1">
        <v>1</v>
      </c>
      <c r="AR139" s="1">
        <v>0</v>
      </c>
      <c r="AS139" s="1">
        <v>0.15999999642372131</v>
      </c>
      <c r="AT139" s="1">
        <v>111115</v>
      </c>
      <c r="AU139" s="1" t="s">
        <v>88</v>
      </c>
      <c r="AV139">
        <f t="shared" si="36"/>
        <v>0.50127965291341137</v>
      </c>
      <c r="AW139">
        <f t="shared" si="37"/>
        <v>1.5655971371232656E-4</v>
      </c>
      <c r="AX139">
        <f t="shared" si="38"/>
        <v>305.17340698242185</v>
      </c>
      <c r="AY139">
        <f t="shared" si="39"/>
        <v>305.24465026855466</v>
      </c>
      <c r="AZ139">
        <f t="shared" si="40"/>
        <v>3.5552083651302357E-2</v>
      </c>
      <c r="BA139">
        <f t="shared" si="41"/>
        <v>-6.7519639822628277E-2</v>
      </c>
      <c r="BB139">
        <f t="shared" si="42"/>
        <v>4.7814131396292527</v>
      </c>
      <c r="BC139">
        <f t="shared" si="43"/>
        <v>48.092758394753091</v>
      </c>
      <c r="BD139">
        <f t="shared" si="44"/>
        <v>16.771730639015786</v>
      </c>
      <c r="BE139">
        <f t="shared" si="45"/>
        <v>32.059028625488281</v>
      </c>
      <c r="BF139">
        <f t="shared" si="46"/>
        <v>4.7910602588952704</v>
      </c>
      <c r="BG139">
        <f t="shared" si="47"/>
        <v>8.9640846932229762E-3</v>
      </c>
      <c r="BH139">
        <f t="shared" si="48"/>
        <v>3.1139568337655072</v>
      </c>
      <c r="BI139">
        <f t="shared" si="49"/>
        <v>1.6771034251297632</v>
      </c>
      <c r="BJ139">
        <f t="shared" si="50"/>
        <v>5.6050961216059436E-3</v>
      </c>
      <c r="BK139">
        <f t="shared" si="51"/>
        <v>58.946903101975849</v>
      </c>
      <c r="BL139">
        <f t="shared" si="52"/>
        <v>1.4117085979600674</v>
      </c>
      <c r="BM139">
        <f t="shared" si="53"/>
        <v>63.798928996931807</v>
      </c>
      <c r="BN139">
        <f t="shared" si="54"/>
        <v>420.48878740992382</v>
      </c>
      <c r="BO139">
        <f t="shared" si="55"/>
        <v>-1.5908233924330072E-3</v>
      </c>
    </row>
    <row r="140" spans="1:67" x14ac:dyDescent="0.25">
      <c r="A140" s="1">
        <v>127</v>
      </c>
      <c r="B140" s="1" t="s">
        <v>216</v>
      </c>
      <c r="C140" s="1" t="s">
        <v>82</v>
      </c>
      <c r="D140" s="1" t="s">
        <v>83</v>
      </c>
      <c r="E140" s="1" t="s">
        <v>84</v>
      </c>
      <c r="F140" s="1" t="s">
        <v>85</v>
      </c>
      <c r="G140" s="1" t="s">
        <v>86</v>
      </c>
      <c r="H140" s="1" t="s">
        <v>87</v>
      </c>
      <c r="I140" s="1">
        <v>2357.0000309348106</v>
      </c>
      <c r="J140" s="1">
        <v>0</v>
      </c>
      <c r="K140">
        <f t="shared" si="28"/>
        <v>-0.99267160802446575</v>
      </c>
      <c r="L140">
        <f t="shared" si="29"/>
        <v>8.9386405535035688E-3</v>
      </c>
      <c r="M140">
        <f t="shared" si="30"/>
        <v>584.09721437426549</v>
      </c>
      <c r="N140">
        <f t="shared" si="31"/>
        <v>0.15549181688494088</v>
      </c>
      <c r="O140">
        <f t="shared" si="32"/>
        <v>1.6660547372554464</v>
      </c>
      <c r="P140">
        <f t="shared" si="33"/>
        <v>32.016136169433594</v>
      </c>
      <c r="Q140" s="1">
        <v>6</v>
      </c>
      <c r="R140">
        <f t="shared" si="34"/>
        <v>1.4200000166893005</v>
      </c>
      <c r="S140" s="1">
        <v>1</v>
      </c>
      <c r="T140">
        <f t="shared" si="35"/>
        <v>2.8400000333786011</v>
      </c>
      <c r="U140" s="1">
        <v>32.087345123291016</v>
      </c>
      <c r="V140" s="1">
        <v>32.016136169433594</v>
      </c>
      <c r="W140" s="1">
        <v>32.021820068359375</v>
      </c>
      <c r="X140" s="1">
        <v>418.092041015625</v>
      </c>
      <c r="Y140" s="1">
        <v>419.94223022460938</v>
      </c>
      <c r="Z140" s="1">
        <v>31.014677047729492</v>
      </c>
      <c r="AA140" s="1">
        <v>31.315181732177734</v>
      </c>
      <c r="AB140" s="1">
        <v>64.256752014160156</v>
      </c>
      <c r="AC140" s="1">
        <v>64.879341125488281</v>
      </c>
      <c r="AD140" s="1">
        <v>300.73919677734375</v>
      </c>
      <c r="AE140" s="1">
        <v>0.29400253295898438</v>
      </c>
      <c r="AF140" s="1">
        <v>6.0994207859039307E-2</v>
      </c>
      <c r="AG140" s="1">
        <v>99.421150207519531</v>
      </c>
      <c r="AH140" s="1">
        <v>3.0015552043914795</v>
      </c>
      <c r="AI140" s="1">
        <v>0.27559041976928711</v>
      </c>
      <c r="AJ140" s="1">
        <v>1.7742959782481194E-2</v>
      </c>
      <c r="AK140" s="1">
        <v>2.6904514525085688E-3</v>
      </c>
      <c r="AL140" s="1">
        <v>2.0385680720210075E-2</v>
      </c>
      <c r="AM140" s="1">
        <v>2.5683748535811901E-3</v>
      </c>
      <c r="AN140" s="1">
        <v>1</v>
      </c>
      <c r="AO140" s="1">
        <v>-0.21956524252891541</v>
      </c>
      <c r="AP140" s="1">
        <v>2.737391471862793</v>
      </c>
      <c r="AQ140" s="1">
        <v>1</v>
      </c>
      <c r="AR140" s="1">
        <v>0</v>
      </c>
      <c r="AS140" s="1">
        <v>0.15999999642372131</v>
      </c>
      <c r="AT140" s="1">
        <v>111115</v>
      </c>
      <c r="AU140" s="1" t="s">
        <v>88</v>
      </c>
      <c r="AV140">
        <f t="shared" si="36"/>
        <v>0.50123199462890611</v>
      </c>
      <c r="AW140">
        <f t="shared" si="37"/>
        <v>1.5549181688494088E-4</v>
      </c>
      <c r="AX140">
        <f t="shared" si="38"/>
        <v>305.16613616943357</v>
      </c>
      <c r="AY140">
        <f t="shared" si="39"/>
        <v>305.23734512329099</v>
      </c>
      <c r="AZ140">
        <f t="shared" si="40"/>
        <v>4.7040404222002508E-2</v>
      </c>
      <c r="BA140">
        <f t="shared" si="41"/>
        <v>-6.6866042298573347E-2</v>
      </c>
      <c r="BB140">
        <f t="shared" si="42"/>
        <v>4.7794461240260606</v>
      </c>
      <c r="BC140">
        <f t="shared" si="43"/>
        <v>48.072730138909378</v>
      </c>
      <c r="BD140">
        <f t="shared" si="44"/>
        <v>16.757548406731644</v>
      </c>
      <c r="BE140">
        <f t="shared" si="45"/>
        <v>32.051740646362305</v>
      </c>
      <c r="BF140">
        <f t="shared" si="46"/>
        <v>4.7890851373765084</v>
      </c>
      <c r="BG140">
        <f t="shared" si="47"/>
        <v>8.9105952692453208E-3</v>
      </c>
      <c r="BH140">
        <f t="shared" si="48"/>
        <v>3.1133913867706142</v>
      </c>
      <c r="BI140">
        <f t="shared" si="49"/>
        <v>1.6756937506058942</v>
      </c>
      <c r="BJ140">
        <f t="shared" si="50"/>
        <v>5.5716349645419496E-3</v>
      </c>
      <c r="BK140">
        <f t="shared" si="51"/>
        <v>58.071616886097587</v>
      </c>
      <c r="BL140">
        <f t="shared" si="52"/>
        <v>1.3908989673695273</v>
      </c>
      <c r="BM140">
        <f t="shared" si="53"/>
        <v>63.814275071371497</v>
      </c>
      <c r="BN140">
        <f t="shared" si="54"/>
        <v>420.41409876513148</v>
      </c>
      <c r="BO140">
        <f t="shared" si="55"/>
        <v>-1.5067672382082301E-3</v>
      </c>
    </row>
    <row r="141" spans="1:67" x14ac:dyDescent="0.25">
      <c r="A141" s="1">
        <v>128</v>
      </c>
      <c r="B141" s="1" t="s">
        <v>217</v>
      </c>
      <c r="C141" s="1" t="s">
        <v>82</v>
      </c>
      <c r="D141" s="1" t="s">
        <v>83</v>
      </c>
      <c r="E141" s="1" t="s">
        <v>84</v>
      </c>
      <c r="F141" s="1" t="s">
        <v>85</v>
      </c>
      <c r="G141" s="1" t="s">
        <v>86</v>
      </c>
      <c r="H141" s="1" t="s">
        <v>87</v>
      </c>
      <c r="I141" s="1">
        <v>2362.5000308118761</v>
      </c>
      <c r="J141" s="1">
        <v>0</v>
      </c>
      <c r="K141">
        <f t="shared" si="28"/>
        <v>-1.0153784446902199</v>
      </c>
      <c r="L141">
        <f t="shared" si="29"/>
        <v>8.8889643045814756E-3</v>
      </c>
      <c r="M141">
        <f t="shared" si="30"/>
        <v>589.09488985080361</v>
      </c>
      <c r="N141">
        <f t="shared" si="31"/>
        <v>0.15458901015625573</v>
      </c>
      <c r="O141">
        <f t="shared" si="32"/>
        <v>1.6656103358627448</v>
      </c>
      <c r="P141">
        <f t="shared" si="33"/>
        <v>32.014373779296875</v>
      </c>
      <c r="Q141" s="1">
        <v>6</v>
      </c>
      <c r="R141">
        <f t="shared" si="34"/>
        <v>1.4200000166893005</v>
      </c>
      <c r="S141" s="1">
        <v>1</v>
      </c>
      <c r="T141">
        <f t="shared" si="35"/>
        <v>2.8400000333786011</v>
      </c>
      <c r="U141" s="1">
        <v>32.087772369384766</v>
      </c>
      <c r="V141" s="1">
        <v>32.014373779296875</v>
      </c>
      <c r="W141" s="1">
        <v>32.025611877441406</v>
      </c>
      <c r="X141" s="1">
        <v>418.01806640625</v>
      </c>
      <c r="Y141" s="1">
        <v>419.91436767578125</v>
      </c>
      <c r="Z141" s="1">
        <v>31.016147613525391</v>
      </c>
      <c r="AA141" s="1">
        <v>31.314914703369141</v>
      </c>
      <c r="AB141" s="1">
        <v>64.25811767578125</v>
      </c>
      <c r="AC141" s="1">
        <v>64.877090454101563</v>
      </c>
      <c r="AD141" s="1">
        <v>300.7320556640625</v>
      </c>
      <c r="AE141" s="1">
        <v>0.26679867506027222</v>
      </c>
      <c r="AF141" s="1">
        <v>8.7874524295330048E-2</v>
      </c>
      <c r="AG141" s="1">
        <v>99.420967102050781</v>
      </c>
      <c r="AH141" s="1">
        <v>3.0015552043914795</v>
      </c>
      <c r="AI141" s="1">
        <v>0.27559041976928711</v>
      </c>
      <c r="AJ141" s="1">
        <v>1.7742959782481194E-2</v>
      </c>
      <c r="AK141" s="1">
        <v>2.6904514525085688E-3</v>
      </c>
      <c r="AL141" s="1">
        <v>2.0385680720210075E-2</v>
      </c>
      <c r="AM141" s="1">
        <v>2.5683748535811901E-3</v>
      </c>
      <c r="AN141" s="1">
        <v>1</v>
      </c>
      <c r="AO141" s="1">
        <v>-0.21956524252891541</v>
      </c>
      <c r="AP141" s="1">
        <v>2.737391471862793</v>
      </c>
      <c r="AQ141" s="1">
        <v>1</v>
      </c>
      <c r="AR141" s="1">
        <v>0</v>
      </c>
      <c r="AS141" s="1">
        <v>0.15999999642372131</v>
      </c>
      <c r="AT141" s="1">
        <v>111115</v>
      </c>
      <c r="AU141" s="1" t="s">
        <v>88</v>
      </c>
      <c r="AV141">
        <f t="shared" si="36"/>
        <v>0.50122009277343749</v>
      </c>
      <c r="AW141">
        <f t="shared" si="37"/>
        <v>1.5458901015625573E-4</v>
      </c>
      <c r="AX141">
        <f t="shared" si="38"/>
        <v>305.16437377929685</v>
      </c>
      <c r="AY141">
        <f t="shared" si="39"/>
        <v>305.23777236938474</v>
      </c>
      <c r="AZ141">
        <f t="shared" si="40"/>
        <v>4.2687787055497139E-2</v>
      </c>
      <c r="BA141">
        <f t="shared" si="41"/>
        <v>-6.6164863884103031E-2</v>
      </c>
      <c r="BB141">
        <f t="shared" si="42"/>
        <v>4.7789694403899343</v>
      </c>
      <c r="BC141">
        <f t="shared" si="43"/>
        <v>48.068024076697569</v>
      </c>
      <c r="BD141">
        <f t="shared" si="44"/>
        <v>16.753109373328428</v>
      </c>
      <c r="BE141">
        <f t="shared" si="45"/>
        <v>32.05107307434082</v>
      </c>
      <c r="BF141">
        <f t="shared" si="46"/>
        <v>4.7889042535488802</v>
      </c>
      <c r="BG141">
        <f t="shared" si="47"/>
        <v>8.8612293923148421E-3</v>
      </c>
      <c r="BH141">
        <f t="shared" si="48"/>
        <v>3.1133591045271896</v>
      </c>
      <c r="BI141">
        <f t="shared" si="49"/>
        <v>1.6755451490216906</v>
      </c>
      <c r="BJ141">
        <f t="shared" si="50"/>
        <v>5.5407535185445136E-3</v>
      </c>
      <c r="BK141">
        <f t="shared" si="51"/>
        <v>58.568383663842972</v>
      </c>
      <c r="BL141">
        <f t="shared" si="52"/>
        <v>1.4028929115034421</v>
      </c>
      <c r="BM141">
        <f t="shared" si="53"/>
        <v>63.819781599541891</v>
      </c>
      <c r="BN141">
        <f t="shared" si="54"/>
        <v>420.39702995895772</v>
      </c>
      <c r="BO141">
        <f t="shared" si="55"/>
        <v>-1.5414293147441773E-3</v>
      </c>
    </row>
    <row r="142" spans="1:67" x14ac:dyDescent="0.25">
      <c r="A142" s="1">
        <v>129</v>
      </c>
      <c r="B142" s="1" t="s">
        <v>218</v>
      </c>
      <c r="C142" s="1" t="s">
        <v>82</v>
      </c>
      <c r="D142" s="1" t="s">
        <v>83</v>
      </c>
      <c r="E142" s="1" t="s">
        <v>84</v>
      </c>
      <c r="F142" s="1" t="s">
        <v>85</v>
      </c>
      <c r="G142" s="1" t="s">
        <v>86</v>
      </c>
      <c r="H142" s="1" t="s">
        <v>87</v>
      </c>
      <c r="I142" s="1">
        <v>2367.5000307001173</v>
      </c>
      <c r="J142" s="1">
        <v>0</v>
      </c>
      <c r="K142">
        <f t="shared" si="28"/>
        <v>-0.9880564440766394</v>
      </c>
      <c r="L142">
        <f t="shared" si="29"/>
        <v>8.8862106407653994E-3</v>
      </c>
      <c r="M142">
        <f t="shared" si="30"/>
        <v>584.28986286421116</v>
      </c>
      <c r="N142">
        <f t="shared" si="31"/>
        <v>0.15473658833298617</v>
      </c>
      <c r="O142">
        <f t="shared" si="32"/>
        <v>1.6677170434442852</v>
      </c>
      <c r="P142">
        <f t="shared" si="33"/>
        <v>32.019985198974609</v>
      </c>
      <c r="Q142" s="1">
        <v>6</v>
      </c>
      <c r="R142">
        <f t="shared" si="34"/>
        <v>1.4200000166893005</v>
      </c>
      <c r="S142" s="1">
        <v>1</v>
      </c>
      <c r="T142">
        <f t="shared" si="35"/>
        <v>2.8400000333786011</v>
      </c>
      <c r="U142" s="1">
        <v>32.086833953857422</v>
      </c>
      <c r="V142" s="1">
        <v>32.019985198974609</v>
      </c>
      <c r="W142" s="1">
        <v>32.020633697509766</v>
      </c>
      <c r="X142" s="1">
        <v>418.0947265625</v>
      </c>
      <c r="Y142" s="1">
        <v>419.93630981445313</v>
      </c>
      <c r="Z142" s="1">
        <v>31.009775161743164</v>
      </c>
      <c r="AA142" s="1">
        <v>31.308816909790039</v>
      </c>
      <c r="AB142" s="1">
        <v>64.248687744140625</v>
      </c>
      <c r="AC142" s="1">
        <v>64.868270874023438</v>
      </c>
      <c r="AD142" s="1">
        <v>300.74456787109375</v>
      </c>
      <c r="AE142" s="1">
        <v>0.28719028830528259</v>
      </c>
      <c r="AF142" s="1">
        <v>1.6540216282010078E-2</v>
      </c>
      <c r="AG142" s="1">
        <v>99.421524047851563</v>
      </c>
      <c r="AH142" s="1">
        <v>3.0015552043914795</v>
      </c>
      <c r="AI142" s="1">
        <v>0.27559041976928711</v>
      </c>
      <c r="AJ142" s="1">
        <v>1.7742959782481194E-2</v>
      </c>
      <c r="AK142" s="1">
        <v>2.6904514525085688E-3</v>
      </c>
      <c r="AL142" s="1">
        <v>2.0385680720210075E-2</v>
      </c>
      <c r="AM142" s="1">
        <v>2.5683748535811901E-3</v>
      </c>
      <c r="AN142" s="1">
        <v>1</v>
      </c>
      <c r="AO142" s="1">
        <v>-0.21956524252891541</v>
      </c>
      <c r="AP142" s="1">
        <v>2.737391471862793</v>
      </c>
      <c r="AQ142" s="1">
        <v>1</v>
      </c>
      <c r="AR142" s="1">
        <v>0</v>
      </c>
      <c r="AS142" s="1">
        <v>0.15999999642372131</v>
      </c>
      <c r="AT142" s="1">
        <v>111115</v>
      </c>
      <c r="AU142" s="1" t="s">
        <v>88</v>
      </c>
      <c r="AV142">
        <f t="shared" si="36"/>
        <v>0.50124094645182282</v>
      </c>
      <c r="AW142">
        <f t="shared" si="37"/>
        <v>1.5473658833298619E-4</v>
      </c>
      <c r="AX142">
        <f t="shared" si="38"/>
        <v>305.16998519897459</v>
      </c>
      <c r="AY142">
        <f t="shared" si="39"/>
        <v>305.2368339538574</v>
      </c>
      <c r="AZ142">
        <f t="shared" si="40"/>
        <v>4.5950445101772708E-2</v>
      </c>
      <c r="BA142">
        <f t="shared" si="41"/>
        <v>-6.7104269989456622E-2</v>
      </c>
      <c r="BB142">
        <f t="shared" si="42"/>
        <v>4.780487336750757</v>
      </c>
      <c r="BC142">
        <f t="shared" si="43"/>
        <v>48.083022087349107</v>
      </c>
      <c r="BD142">
        <f t="shared" si="44"/>
        <v>16.774205177559068</v>
      </c>
      <c r="BE142">
        <f t="shared" si="45"/>
        <v>32.053409576416016</v>
      </c>
      <c r="BF142">
        <f t="shared" si="46"/>
        <v>4.7895373729668131</v>
      </c>
      <c r="BG142">
        <f t="shared" si="47"/>
        <v>8.8584928827405499E-3</v>
      </c>
      <c r="BH142">
        <f t="shared" si="48"/>
        <v>3.1127702933064718</v>
      </c>
      <c r="BI142">
        <f t="shared" si="49"/>
        <v>1.6767670796603413</v>
      </c>
      <c r="BJ142">
        <f t="shared" si="50"/>
        <v>5.5390416650349713E-3</v>
      </c>
      <c r="BK142">
        <f t="shared" si="51"/>
        <v>58.090988651670067</v>
      </c>
      <c r="BL142">
        <f t="shared" si="52"/>
        <v>1.3913773332017345</v>
      </c>
      <c r="BM142">
        <f t="shared" si="53"/>
        <v>63.785319530338455</v>
      </c>
      <c r="BN142">
        <f t="shared" si="54"/>
        <v>420.40598452706803</v>
      </c>
      <c r="BO142">
        <f t="shared" si="55"/>
        <v>-1.49911034378676E-3</v>
      </c>
    </row>
    <row r="143" spans="1:67" x14ac:dyDescent="0.25">
      <c r="A143" s="1">
        <v>130</v>
      </c>
      <c r="B143" s="1" t="s">
        <v>219</v>
      </c>
      <c r="C143" s="1" t="s">
        <v>82</v>
      </c>
      <c r="D143" s="1" t="s">
        <v>83</v>
      </c>
      <c r="E143" s="1" t="s">
        <v>84</v>
      </c>
      <c r="F143" s="1" t="s">
        <v>85</v>
      </c>
      <c r="G143" s="1" t="s">
        <v>86</v>
      </c>
      <c r="H143" s="1" t="s">
        <v>87</v>
      </c>
      <c r="I143" s="1">
        <v>2372.5000305883586</v>
      </c>
      <c r="J143" s="1">
        <v>0</v>
      </c>
      <c r="K143">
        <f t="shared" ref="K143:K206" si="56">(X143-Y143*(1000-Z143)/(1000-AA143))*AV143</f>
        <v>-1.0047933237895792</v>
      </c>
      <c r="L143">
        <f t="shared" ref="L143:L206" si="57">IF(BG143&lt;&gt;0,1/(1/BG143-1/T143),0)</f>
        <v>8.8624320821495111E-3</v>
      </c>
      <c r="M143">
        <f t="shared" ref="M143:M206" si="58">((BJ143-AW143/2)*Y143-K143)/(BJ143+AW143/2)</f>
        <v>587.72241770939559</v>
      </c>
      <c r="N143">
        <f t="shared" ref="N143:N206" si="59">AW143*1000</f>
        <v>0.15432455626891073</v>
      </c>
      <c r="O143">
        <f t="shared" ref="O143:O206" si="60">(BB143-BH143)</f>
        <v>1.6677365657044896</v>
      </c>
      <c r="P143">
        <f t="shared" ref="P143:P206" si="61">(V143+BA143*J143)</f>
        <v>32.020145416259766</v>
      </c>
      <c r="Q143" s="1">
        <v>6</v>
      </c>
      <c r="R143">
        <f t="shared" ref="R143:R206" si="62">(Q143*AO143+AP143)</f>
        <v>1.4200000166893005</v>
      </c>
      <c r="S143" s="1">
        <v>1</v>
      </c>
      <c r="T143">
        <f t="shared" ref="T143:T206" si="63">R143*(S143+1)*(S143+1)/(S143*S143+1)</f>
        <v>2.8400000333786011</v>
      </c>
      <c r="U143" s="1">
        <v>32.088527679443359</v>
      </c>
      <c r="V143" s="1">
        <v>32.020145416259766</v>
      </c>
      <c r="W143" s="1">
        <v>32.012981414794922</v>
      </c>
      <c r="X143" s="1">
        <v>418.033935546875</v>
      </c>
      <c r="Y143" s="1">
        <v>419.90948486328125</v>
      </c>
      <c r="Z143" s="1">
        <v>31.010557174682617</v>
      </c>
      <c r="AA143" s="1">
        <v>31.308837890625</v>
      </c>
      <c r="AB143" s="1">
        <v>64.244598388671875</v>
      </c>
      <c r="AC143" s="1">
        <v>64.862548828125</v>
      </c>
      <c r="AD143" s="1">
        <v>300.70901489257813</v>
      </c>
      <c r="AE143" s="1">
        <v>0.23505310714244843</v>
      </c>
      <c r="AF143" s="1">
        <v>0.13542909920215607</v>
      </c>
      <c r="AG143" s="1">
        <v>99.422218322753906</v>
      </c>
      <c r="AH143" s="1">
        <v>3.0015552043914795</v>
      </c>
      <c r="AI143" s="1">
        <v>0.27559041976928711</v>
      </c>
      <c r="AJ143" s="1">
        <v>1.7742959782481194E-2</v>
      </c>
      <c r="AK143" s="1">
        <v>2.6904514525085688E-3</v>
      </c>
      <c r="AL143" s="1">
        <v>2.0385680720210075E-2</v>
      </c>
      <c r="AM143" s="1">
        <v>2.5683748535811901E-3</v>
      </c>
      <c r="AN143" s="1">
        <v>1</v>
      </c>
      <c r="AO143" s="1">
        <v>-0.21956524252891541</v>
      </c>
      <c r="AP143" s="1">
        <v>2.737391471862793</v>
      </c>
      <c r="AQ143" s="1">
        <v>1</v>
      </c>
      <c r="AR143" s="1">
        <v>0</v>
      </c>
      <c r="AS143" s="1">
        <v>0.15999999642372131</v>
      </c>
      <c r="AT143" s="1">
        <v>111115</v>
      </c>
      <c r="AU143" s="1" t="s">
        <v>88</v>
      </c>
      <c r="AV143">
        <f t="shared" ref="AV143:AV206" si="64">AD143*0.000001/(Q143*0.0001)</f>
        <v>0.50118169148763014</v>
      </c>
      <c r="AW143">
        <f t="shared" ref="AW143:AW206" si="65">(AA143-Z143)/(1000-AA143)*AV143</f>
        <v>1.5432455626891072E-4</v>
      </c>
      <c r="AX143">
        <f t="shared" ref="AX143:AX206" si="66">(V143+273.15)</f>
        <v>305.17014541625974</v>
      </c>
      <c r="AY143">
        <f t="shared" ref="AY143:AY206" si="67">(U143+273.15)</f>
        <v>305.23852767944334</v>
      </c>
      <c r="AZ143">
        <f t="shared" ref="AZ143:AZ206" si="68">(AE143*AQ143+AF143*AR143)*AS143</f>
        <v>3.7608496302176331E-2</v>
      </c>
      <c r="BA143">
        <f t="shared" ref="BA143:BA206" si="69">((AZ143+0.00000010773*(AY143^4-AX143^4))-AW143*44100)/(R143*0.92*2*29.3+0.00000043092*AX143^3)</f>
        <v>-6.6781930833362271E-2</v>
      </c>
      <c r="BB143">
        <f t="shared" ref="BB143:BB206" si="70">0.61365*EXP(17.502*P143/(240.97+P143))</f>
        <v>4.7805306818979183</v>
      </c>
      <c r="BC143">
        <f t="shared" ref="BC143:BC206" si="71">BB143*1000/AG143</f>
        <v>48.08312228941525</v>
      </c>
      <c r="BD143">
        <f t="shared" ref="BD143:BD206" si="72">(BC143-AA143)</f>
        <v>16.77428439879025</v>
      </c>
      <c r="BE143">
        <f t="shared" ref="BE143:BE206" si="73">IF(J143,V143,(U143+V143)/2)</f>
        <v>32.054336547851563</v>
      </c>
      <c r="BF143">
        <f t="shared" ref="BF143:BF206" si="74">0.61365*EXP(17.502*BE143/(240.97+BE143))</f>
        <v>4.789788573592916</v>
      </c>
      <c r="BG143">
        <f t="shared" ref="BG143:BG206" si="75">IF(BD143&lt;&gt;0,(1000-(BC143+AA143)/2)/BD143*AW143,0)</f>
        <v>8.8348622351095245E-3</v>
      </c>
      <c r="BH143">
        <f t="shared" ref="BH143:BH206" si="76">AA143*AG143/1000</f>
        <v>3.1127941161934287</v>
      </c>
      <c r="BI143">
        <f t="shared" ref="BI143:BI206" si="77">(BF143-BH143)</f>
        <v>1.6769944573994873</v>
      </c>
      <c r="BJ143">
        <f t="shared" ref="BJ143:BJ206" si="78">1/(1.6/L143+1.37/T143)</f>
        <v>5.5242592745591368E-3</v>
      </c>
      <c r="BK143">
        <f t="shared" ref="BK143:BK206" si="79">M143*AG143*0.001</f>
        <v>58.432666526680293</v>
      </c>
      <c r="BL143">
        <f t="shared" ref="BL143:BL206" si="80">M143/Y143</f>
        <v>1.3996407294794799</v>
      </c>
      <c r="BM143">
        <f t="shared" ref="BM143:BM206" si="81">(1-AW143*AG143/BB143/L143)*100</f>
        <v>63.784919406611806</v>
      </c>
      <c r="BN143">
        <f t="shared" ref="BN143:BN206" si="82">(Y143-K143/(T143/1.35))</f>
        <v>420.38711548693379</v>
      </c>
      <c r="BO143">
        <f t="shared" ref="BO143:BO206" si="83">K143*BM143/100/BN143</f>
        <v>-1.5245629282425505E-3</v>
      </c>
    </row>
    <row r="144" spans="1:67" x14ac:dyDescent="0.25">
      <c r="A144" s="1">
        <v>131</v>
      </c>
      <c r="B144" s="1" t="s">
        <v>220</v>
      </c>
      <c r="C144" s="1" t="s">
        <v>82</v>
      </c>
      <c r="D144" s="1" t="s">
        <v>83</v>
      </c>
      <c r="E144" s="1" t="s">
        <v>84</v>
      </c>
      <c r="F144" s="1" t="s">
        <v>85</v>
      </c>
      <c r="G144" s="1" t="s">
        <v>86</v>
      </c>
      <c r="H144" s="1" t="s">
        <v>87</v>
      </c>
      <c r="I144" s="1">
        <v>2378.0000304654241</v>
      </c>
      <c r="J144" s="1">
        <v>0</v>
      </c>
      <c r="K144">
        <f t="shared" si="56"/>
        <v>-1.0337634747703723</v>
      </c>
      <c r="L144">
        <f t="shared" si="57"/>
        <v>8.8268907693239661E-3</v>
      </c>
      <c r="M144">
        <f t="shared" si="58"/>
        <v>593.67340284798968</v>
      </c>
      <c r="N144">
        <f t="shared" si="59"/>
        <v>0.15366181117824654</v>
      </c>
      <c r="O144">
        <f t="shared" si="60"/>
        <v>1.6672466301806388</v>
      </c>
      <c r="P144">
        <f t="shared" si="61"/>
        <v>32.016925811767578</v>
      </c>
      <c r="Q144" s="1">
        <v>6</v>
      </c>
      <c r="R144">
        <f t="shared" si="62"/>
        <v>1.4200000166893005</v>
      </c>
      <c r="S144" s="1">
        <v>1</v>
      </c>
      <c r="T144">
        <f t="shared" si="63"/>
        <v>2.8400000333786011</v>
      </c>
      <c r="U144" s="1">
        <v>32.082176208496094</v>
      </c>
      <c r="V144" s="1">
        <v>32.016925811767578</v>
      </c>
      <c r="W144" s="1">
        <v>32.015266418457031</v>
      </c>
      <c r="X144" s="1">
        <v>418.0106201171875</v>
      </c>
      <c r="Y144" s="1">
        <v>419.94424438476563</v>
      </c>
      <c r="Z144" s="1">
        <v>31.008123397827148</v>
      </c>
      <c r="AA144" s="1">
        <v>31.305082321166992</v>
      </c>
      <c r="AB144" s="1">
        <v>64.262489318847656</v>
      </c>
      <c r="AC144" s="1">
        <v>64.877914428710938</v>
      </c>
      <c r="AD144" s="1">
        <v>300.75152587890625</v>
      </c>
      <c r="AE144" s="1">
        <v>0.21842589974403381</v>
      </c>
      <c r="AF144" s="1">
        <v>0.14163218438625336</v>
      </c>
      <c r="AG144" s="1">
        <v>99.421974182128906</v>
      </c>
      <c r="AH144" s="1">
        <v>3.0015552043914795</v>
      </c>
      <c r="AI144" s="1">
        <v>0.27559041976928711</v>
      </c>
      <c r="AJ144" s="1">
        <v>1.7742959782481194E-2</v>
      </c>
      <c r="AK144" s="1">
        <v>2.6904514525085688E-3</v>
      </c>
      <c r="AL144" s="1">
        <v>2.0385680720210075E-2</v>
      </c>
      <c r="AM144" s="1">
        <v>2.5683748535811901E-3</v>
      </c>
      <c r="AN144" s="1">
        <v>1</v>
      </c>
      <c r="AO144" s="1">
        <v>-0.21956524252891541</v>
      </c>
      <c r="AP144" s="1">
        <v>2.737391471862793</v>
      </c>
      <c r="AQ144" s="1">
        <v>1</v>
      </c>
      <c r="AR144" s="1">
        <v>0</v>
      </c>
      <c r="AS144" s="1">
        <v>0.15999999642372131</v>
      </c>
      <c r="AT144" s="1">
        <v>111115</v>
      </c>
      <c r="AU144" s="1" t="s">
        <v>88</v>
      </c>
      <c r="AV144">
        <f t="shared" si="64"/>
        <v>0.50125254313151035</v>
      </c>
      <c r="AW144">
        <f t="shared" si="65"/>
        <v>1.5366181117824654E-4</v>
      </c>
      <c r="AX144">
        <f t="shared" si="66"/>
        <v>305.16692581176756</v>
      </c>
      <c r="AY144">
        <f t="shared" si="67"/>
        <v>305.23217620849607</v>
      </c>
      <c r="AZ144">
        <f t="shared" si="68"/>
        <v>3.494814317789352E-2</v>
      </c>
      <c r="BA144">
        <f t="shared" si="69"/>
        <v>-6.6915543874610128E-2</v>
      </c>
      <c r="BB144">
        <f t="shared" si="70"/>
        <v>4.7796597164851233</v>
      </c>
      <c r="BC144">
        <f t="shared" si="71"/>
        <v>48.074480071471633</v>
      </c>
      <c r="BD144">
        <f t="shared" si="72"/>
        <v>16.769397750304641</v>
      </c>
      <c r="BE144">
        <f t="shared" si="73"/>
        <v>32.049551010131836</v>
      </c>
      <c r="BF144">
        <f t="shared" si="74"/>
        <v>4.7884918606603861</v>
      </c>
      <c r="BG144">
        <f t="shared" si="75"/>
        <v>8.7995412662730289E-3</v>
      </c>
      <c r="BH144">
        <f t="shared" si="76"/>
        <v>3.1124130863044845</v>
      </c>
      <c r="BI144">
        <f t="shared" si="77"/>
        <v>1.6760787743559016</v>
      </c>
      <c r="BJ144">
        <f t="shared" si="78"/>
        <v>5.5021639514515356E-3</v>
      </c>
      <c r="BK144">
        <f t="shared" si="79"/>
        <v>59.024181730569445</v>
      </c>
      <c r="BL144">
        <f t="shared" si="80"/>
        <v>1.4136957722036265</v>
      </c>
      <c r="BM144">
        <f t="shared" si="81"/>
        <v>63.788743104510218</v>
      </c>
      <c r="BN144">
        <f t="shared" si="82"/>
        <v>420.43564603072963</v>
      </c>
      <c r="BO144">
        <f t="shared" si="83"/>
        <v>-1.5684320143999728E-3</v>
      </c>
    </row>
    <row r="145" spans="1:67" x14ac:dyDescent="0.25">
      <c r="A145" s="1">
        <v>132</v>
      </c>
      <c r="B145" s="1" t="s">
        <v>221</v>
      </c>
      <c r="C145" s="1" t="s">
        <v>82</v>
      </c>
      <c r="D145" s="1" t="s">
        <v>83</v>
      </c>
      <c r="E145" s="1" t="s">
        <v>84</v>
      </c>
      <c r="F145" s="1" t="s">
        <v>85</v>
      </c>
      <c r="G145" s="1" t="s">
        <v>86</v>
      </c>
      <c r="H145" s="1" t="s">
        <v>87</v>
      </c>
      <c r="I145" s="1">
        <v>2383.0000303536654</v>
      </c>
      <c r="J145" s="1">
        <v>0</v>
      </c>
      <c r="K145">
        <f t="shared" si="56"/>
        <v>-1.0428290538708909</v>
      </c>
      <c r="L145">
        <f t="shared" si="57"/>
        <v>8.8848096281173815E-3</v>
      </c>
      <c r="M145">
        <f t="shared" si="58"/>
        <v>594.15022777949389</v>
      </c>
      <c r="N145">
        <f t="shared" si="59"/>
        <v>0.15462441539157537</v>
      </c>
      <c r="O145">
        <f t="shared" si="60"/>
        <v>1.6667824843886891</v>
      </c>
      <c r="P145">
        <f t="shared" si="61"/>
        <v>32.01483154296875</v>
      </c>
      <c r="Q145" s="1">
        <v>6</v>
      </c>
      <c r="R145">
        <f t="shared" si="62"/>
        <v>1.4200000166893005</v>
      </c>
      <c r="S145" s="1">
        <v>1</v>
      </c>
      <c r="T145">
        <f t="shared" si="63"/>
        <v>2.8400000333786011</v>
      </c>
      <c r="U145" s="1">
        <v>32.084575653076172</v>
      </c>
      <c r="V145" s="1">
        <v>32.01483154296875</v>
      </c>
      <c r="W145" s="1">
        <v>32.037403106689453</v>
      </c>
      <c r="X145" s="1">
        <v>418.05838012695313</v>
      </c>
      <c r="Y145" s="1">
        <v>420.00930786132813</v>
      </c>
      <c r="Z145" s="1">
        <v>31.005435943603516</v>
      </c>
      <c r="AA145" s="1">
        <v>31.304262161254883</v>
      </c>
      <c r="AB145" s="1">
        <v>64.247764587402344</v>
      </c>
      <c r="AC145" s="1">
        <v>64.866973876953125</v>
      </c>
      <c r="AD145" s="1">
        <v>300.74472045898438</v>
      </c>
      <c r="AE145" s="1">
        <v>0.18970301747322083</v>
      </c>
      <c r="AF145" s="1">
        <v>8.7872818112373352E-2</v>
      </c>
      <c r="AG145" s="1">
        <v>99.421310424804688</v>
      </c>
      <c r="AH145" s="1">
        <v>3.0015552043914795</v>
      </c>
      <c r="AI145" s="1">
        <v>0.27559041976928711</v>
      </c>
      <c r="AJ145" s="1">
        <v>1.7742959782481194E-2</v>
      </c>
      <c r="AK145" s="1">
        <v>2.6904514525085688E-3</v>
      </c>
      <c r="AL145" s="1">
        <v>2.0385680720210075E-2</v>
      </c>
      <c r="AM145" s="1">
        <v>2.5683748535811901E-3</v>
      </c>
      <c r="AN145" s="1">
        <v>1</v>
      </c>
      <c r="AO145" s="1">
        <v>-0.21956524252891541</v>
      </c>
      <c r="AP145" s="1">
        <v>2.737391471862793</v>
      </c>
      <c r="AQ145" s="1">
        <v>1</v>
      </c>
      <c r="AR145" s="1">
        <v>0</v>
      </c>
      <c r="AS145" s="1">
        <v>0.15999999642372131</v>
      </c>
      <c r="AT145" s="1">
        <v>111115</v>
      </c>
      <c r="AU145" s="1" t="s">
        <v>88</v>
      </c>
      <c r="AV145">
        <f t="shared" si="64"/>
        <v>0.50124120076497392</v>
      </c>
      <c r="AW145">
        <f t="shared" si="65"/>
        <v>1.5462441539157537E-4</v>
      </c>
      <c r="AX145">
        <f t="shared" si="66"/>
        <v>305.16483154296873</v>
      </c>
      <c r="AY145">
        <f t="shared" si="67"/>
        <v>305.23457565307615</v>
      </c>
      <c r="AZ145">
        <f t="shared" si="68"/>
        <v>3.0352482117284474E-2</v>
      </c>
      <c r="BA145">
        <f t="shared" si="69"/>
        <v>-6.6825596392423345E-2</v>
      </c>
      <c r="BB145">
        <f t="shared" si="70"/>
        <v>4.7790932503422781</v>
      </c>
      <c r="BC145">
        <f t="shared" si="71"/>
        <v>48.069103393651702</v>
      </c>
      <c r="BD145">
        <f t="shared" si="72"/>
        <v>16.764841232396819</v>
      </c>
      <c r="BE145">
        <f t="shared" si="73"/>
        <v>32.049703598022461</v>
      </c>
      <c r="BF145">
        <f t="shared" si="74"/>
        <v>4.7885332019115259</v>
      </c>
      <c r="BG145">
        <f t="shared" si="75"/>
        <v>8.8571005958194751E-3</v>
      </c>
      <c r="BH145">
        <f t="shared" si="76"/>
        <v>3.1123107659535889</v>
      </c>
      <c r="BI145">
        <f t="shared" si="77"/>
        <v>1.676222435957937</v>
      </c>
      <c r="BJ145">
        <f t="shared" si="78"/>
        <v>5.5381707048979389E-3</v>
      </c>
      <c r="BK145">
        <f t="shared" si="79"/>
        <v>59.071194235033474</v>
      </c>
      <c r="BL145">
        <f t="shared" si="80"/>
        <v>1.4146120494445347</v>
      </c>
      <c r="BM145">
        <f t="shared" si="81"/>
        <v>63.795385934620917</v>
      </c>
      <c r="BN145">
        <f t="shared" si="82"/>
        <v>420.50501884941951</v>
      </c>
      <c r="BO145">
        <f t="shared" si="83"/>
        <v>-1.5820900815300915E-3</v>
      </c>
    </row>
    <row r="146" spans="1:67" x14ac:dyDescent="0.25">
      <c r="A146" s="1">
        <v>133</v>
      </c>
      <c r="B146" s="1" t="s">
        <v>222</v>
      </c>
      <c r="C146" s="1" t="s">
        <v>82</v>
      </c>
      <c r="D146" s="1" t="s">
        <v>83</v>
      </c>
      <c r="E146" s="1" t="s">
        <v>84</v>
      </c>
      <c r="F146" s="1" t="s">
        <v>85</v>
      </c>
      <c r="G146" s="1" t="s">
        <v>86</v>
      </c>
      <c r="H146" s="1" t="s">
        <v>87</v>
      </c>
      <c r="I146" s="1">
        <v>2388.0000302419066</v>
      </c>
      <c r="J146" s="1">
        <v>0</v>
      </c>
      <c r="K146">
        <f t="shared" si="56"/>
        <v>-1.00939657948656</v>
      </c>
      <c r="L146">
        <f t="shared" si="57"/>
        <v>8.6929049329473006E-3</v>
      </c>
      <c r="M146">
        <f t="shared" si="58"/>
        <v>592.07972048561794</v>
      </c>
      <c r="N146">
        <f t="shared" si="59"/>
        <v>0.15135921625002752</v>
      </c>
      <c r="O146">
        <f t="shared" si="60"/>
        <v>1.6674981156842144</v>
      </c>
      <c r="P146">
        <f t="shared" si="61"/>
        <v>32.015491485595703</v>
      </c>
      <c r="Q146" s="1">
        <v>6</v>
      </c>
      <c r="R146">
        <f t="shared" si="62"/>
        <v>1.4200000166893005</v>
      </c>
      <c r="S146" s="1">
        <v>1</v>
      </c>
      <c r="T146">
        <f t="shared" si="63"/>
        <v>2.8400000333786011</v>
      </c>
      <c r="U146" s="1">
        <v>32.086956024169922</v>
      </c>
      <c r="V146" s="1">
        <v>32.015491485595703</v>
      </c>
      <c r="W146" s="1">
        <v>32.050861358642578</v>
      </c>
      <c r="X146" s="1">
        <v>418.05181884765625</v>
      </c>
      <c r="Y146" s="1">
        <v>419.93893432617188</v>
      </c>
      <c r="Z146" s="1">
        <v>31.006261825561523</v>
      </c>
      <c r="AA146" s="1">
        <v>31.298799514770508</v>
      </c>
      <c r="AB146" s="1">
        <v>64.240951538085938</v>
      </c>
      <c r="AC146" s="1">
        <v>64.847053527832031</v>
      </c>
      <c r="AD146" s="1">
        <v>300.72402954101563</v>
      </c>
      <c r="AE146" s="1">
        <v>0.24941152334213257</v>
      </c>
      <c r="AF146" s="1">
        <v>5.1690138876438141E-2</v>
      </c>
      <c r="AG146" s="1">
        <v>99.421501159667969</v>
      </c>
      <c r="AH146" s="1">
        <v>3.0015552043914795</v>
      </c>
      <c r="AI146" s="1">
        <v>0.27559041976928711</v>
      </c>
      <c r="AJ146" s="1">
        <v>1.7742959782481194E-2</v>
      </c>
      <c r="AK146" s="1">
        <v>2.6904514525085688E-3</v>
      </c>
      <c r="AL146" s="1">
        <v>2.0385680720210075E-2</v>
      </c>
      <c r="AM146" s="1">
        <v>2.5683748535811901E-3</v>
      </c>
      <c r="AN146" s="1">
        <v>1</v>
      </c>
      <c r="AO146" s="1">
        <v>-0.21956524252891541</v>
      </c>
      <c r="AP146" s="1">
        <v>2.737391471862793</v>
      </c>
      <c r="AQ146" s="1">
        <v>1</v>
      </c>
      <c r="AR146" s="1">
        <v>0</v>
      </c>
      <c r="AS146" s="1">
        <v>0.15999999642372131</v>
      </c>
      <c r="AT146" s="1">
        <v>111115</v>
      </c>
      <c r="AU146" s="1" t="s">
        <v>88</v>
      </c>
      <c r="AV146">
        <f t="shared" si="64"/>
        <v>0.50120671590169263</v>
      </c>
      <c r="AW146">
        <f t="shared" si="65"/>
        <v>1.5135921625002751E-4</v>
      </c>
      <c r="AX146">
        <f t="shared" si="66"/>
        <v>305.16549148559568</v>
      </c>
      <c r="AY146">
        <f t="shared" si="67"/>
        <v>305.2369560241699</v>
      </c>
      <c r="AZ146">
        <f t="shared" si="68"/>
        <v>3.9905842842776096E-2</v>
      </c>
      <c r="BA146">
        <f t="shared" si="69"/>
        <v>-6.4858925430413272E-2</v>
      </c>
      <c r="BB146">
        <f t="shared" si="70"/>
        <v>4.7792717479381857</v>
      </c>
      <c r="BC146">
        <f t="shared" si="71"/>
        <v>48.070806537740943</v>
      </c>
      <c r="BD146">
        <f t="shared" si="72"/>
        <v>16.772007022970435</v>
      </c>
      <c r="BE146">
        <f t="shared" si="73"/>
        <v>32.051223754882813</v>
      </c>
      <c r="BF146">
        <f t="shared" si="74"/>
        <v>4.7889450810931153</v>
      </c>
      <c r="BG146">
        <f t="shared" si="75"/>
        <v>8.6663781721451859E-3</v>
      </c>
      <c r="BH146">
        <f t="shared" si="76"/>
        <v>3.1117736322539713</v>
      </c>
      <c r="BI146">
        <f t="shared" si="77"/>
        <v>1.677171448839144</v>
      </c>
      <c r="BJ146">
        <f t="shared" si="78"/>
        <v>5.418863391335885E-3</v>
      </c>
      <c r="BK146">
        <f t="shared" si="79"/>
        <v>58.865454616876747</v>
      </c>
      <c r="BL146">
        <f t="shared" si="80"/>
        <v>1.409918614561569</v>
      </c>
      <c r="BM146">
        <f t="shared" si="81"/>
        <v>63.778825271669312</v>
      </c>
      <c r="BN146">
        <f t="shared" si="82"/>
        <v>420.41875311711948</v>
      </c>
      <c r="BO146">
        <f t="shared" si="83"/>
        <v>-1.5312858333643273E-3</v>
      </c>
    </row>
    <row r="147" spans="1:67" x14ac:dyDescent="0.25">
      <c r="A147" s="1">
        <v>134</v>
      </c>
      <c r="B147" s="1" t="s">
        <v>223</v>
      </c>
      <c r="C147" s="1" t="s">
        <v>82</v>
      </c>
      <c r="D147" s="1" t="s">
        <v>83</v>
      </c>
      <c r="E147" s="1" t="s">
        <v>84</v>
      </c>
      <c r="F147" s="1" t="s">
        <v>85</v>
      </c>
      <c r="G147" s="1" t="s">
        <v>86</v>
      </c>
      <c r="H147" s="1" t="s">
        <v>87</v>
      </c>
      <c r="I147" s="1">
        <v>2393.5000301189721</v>
      </c>
      <c r="J147" s="1">
        <v>0</v>
      </c>
      <c r="K147">
        <f t="shared" si="56"/>
        <v>-1.0057504143614866</v>
      </c>
      <c r="L147">
        <f t="shared" si="57"/>
        <v>8.76968102067259E-3</v>
      </c>
      <c r="M147">
        <f t="shared" si="58"/>
        <v>589.86748082935389</v>
      </c>
      <c r="N147">
        <f t="shared" si="59"/>
        <v>0.15278665227538912</v>
      </c>
      <c r="O147">
        <f t="shared" si="60"/>
        <v>1.6685143857652318</v>
      </c>
      <c r="P147">
        <f t="shared" si="61"/>
        <v>32.0177001953125</v>
      </c>
      <c r="Q147" s="1">
        <v>6</v>
      </c>
      <c r="R147">
        <f t="shared" si="62"/>
        <v>1.4200000166893005</v>
      </c>
      <c r="S147" s="1">
        <v>1</v>
      </c>
      <c r="T147">
        <f t="shared" si="63"/>
        <v>2.8400000333786011</v>
      </c>
      <c r="U147" s="1">
        <v>32.093154907226563</v>
      </c>
      <c r="V147" s="1">
        <v>32.0177001953125</v>
      </c>
      <c r="W147" s="1">
        <v>32.047130584716797</v>
      </c>
      <c r="X147" s="1">
        <v>418.12017822265625</v>
      </c>
      <c r="Y147" s="1">
        <v>419.99884033203125</v>
      </c>
      <c r="Z147" s="1">
        <v>30.99958610534668</v>
      </c>
      <c r="AA147" s="1">
        <v>31.294889450073242</v>
      </c>
      <c r="AB147" s="1">
        <v>64.2039794921875</v>
      </c>
      <c r="AC147" s="1">
        <v>64.815597534179688</v>
      </c>
      <c r="AD147" s="1">
        <v>300.71832275390625</v>
      </c>
      <c r="AE147" s="1">
        <v>0.13302019238471985</v>
      </c>
      <c r="AF147" s="1">
        <v>6.6163726150989532E-2</v>
      </c>
      <c r="AG147" s="1">
        <v>99.420539855957031</v>
      </c>
      <c r="AH147" s="1">
        <v>3.0015552043914795</v>
      </c>
      <c r="AI147" s="1">
        <v>0.27559041976928711</v>
      </c>
      <c r="AJ147" s="1">
        <v>1.7742959782481194E-2</v>
      </c>
      <c r="AK147" s="1">
        <v>2.6904514525085688E-3</v>
      </c>
      <c r="AL147" s="1">
        <v>2.0385680720210075E-2</v>
      </c>
      <c r="AM147" s="1">
        <v>2.5683748535811901E-3</v>
      </c>
      <c r="AN147" s="1">
        <v>1</v>
      </c>
      <c r="AO147" s="1">
        <v>-0.21956524252891541</v>
      </c>
      <c r="AP147" s="1">
        <v>2.737391471862793</v>
      </c>
      <c r="AQ147" s="1">
        <v>1</v>
      </c>
      <c r="AR147" s="1">
        <v>0</v>
      </c>
      <c r="AS147" s="1">
        <v>0.15999999642372131</v>
      </c>
      <c r="AT147" s="1">
        <v>111115</v>
      </c>
      <c r="AU147" s="1" t="s">
        <v>88</v>
      </c>
      <c r="AV147">
        <f t="shared" si="64"/>
        <v>0.50119720458984363</v>
      </c>
      <c r="AW147">
        <f t="shared" si="65"/>
        <v>1.5278665227538913E-4</v>
      </c>
      <c r="AX147">
        <f t="shared" si="66"/>
        <v>305.16770019531248</v>
      </c>
      <c r="AY147">
        <f t="shared" si="67"/>
        <v>305.24315490722654</v>
      </c>
      <c r="AZ147">
        <f t="shared" si="68"/>
        <v>2.1283230305837897E-2</v>
      </c>
      <c r="BA147">
        <f t="shared" si="69"/>
        <v>-6.5226433561291805E-2</v>
      </c>
      <c r="BB147">
        <f t="shared" si="70"/>
        <v>4.7798691896240078</v>
      </c>
      <c r="BC147">
        <f t="shared" si="71"/>
        <v>48.077280575514898</v>
      </c>
      <c r="BD147">
        <f t="shared" si="72"/>
        <v>16.782391125441656</v>
      </c>
      <c r="BE147">
        <f t="shared" si="73"/>
        <v>32.055427551269531</v>
      </c>
      <c r="BF147">
        <f t="shared" si="74"/>
        <v>4.7900842400515034</v>
      </c>
      <c r="BG147">
        <f t="shared" si="75"/>
        <v>8.7426843474014537E-3</v>
      </c>
      <c r="BH147">
        <f t="shared" si="76"/>
        <v>3.1113548038587759</v>
      </c>
      <c r="BI147">
        <f t="shared" si="77"/>
        <v>1.6787294361927274</v>
      </c>
      <c r="BJ147">
        <f t="shared" si="78"/>
        <v>5.4665968033585782E-3</v>
      </c>
      <c r="BK147">
        <f t="shared" si="79"/>
        <v>58.644943387527746</v>
      </c>
      <c r="BL147">
        <f t="shared" si="80"/>
        <v>1.4044502607746072</v>
      </c>
      <c r="BM147">
        <f t="shared" si="81"/>
        <v>63.762208354244088</v>
      </c>
      <c r="BN147">
        <f t="shared" si="82"/>
        <v>420.47692591070387</v>
      </c>
      <c r="BO147">
        <f t="shared" si="83"/>
        <v>-1.5251459359865896E-3</v>
      </c>
    </row>
    <row r="148" spans="1:67" x14ac:dyDescent="0.25">
      <c r="A148" s="1">
        <v>135</v>
      </c>
      <c r="B148" s="1" t="s">
        <v>224</v>
      </c>
      <c r="C148" s="1" t="s">
        <v>82</v>
      </c>
      <c r="D148" s="1" t="s">
        <v>83</v>
      </c>
      <c r="E148" s="1" t="s">
        <v>84</v>
      </c>
      <c r="F148" s="1" t="s">
        <v>85</v>
      </c>
      <c r="G148" s="1" t="s">
        <v>86</v>
      </c>
      <c r="H148" s="1" t="s">
        <v>87</v>
      </c>
      <c r="I148" s="1">
        <v>2398.5000300072134</v>
      </c>
      <c r="J148" s="1">
        <v>0</v>
      </c>
      <c r="K148">
        <f t="shared" si="56"/>
        <v>-1.0263287981526388</v>
      </c>
      <c r="L148">
        <f t="shared" si="57"/>
        <v>8.9449103390499742E-3</v>
      </c>
      <c r="M148">
        <f t="shared" si="58"/>
        <v>589.95186926437646</v>
      </c>
      <c r="N148">
        <f t="shared" si="59"/>
        <v>0.15589369315039847</v>
      </c>
      <c r="O148">
        <f t="shared" si="60"/>
        <v>1.6692123155745877</v>
      </c>
      <c r="P148">
        <f t="shared" si="61"/>
        <v>32.022499084472656</v>
      </c>
      <c r="Q148" s="1">
        <v>6</v>
      </c>
      <c r="R148">
        <f t="shared" si="62"/>
        <v>1.4200000166893005</v>
      </c>
      <c r="S148" s="1">
        <v>1</v>
      </c>
      <c r="T148">
        <f t="shared" si="63"/>
        <v>2.8400000333786011</v>
      </c>
      <c r="U148" s="1">
        <v>32.093433380126953</v>
      </c>
      <c r="V148" s="1">
        <v>32.022499084472656</v>
      </c>
      <c r="W148" s="1">
        <v>32.022384643554688</v>
      </c>
      <c r="X148" s="1">
        <v>418.07717895507813</v>
      </c>
      <c r="Y148" s="1">
        <v>419.99380493164063</v>
      </c>
      <c r="Z148" s="1">
        <v>30.999124526977539</v>
      </c>
      <c r="AA148" s="1">
        <v>31.30035400390625</v>
      </c>
      <c r="AB148" s="1">
        <v>64.203193664550781</v>
      </c>
      <c r="AC148" s="1">
        <v>64.827079772949219</v>
      </c>
      <c r="AD148" s="1">
        <v>300.79559326171875</v>
      </c>
      <c r="AE148" s="1">
        <v>0.18517301976680756</v>
      </c>
      <c r="AF148" s="1">
        <v>4.6522095799446106E-2</v>
      </c>
      <c r="AG148" s="1">
        <v>99.42236328125</v>
      </c>
      <c r="AH148" s="1">
        <v>3.0015552043914795</v>
      </c>
      <c r="AI148" s="1">
        <v>0.27559041976928711</v>
      </c>
      <c r="AJ148" s="1">
        <v>1.7742959782481194E-2</v>
      </c>
      <c r="AK148" s="1">
        <v>2.6904514525085688E-3</v>
      </c>
      <c r="AL148" s="1">
        <v>2.0385680720210075E-2</v>
      </c>
      <c r="AM148" s="1">
        <v>2.5683748535811901E-3</v>
      </c>
      <c r="AN148" s="1">
        <v>1</v>
      </c>
      <c r="AO148" s="1">
        <v>-0.21956524252891541</v>
      </c>
      <c r="AP148" s="1">
        <v>2.737391471862793</v>
      </c>
      <c r="AQ148" s="1">
        <v>1</v>
      </c>
      <c r="AR148" s="1">
        <v>0</v>
      </c>
      <c r="AS148" s="1">
        <v>0.15999999642372131</v>
      </c>
      <c r="AT148" s="1">
        <v>111115</v>
      </c>
      <c r="AU148" s="1" t="s">
        <v>88</v>
      </c>
      <c r="AV148">
        <f t="shared" si="64"/>
        <v>0.50132598876953116</v>
      </c>
      <c r="AW148">
        <f t="shared" si="65"/>
        <v>1.5589369315039848E-4</v>
      </c>
      <c r="AX148">
        <f t="shared" si="66"/>
        <v>305.17249908447263</v>
      </c>
      <c r="AY148">
        <f t="shared" si="67"/>
        <v>305.24343338012693</v>
      </c>
      <c r="AZ148">
        <f t="shared" si="68"/>
        <v>2.9627682500458885E-2</v>
      </c>
      <c r="BA148">
        <f t="shared" si="69"/>
        <v>-6.729841700248354E-2</v>
      </c>
      <c r="BB148">
        <f t="shared" si="70"/>
        <v>4.7811674821826831</v>
      </c>
      <c r="BC148">
        <f t="shared" si="71"/>
        <v>48.089457184371319</v>
      </c>
      <c r="BD148">
        <f t="shared" si="72"/>
        <v>16.789103180465069</v>
      </c>
      <c r="BE148">
        <f t="shared" si="73"/>
        <v>32.057966232299805</v>
      </c>
      <c r="BF148">
        <f t="shared" si="74"/>
        <v>4.7907722946562696</v>
      </c>
      <c r="BG148">
        <f t="shared" si="75"/>
        <v>8.9168257594760235E-3</v>
      </c>
      <c r="BH148">
        <f t="shared" si="76"/>
        <v>3.1119551666080953</v>
      </c>
      <c r="BI148">
        <f t="shared" si="77"/>
        <v>1.6788171280481743</v>
      </c>
      <c r="BJ148">
        <f t="shared" si="78"/>
        <v>5.5755325371417272E-3</v>
      </c>
      <c r="BK148">
        <f t="shared" si="79"/>
        <v>58.654409064455344</v>
      </c>
      <c r="BL148">
        <f t="shared" si="80"/>
        <v>1.4046680268543454</v>
      </c>
      <c r="BM148">
        <f t="shared" si="81"/>
        <v>63.758790848722093</v>
      </c>
      <c r="BN148">
        <f t="shared" si="82"/>
        <v>420.48167248840883</v>
      </c>
      <c r="BO148">
        <f t="shared" si="83"/>
        <v>-1.5562505446712017E-3</v>
      </c>
    </row>
    <row r="149" spans="1:67" x14ac:dyDescent="0.25">
      <c r="A149" s="1">
        <v>136</v>
      </c>
      <c r="B149" s="1" t="s">
        <v>225</v>
      </c>
      <c r="C149" s="1" t="s">
        <v>82</v>
      </c>
      <c r="D149" s="1" t="s">
        <v>83</v>
      </c>
      <c r="E149" s="1" t="s">
        <v>84</v>
      </c>
      <c r="F149" s="1" t="s">
        <v>85</v>
      </c>
      <c r="G149" s="1" t="s">
        <v>86</v>
      </c>
      <c r="H149" s="1" t="s">
        <v>87</v>
      </c>
      <c r="I149" s="1">
        <v>2403.5000298954546</v>
      </c>
      <c r="J149" s="1">
        <v>0</v>
      </c>
      <c r="K149">
        <f t="shared" si="56"/>
        <v>-0.99551988863537677</v>
      </c>
      <c r="L149">
        <f t="shared" si="57"/>
        <v>9.0050772007565331E-3</v>
      </c>
      <c r="M149">
        <f t="shared" si="58"/>
        <v>583.33122441632747</v>
      </c>
      <c r="N149">
        <f t="shared" si="59"/>
        <v>0.15674702022556561</v>
      </c>
      <c r="O149">
        <f t="shared" si="60"/>
        <v>1.6671738278644779</v>
      </c>
      <c r="P149">
        <f t="shared" si="61"/>
        <v>32.014472961425781</v>
      </c>
      <c r="Q149" s="1">
        <v>6</v>
      </c>
      <c r="R149">
        <f t="shared" si="62"/>
        <v>1.4200000166893005</v>
      </c>
      <c r="S149" s="1">
        <v>1</v>
      </c>
      <c r="T149">
        <f t="shared" si="63"/>
        <v>2.8400000333786011</v>
      </c>
      <c r="U149" s="1">
        <v>32.087539672851563</v>
      </c>
      <c r="V149" s="1">
        <v>32.014472961425781</v>
      </c>
      <c r="W149" s="1">
        <v>32.009243011474609</v>
      </c>
      <c r="X149" s="1">
        <v>418.1240234375</v>
      </c>
      <c r="Y149" s="1">
        <v>419.97869873046875</v>
      </c>
      <c r="Z149" s="1">
        <v>30.996410369873047</v>
      </c>
      <c r="AA149" s="1">
        <v>31.299324035644531</v>
      </c>
      <c r="AB149" s="1">
        <v>64.218353271484375</v>
      </c>
      <c r="AC149" s="1">
        <v>64.845932006835938</v>
      </c>
      <c r="AD149" s="1">
        <v>300.76083374023438</v>
      </c>
      <c r="AE149" s="1">
        <v>0.25243735313415527</v>
      </c>
      <c r="AF149" s="1">
        <v>2.687915600836277E-2</v>
      </c>
      <c r="AG149" s="1">
        <v>99.421394348144531</v>
      </c>
      <c r="AH149" s="1">
        <v>3.0015552043914795</v>
      </c>
      <c r="AI149" s="1">
        <v>0.27559041976928711</v>
      </c>
      <c r="AJ149" s="1">
        <v>1.7742959782481194E-2</v>
      </c>
      <c r="AK149" s="1">
        <v>2.6904514525085688E-3</v>
      </c>
      <c r="AL149" s="1">
        <v>2.0385680720210075E-2</v>
      </c>
      <c r="AM149" s="1">
        <v>2.5683748535811901E-3</v>
      </c>
      <c r="AN149" s="1">
        <v>1</v>
      </c>
      <c r="AO149" s="1">
        <v>-0.21956524252891541</v>
      </c>
      <c r="AP149" s="1">
        <v>2.737391471862793</v>
      </c>
      <c r="AQ149" s="1">
        <v>1</v>
      </c>
      <c r="AR149" s="1">
        <v>0</v>
      </c>
      <c r="AS149" s="1">
        <v>0.15999999642372131</v>
      </c>
      <c r="AT149" s="1">
        <v>111115</v>
      </c>
      <c r="AU149" s="1" t="s">
        <v>88</v>
      </c>
      <c r="AV149">
        <f t="shared" si="64"/>
        <v>0.50126805623372395</v>
      </c>
      <c r="AW149">
        <f t="shared" si="65"/>
        <v>1.567470202255656E-4</v>
      </c>
      <c r="AX149">
        <f t="shared" si="66"/>
        <v>305.16447296142576</v>
      </c>
      <c r="AY149">
        <f t="shared" si="67"/>
        <v>305.23753967285154</v>
      </c>
      <c r="AZ149">
        <f t="shared" si="68"/>
        <v>4.0389975598678518E-2</v>
      </c>
      <c r="BA149">
        <f t="shared" si="69"/>
        <v>-6.7308222136810633E-2</v>
      </c>
      <c r="BB149">
        <f t="shared" si="70"/>
        <v>4.7789962656426512</v>
      </c>
      <c r="BC149">
        <f t="shared" si="71"/>
        <v>48.068087326436093</v>
      </c>
      <c r="BD149">
        <f t="shared" si="72"/>
        <v>16.768763290791561</v>
      </c>
      <c r="BE149">
        <f t="shared" si="73"/>
        <v>32.051006317138672</v>
      </c>
      <c r="BF149">
        <f t="shared" si="74"/>
        <v>4.7888861654932322</v>
      </c>
      <c r="BG149">
        <f t="shared" si="75"/>
        <v>8.976614136548447E-3</v>
      </c>
      <c r="BH149">
        <f t="shared" si="76"/>
        <v>3.1118224377781734</v>
      </c>
      <c r="BI149">
        <f t="shared" si="77"/>
        <v>1.6770637277150588</v>
      </c>
      <c r="BJ149">
        <f t="shared" si="78"/>
        <v>5.6129341396938693E-3</v>
      </c>
      <c r="BK149">
        <f t="shared" si="79"/>
        <v>57.995603698281691</v>
      </c>
      <c r="BL149">
        <f t="shared" si="80"/>
        <v>1.3889543116821124</v>
      </c>
      <c r="BM149">
        <f t="shared" si="81"/>
        <v>63.787791544393812</v>
      </c>
      <c r="BN149">
        <f t="shared" si="82"/>
        <v>420.45192120718082</v>
      </c>
      <c r="BO149">
        <f t="shared" si="83"/>
        <v>-1.5103276244343871E-3</v>
      </c>
    </row>
    <row r="150" spans="1:67" x14ac:dyDescent="0.25">
      <c r="A150" s="1">
        <v>137</v>
      </c>
      <c r="B150" s="1" t="s">
        <v>226</v>
      </c>
      <c r="C150" s="1" t="s">
        <v>82</v>
      </c>
      <c r="D150" s="1" t="s">
        <v>83</v>
      </c>
      <c r="E150" s="1" t="s">
        <v>84</v>
      </c>
      <c r="F150" s="1" t="s">
        <v>85</v>
      </c>
      <c r="G150" s="1" t="s">
        <v>86</v>
      </c>
      <c r="H150" s="1" t="s">
        <v>87</v>
      </c>
      <c r="I150" s="1">
        <v>2409.0000297725201</v>
      </c>
      <c r="J150" s="1">
        <v>0</v>
      </c>
      <c r="K150">
        <f t="shared" si="56"/>
        <v>-1.0136675080065229</v>
      </c>
      <c r="L150">
        <f t="shared" si="57"/>
        <v>8.9403399816020707E-3</v>
      </c>
      <c r="M150">
        <f t="shared" si="58"/>
        <v>587.84776599620693</v>
      </c>
      <c r="N150">
        <f t="shared" si="59"/>
        <v>0.15547581419207201</v>
      </c>
      <c r="O150">
        <f t="shared" si="60"/>
        <v>1.665631958803977</v>
      </c>
      <c r="P150">
        <f t="shared" si="61"/>
        <v>32.006904602050781</v>
      </c>
      <c r="Q150" s="1">
        <v>6</v>
      </c>
      <c r="R150">
        <f t="shared" si="62"/>
        <v>1.4200000166893005</v>
      </c>
      <c r="S150" s="1">
        <v>1</v>
      </c>
      <c r="T150">
        <f t="shared" si="63"/>
        <v>2.8400000333786011</v>
      </c>
      <c r="U150" s="1">
        <v>32.074787139892578</v>
      </c>
      <c r="V150" s="1">
        <v>32.006904602050781</v>
      </c>
      <c r="W150" s="1">
        <v>32.011608123779297</v>
      </c>
      <c r="X150" s="1">
        <v>418.1158447265625</v>
      </c>
      <c r="Y150" s="1">
        <v>420.008056640625</v>
      </c>
      <c r="Z150" s="1">
        <v>30.993379592895508</v>
      </c>
      <c r="AA150" s="1">
        <v>31.293882369995117</v>
      </c>
      <c r="AB150" s="1">
        <v>64.259162902832031</v>
      </c>
      <c r="AC150" s="1">
        <v>64.882194519042969</v>
      </c>
      <c r="AD150" s="1">
        <v>300.71676635742188</v>
      </c>
      <c r="AE150" s="1">
        <v>0.20103819668292999</v>
      </c>
      <c r="AF150" s="1">
        <v>0.29152858257293701</v>
      </c>
      <c r="AG150" s="1">
        <v>99.422554016113281</v>
      </c>
      <c r="AH150" s="1">
        <v>3.0015552043914795</v>
      </c>
      <c r="AI150" s="1">
        <v>0.27559041976928711</v>
      </c>
      <c r="AJ150" s="1">
        <v>1.7742959782481194E-2</v>
      </c>
      <c r="AK150" s="1">
        <v>2.6904514525085688E-3</v>
      </c>
      <c r="AL150" s="1">
        <v>2.0385680720210075E-2</v>
      </c>
      <c r="AM150" s="1">
        <v>2.5683748535811901E-3</v>
      </c>
      <c r="AN150" s="1">
        <v>1</v>
      </c>
      <c r="AO150" s="1">
        <v>-0.21956524252891541</v>
      </c>
      <c r="AP150" s="1">
        <v>2.737391471862793</v>
      </c>
      <c r="AQ150" s="1">
        <v>1</v>
      </c>
      <c r="AR150" s="1">
        <v>0</v>
      </c>
      <c r="AS150" s="1">
        <v>0.15999999642372131</v>
      </c>
      <c r="AT150" s="1">
        <v>111115</v>
      </c>
      <c r="AU150" s="1" t="s">
        <v>88</v>
      </c>
      <c r="AV150">
        <f t="shared" si="64"/>
        <v>0.50119461059570314</v>
      </c>
      <c r="AW150">
        <f t="shared" si="65"/>
        <v>1.5547581419207202E-4</v>
      </c>
      <c r="AX150">
        <f t="shared" si="66"/>
        <v>305.15690460205076</v>
      </c>
      <c r="AY150">
        <f t="shared" si="67"/>
        <v>305.22478713989256</v>
      </c>
      <c r="AZ150">
        <f t="shared" si="68"/>
        <v>3.2166110750300181E-2</v>
      </c>
      <c r="BA150">
        <f t="shared" si="69"/>
        <v>-6.748633967806969E-2</v>
      </c>
      <c r="BB150">
        <f t="shared" si="70"/>
        <v>4.7769496691087117</v>
      </c>
      <c r="BC150">
        <f t="shared" si="71"/>
        <v>48.046941827047789</v>
      </c>
      <c r="BD150">
        <f t="shared" si="72"/>
        <v>16.753059457052672</v>
      </c>
      <c r="BE150">
        <f t="shared" si="73"/>
        <v>32.04084587097168</v>
      </c>
      <c r="BF150">
        <f t="shared" si="74"/>
        <v>4.7861338567112259</v>
      </c>
      <c r="BG150">
        <f t="shared" si="75"/>
        <v>8.9122840490406044E-3</v>
      </c>
      <c r="BH150">
        <f t="shared" si="76"/>
        <v>3.1113177103047347</v>
      </c>
      <c r="BI150">
        <f t="shared" si="77"/>
        <v>1.6748161464064912</v>
      </c>
      <c r="BJ150">
        <f t="shared" si="78"/>
        <v>5.5726914047416164E-3</v>
      </c>
      <c r="BK150">
        <f t="shared" si="79"/>
        <v>58.445326268009403</v>
      </c>
      <c r="BL150">
        <f t="shared" si="80"/>
        <v>1.3996106900853857</v>
      </c>
      <c r="BM150">
        <f t="shared" si="81"/>
        <v>63.805460522456606</v>
      </c>
      <c r="BN150">
        <f t="shared" si="82"/>
        <v>420.48990562644377</v>
      </c>
      <c r="BO150">
        <f t="shared" si="83"/>
        <v>-1.5381468448963337E-3</v>
      </c>
    </row>
    <row r="151" spans="1:67" x14ac:dyDescent="0.25">
      <c r="A151" s="1">
        <v>138</v>
      </c>
      <c r="B151" s="1" t="s">
        <v>227</v>
      </c>
      <c r="C151" s="1" t="s">
        <v>82</v>
      </c>
      <c r="D151" s="1" t="s">
        <v>83</v>
      </c>
      <c r="E151" s="1" t="s">
        <v>84</v>
      </c>
      <c r="F151" s="1" t="s">
        <v>85</v>
      </c>
      <c r="G151" s="1" t="s">
        <v>86</v>
      </c>
      <c r="H151" s="1" t="s">
        <v>87</v>
      </c>
      <c r="I151" s="1">
        <v>2414.0000296607614</v>
      </c>
      <c r="J151" s="1">
        <v>0</v>
      </c>
      <c r="K151">
        <f t="shared" si="56"/>
        <v>-1.0090514021191272</v>
      </c>
      <c r="L151">
        <f t="shared" si="57"/>
        <v>8.8373486099560562E-3</v>
      </c>
      <c r="M151">
        <f t="shared" si="58"/>
        <v>589.03603464548598</v>
      </c>
      <c r="N151">
        <f t="shared" si="59"/>
        <v>0.15375104537051132</v>
      </c>
      <c r="O151">
        <f t="shared" si="60"/>
        <v>1.6662908563240015</v>
      </c>
      <c r="P151">
        <f t="shared" si="61"/>
        <v>32.007072448730469</v>
      </c>
      <c r="Q151" s="1">
        <v>6</v>
      </c>
      <c r="R151">
        <f t="shared" si="62"/>
        <v>1.4200000166893005</v>
      </c>
      <c r="S151" s="1">
        <v>1</v>
      </c>
      <c r="T151">
        <f t="shared" si="63"/>
        <v>2.8400000333786011</v>
      </c>
      <c r="U151" s="1">
        <v>32.074996948242188</v>
      </c>
      <c r="V151" s="1">
        <v>32.007072448730469</v>
      </c>
      <c r="W151" s="1">
        <v>32.036247253417969</v>
      </c>
      <c r="X151" s="1">
        <v>418.05709838867188</v>
      </c>
      <c r="Y151" s="1">
        <v>419.94140625</v>
      </c>
      <c r="Z151" s="1">
        <v>30.990642547607422</v>
      </c>
      <c r="AA151" s="1">
        <v>31.287788391113281</v>
      </c>
      <c r="AB151" s="1">
        <v>64.2525634765625</v>
      </c>
      <c r="AC151" s="1">
        <v>64.868637084960938</v>
      </c>
      <c r="AD151" s="1">
        <v>300.74224853515625</v>
      </c>
      <c r="AE151" s="1">
        <v>0.29854306578636169</v>
      </c>
      <c r="AF151" s="1">
        <v>0.11475404351949692</v>
      </c>
      <c r="AG151" s="1">
        <v>99.422309875488281</v>
      </c>
      <c r="AH151" s="1">
        <v>3.0015552043914795</v>
      </c>
      <c r="AI151" s="1">
        <v>0.27559041976928711</v>
      </c>
      <c r="AJ151" s="1">
        <v>1.7742959782481194E-2</v>
      </c>
      <c r="AK151" s="1">
        <v>2.6904514525085688E-3</v>
      </c>
      <c r="AL151" s="1">
        <v>2.0385680720210075E-2</v>
      </c>
      <c r="AM151" s="1">
        <v>2.5683748535811901E-3</v>
      </c>
      <c r="AN151" s="1">
        <v>1</v>
      </c>
      <c r="AO151" s="1">
        <v>-0.21956524252891541</v>
      </c>
      <c r="AP151" s="1">
        <v>2.737391471862793</v>
      </c>
      <c r="AQ151" s="1">
        <v>1</v>
      </c>
      <c r="AR151" s="1">
        <v>0</v>
      </c>
      <c r="AS151" s="1">
        <v>0.15999999642372131</v>
      </c>
      <c r="AT151" s="1">
        <v>111115</v>
      </c>
      <c r="AU151" s="1" t="s">
        <v>88</v>
      </c>
      <c r="AV151">
        <f t="shared" si="64"/>
        <v>0.50123708089192698</v>
      </c>
      <c r="AW151">
        <f t="shared" si="65"/>
        <v>1.5375104537051132E-4</v>
      </c>
      <c r="AX151">
        <f t="shared" si="66"/>
        <v>305.15707244873045</v>
      </c>
      <c r="AY151">
        <f t="shared" si="67"/>
        <v>305.22499694824216</v>
      </c>
      <c r="AZ151">
        <f t="shared" si="68"/>
        <v>4.7766889458144668E-2</v>
      </c>
      <c r="BA151">
        <f t="shared" si="69"/>
        <v>-6.6448279871773056E-2</v>
      </c>
      <c r="BB151">
        <f t="shared" si="70"/>
        <v>4.776995049063971</v>
      </c>
      <c r="BC151">
        <f t="shared" si="71"/>
        <v>48.04751624707221</v>
      </c>
      <c r="BD151">
        <f t="shared" si="72"/>
        <v>16.759727855958928</v>
      </c>
      <c r="BE151">
        <f t="shared" si="73"/>
        <v>32.041034698486328</v>
      </c>
      <c r="BF151">
        <f t="shared" si="74"/>
        <v>4.7861849946234525</v>
      </c>
      <c r="BG151">
        <f t="shared" si="75"/>
        <v>8.8099343633768513E-3</v>
      </c>
      <c r="BH151">
        <f t="shared" si="76"/>
        <v>3.1107041927399695</v>
      </c>
      <c r="BI151">
        <f t="shared" si="77"/>
        <v>1.675480801883483</v>
      </c>
      <c r="BJ151">
        <f t="shared" si="78"/>
        <v>5.5086654307791175E-3</v>
      </c>
      <c r="BK151">
        <f t="shared" si="79"/>
        <v>58.563323164352362</v>
      </c>
      <c r="BL151">
        <f t="shared" si="80"/>
        <v>1.4026624330891067</v>
      </c>
      <c r="BM151">
        <f t="shared" si="81"/>
        <v>63.790281557051912</v>
      </c>
      <c r="BN151">
        <f t="shared" si="82"/>
        <v>420.42106096015868</v>
      </c>
      <c r="BO151">
        <f t="shared" si="83"/>
        <v>-1.5310287476967513E-3</v>
      </c>
    </row>
    <row r="152" spans="1:67" x14ac:dyDescent="0.25">
      <c r="A152" s="1">
        <v>139</v>
      </c>
      <c r="B152" s="1" t="s">
        <v>228</v>
      </c>
      <c r="C152" s="1" t="s">
        <v>82</v>
      </c>
      <c r="D152" s="1" t="s">
        <v>83</v>
      </c>
      <c r="E152" s="1" t="s">
        <v>84</v>
      </c>
      <c r="F152" s="1" t="s">
        <v>85</v>
      </c>
      <c r="G152" s="1" t="s">
        <v>86</v>
      </c>
      <c r="H152" s="1" t="s">
        <v>87</v>
      </c>
      <c r="I152" s="1">
        <v>2419.0000295490026</v>
      </c>
      <c r="J152" s="1">
        <v>0</v>
      </c>
      <c r="K152">
        <f t="shared" si="56"/>
        <v>-1.0168578378058148</v>
      </c>
      <c r="L152">
        <f t="shared" si="57"/>
        <v>8.9173431573859631E-3</v>
      </c>
      <c r="M152">
        <f t="shared" si="58"/>
        <v>588.79516073059733</v>
      </c>
      <c r="N152">
        <f t="shared" si="59"/>
        <v>0.1552212619163281</v>
      </c>
      <c r="O152">
        <f t="shared" si="60"/>
        <v>1.667169211716041</v>
      </c>
      <c r="P152">
        <f t="shared" si="61"/>
        <v>32.010063171386719</v>
      </c>
      <c r="Q152" s="1">
        <v>6</v>
      </c>
      <c r="R152">
        <f t="shared" si="62"/>
        <v>1.4200000166893005</v>
      </c>
      <c r="S152" s="1">
        <v>1</v>
      </c>
      <c r="T152">
        <f t="shared" si="63"/>
        <v>2.8400000333786011</v>
      </c>
      <c r="U152" s="1">
        <v>32.083343505859375</v>
      </c>
      <c r="V152" s="1">
        <v>32.010063171386719</v>
      </c>
      <c r="W152" s="1">
        <v>32.050922393798828</v>
      </c>
      <c r="X152" s="1">
        <v>418.04067993164063</v>
      </c>
      <c r="Y152" s="1">
        <v>419.93899536132813</v>
      </c>
      <c r="Z152" s="1">
        <v>30.987241744995117</v>
      </c>
      <c r="AA152" s="1">
        <v>31.287176132202148</v>
      </c>
      <c r="AB152" s="1">
        <v>64.215011596679688</v>
      </c>
      <c r="AC152" s="1">
        <v>64.836563110351563</v>
      </c>
      <c r="AD152" s="1">
        <v>300.79544067382813</v>
      </c>
      <c r="AE152" s="1">
        <v>0.25243347883224487</v>
      </c>
      <c r="AF152" s="1">
        <v>0.27499017119407654</v>
      </c>
      <c r="AG152" s="1">
        <v>99.422027587890625</v>
      </c>
      <c r="AH152" s="1">
        <v>3.0015552043914795</v>
      </c>
      <c r="AI152" s="1">
        <v>0.27559041976928711</v>
      </c>
      <c r="AJ152" s="1">
        <v>1.7742959782481194E-2</v>
      </c>
      <c r="AK152" s="1">
        <v>2.6904514525085688E-3</v>
      </c>
      <c r="AL152" s="1">
        <v>2.0385680720210075E-2</v>
      </c>
      <c r="AM152" s="1">
        <v>2.5683748535811901E-3</v>
      </c>
      <c r="AN152" s="1">
        <v>1</v>
      </c>
      <c r="AO152" s="1">
        <v>-0.21956524252891541</v>
      </c>
      <c r="AP152" s="1">
        <v>2.737391471862793</v>
      </c>
      <c r="AQ152" s="1">
        <v>1</v>
      </c>
      <c r="AR152" s="1">
        <v>0</v>
      </c>
      <c r="AS152" s="1">
        <v>0.15999999642372131</v>
      </c>
      <c r="AT152" s="1">
        <v>111115</v>
      </c>
      <c r="AU152" s="1" t="s">
        <v>88</v>
      </c>
      <c r="AV152">
        <f t="shared" si="64"/>
        <v>0.50132573445638018</v>
      </c>
      <c r="AW152">
        <f t="shared" si="65"/>
        <v>1.552212619163281E-4</v>
      </c>
      <c r="AX152">
        <f t="shared" si="66"/>
        <v>305.1600631713867</v>
      </c>
      <c r="AY152">
        <f t="shared" si="67"/>
        <v>305.23334350585935</v>
      </c>
      <c r="AZ152">
        <f t="shared" si="68"/>
        <v>4.038935571038671E-2</v>
      </c>
      <c r="BA152">
        <f t="shared" si="69"/>
        <v>-6.6521869481225446E-2</v>
      </c>
      <c r="BB152">
        <f t="shared" si="70"/>
        <v>4.7778037002790361</v>
      </c>
      <c r="BC152">
        <f t="shared" si="71"/>
        <v>48.055786189387284</v>
      </c>
      <c r="BD152">
        <f t="shared" si="72"/>
        <v>16.768610057185136</v>
      </c>
      <c r="BE152">
        <f t="shared" si="73"/>
        <v>32.046703338623047</v>
      </c>
      <c r="BF152">
        <f t="shared" si="74"/>
        <v>4.787720386565665</v>
      </c>
      <c r="BG152">
        <f t="shared" si="75"/>
        <v>8.8894311478480564E-3</v>
      </c>
      <c r="BH152">
        <f t="shared" si="76"/>
        <v>3.1106344885629951</v>
      </c>
      <c r="BI152">
        <f t="shared" si="77"/>
        <v>1.6770858980026699</v>
      </c>
      <c r="BJ152">
        <f t="shared" si="78"/>
        <v>5.5583954629665139E-3</v>
      </c>
      <c r="BK152">
        <f t="shared" si="79"/>
        <v>58.539208713773945</v>
      </c>
      <c r="BL152">
        <f t="shared" si="80"/>
        <v>1.4020968932022622</v>
      </c>
      <c r="BM152">
        <f t="shared" si="81"/>
        <v>63.778198715514378</v>
      </c>
      <c r="BN152">
        <f t="shared" si="82"/>
        <v>420.42236087713934</v>
      </c>
      <c r="BO152">
        <f t="shared" si="83"/>
        <v>-1.5425764012575855E-3</v>
      </c>
    </row>
    <row r="153" spans="1:67" x14ac:dyDescent="0.25">
      <c r="A153" s="1">
        <v>140</v>
      </c>
      <c r="B153" s="1" t="s">
        <v>229</v>
      </c>
      <c r="C153" s="1" t="s">
        <v>82</v>
      </c>
      <c r="D153" s="1" t="s">
        <v>83</v>
      </c>
      <c r="E153" s="1" t="s">
        <v>84</v>
      </c>
      <c r="F153" s="1" t="s">
        <v>85</v>
      </c>
      <c r="G153" s="1" t="s">
        <v>86</v>
      </c>
      <c r="H153" s="1" t="s">
        <v>87</v>
      </c>
      <c r="I153" s="1">
        <v>2424.5000294260681</v>
      </c>
      <c r="J153" s="1">
        <v>0</v>
      </c>
      <c r="K153">
        <f t="shared" si="56"/>
        <v>-1.0077967219077304</v>
      </c>
      <c r="L153">
        <f t="shared" si="57"/>
        <v>8.9262160645951407E-3</v>
      </c>
      <c r="M153">
        <f t="shared" si="58"/>
        <v>586.98591208702885</v>
      </c>
      <c r="N153">
        <f t="shared" si="59"/>
        <v>0.15545692422758187</v>
      </c>
      <c r="O153">
        <f t="shared" si="60"/>
        <v>1.6680580998562</v>
      </c>
      <c r="P153">
        <f t="shared" si="61"/>
        <v>32.012805938720703</v>
      </c>
      <c r="Q153" s="1">
        <v>6</v>
      </c>
      <c r="R153">
        <f t="shared" si="62"/>
        <v>1.4200000166893005</v>
      </c>
      <c r="S153" s="1">
        <v>1</v>
      </c>
      <c r="T153">
        <f t="shared" si="63"/>
        <v>2.8400000333786011</v>
      </c>
      <c r="U153" s="1">
        <v>32.087020874023438</v>
      </c>
      <c r="V153" s="1">
        <v>32.012805938720703</v>
      </c>
      <c r="W153" s="1">
        <v>32.045745849609375</v>
      </c>
      <c r="X153" s="1">
        <v>418.04144287109375</v>
      </c>
      <c r="Y153" s="1">
        <v>419.92153930664063</v>
      </c>
      <c r="Z153" s="1">
        <v>30.984983444213867</v>
      </c>
      <c r="AA153" s="1">
        <v>31.285381317138672</v>
      </c>
      <c r="AB153" s="1">
        <v>64.197616577148438</v>
      </c>
      <c r="AC153" s="1">
        <v>64.82000732421875</v>
      </c>
      <c r="AD153" s="1">
        <v>300.78787231445313</v>
      </c>
      <c r="AE153" s="1">
        <v>0.23203107714653015</v>
      </c>
      <c r="AF153" s="1">
        <v>0.13129450380802155</v>
      </c>
      <c r="AG153" s="1">
        <v>99.423027038574219</v>
      </c>
      <c r="AH153" s="1">
        <v>3.0015552043914795</v>
      </c>
      <c r="AI153" s="1">
        <v>0.27559041976928711</v>
      </c>
      <c r="AJ153" s="1">
        <v>1.7742959782481194E-2</v>
      </c>
      <c r="AK153" s="1">
        <v>2.6904514525085688E-3</v>
      </c>
      <c r="AL153" s="1">
        <v>2.0385680720210075E-2</v>
      </c>
      <c r="AM153" s="1">
        <v>2.5683748535811901E-3</v>
      </c>
      <c r="AN153" s="1">
        <v>1</v>
      </c>
      <c r="AO153" s="1">
        <v>-0.21956524252891541</v>
      </c>
      <c r="AP153" s="1">
        <v>2.737391471862793</v>
      </c>
      <c r="AQ153" s="1">
        <v>1</v>
      </c>
      <c r="AR153" s="1">
        <v>0</v>
      </c>
      <c r="AS153" s="1">
        <v>0.15999999642372131</v>
      </c>
      <c r="AT153" s="1">
        <v>111115</v>
      </c>
      <c r="AU153" s="1" t="s">
        <v>88</v>
      </c>
      <c r="AV153">
        <f t="shared" si="64"/>
        <v>0.5013131205240885</v>
      </c>
      <c r="AW153">
        <f t="shared" si="65"/>
        <v>1.5545692422758186E-4</v>
      </c>
      <c r="AX153">
        <f t="shared" si="66"/>
        <v>305.16280593872068</v>
      </c>
      <c r="AY153">
        <f t="shared" si="67"/>
        <v>305.23702087402341</v>
      </c>
      <c r="AZ153">
        <f t="shared" si="68"/>
        <v>3.7124971513637028E-2</v>
      </c>
      <c r="BA153">
        <f t="shared" si="69"/>
        <v>-6.6546166259587702E-2</v>
      </c>
      <c r="BB153">
        <f t="shared" si="70"/>
        <v>4.7785454124621829</v>
      </c>
      <c r="BC153">
        <f t="shared" si="71"/>
        <v>48.062763273222401</v>
      </c>
      <c r="BD153">
        <f t="shared" si="72"/>
        <v>16.77738195608373</v>
      </c>
      <c r="BE153">
        <f t="shared" si="73"/>
        <v>32.04991340637207</v>
      </c>
      <c r="BF153">
        <f t="shared" si="74"/>
        <v>4.7885900466391735</v>
      </c>
      <c r="BG153">
        <f t="shared" si="75"/>
        <v>8.8982485686842135E-3</v>
      </c>
      <c r="BH153">
        <f t="shared" si="76"/>
        <v>3.1104873126059829</v>
      </c>
      <c r="BI153">
        <f t="shared" si="77"/>
        <v>1.6781027340331907</v>
      </c>
      <c r="BJ153">
        <f t="shared" si="78"/>
        <v>5.5639113160403401E-3</v>
      </c>
      <c r="BK153">
        <f t="shared" si="79"/>
        <v>58.359916208690819</v>
      </c>
      <c r="BL153">
        <f t="shared" si="80"/>
        <v>1.3978466383416266</v>
      </c>
      <c r="BM153">
        <f t="shared" si="81"/>
        <v>63.76452658809928</v>
      </c>
      <c r="BN153">
        <f t="shared" si="82"/>
        <v>420.40059760191707</v>
      </c>
      <c r="BO153">
        <f t="shared" si="83"/>
        <v>-1.5285820533094254E-3</v>
      </c>
    </row>
    <row r="154" spans="1:67" x14ac:dyDescent="0.25">
      <c r="A154" s="1">
        <v>141</v>
      </c>
      <c r="B154" s="1" t="s">
        <v>230</v>
      </c>
      <c r="C154" s="1" t="s">
        <v>82</v>
      </c>
      <c r="D154" s="1" t="s">
        <v>83</v>
      </c>
      <c r="E154" s="1" t="s">
        <v>84</v>
      </c>
      <c r="F154" s="1" t="s">
        <v>85</v>
      </c>
      <c r="G154" s="1" t="s">
        <v>86</v>
      </c>
      <c r="H154" s="1" t="s">
        <v>87</v>
      </c>
      <c r="I154" s="1">
        <v>2429.5000293143094</v>
      </c>
      <c r="J154" s="1">
        <v>0</v>
      </c>
      <c r="K154">
        <f t="shared" si="56"/>
        <v>-1.0164463169349607</v>
      </c>
      <c r="L154">
        <f t="shared" si="57"/>
        <v>8.9909232554445384E-3</v>
      </c>
      <c r="M154">
        <f t="shared" si="58"/>
        <v>587.28088834355572</v>
      </c>
      <c r="N154">
        <f t="shared" si="59"/>
        <v>0.15662903728882291</v>
      </c>
      <c r="O154">
        <f t="shared" si="60"/>
        <v>1.6685925765888618</v>
      </c>
      <c r="P154">
        <f t="shared" si="61"/>
        <v>32.015457153320313</v>
      </c>
      <c r="Q154" s="1">
        <v>6</v>
      </c>
      <c r="R154">
        <f t="shared" si="62"/>
        <v>1.4200000166893005</v>
      </c>
      <c r="S154" s="1">
        <v>1</v>
      </c>
      <c r="T154">
        <f t="shared" si="63"/>
        <v>2.8400000333786011</v>
      </c>
      <c r="U154" s="1">
        <v>32.090732574462891</v>
      </c>
      <c r="V154" s="1">
        <v>32.015457153320313</v>
      </c>
      <c r="W154" s="1">
        <v>32.033565521240234</v>
      </c>
      <c r="X154" s="1">
        <v>418.0863037109375</v>
      </c>
      <c r="Y154" s="1">
        <v>419.98248291015625</v>
      </c>
      <c r="Z154" s="1">
        <v>30.984167098999023</v>
      </c>
      <c r="AA154" s="1">
        <v>31.286802291870117</v>
      </c>
      <c r="AB154" s="1">
        <v>64.183296203613281</v>
      </c>
      <c r="AC154" s="1">
        <v>64.810203552246094</v>
      </c>
      <c r="AD154" s="1">
        <v>300.81488037109375</v>
      </c>
      <c r="AE154" s="1">
        <v>0.27814152836799622</v>
      </c>
      <c r="AF154" s="1">
        <v>0.13646681606769562</v>
      </c>
      <c r="AG154" s="1">
        <v>99.424346923828125</v>
      </c>
      <c r="AH154" s="1">
        <v>3.0015552043914795</v>
      </c>
      <c r="AI154" s="1">
        <v>0.27559041976928711</v>
      </c>
      <c r="AJ154" s="1">
        <v>1.7742959782481194E-2</v>
      </c>
      <c r="AK154" s="1">
        <v>2.6904514525085688E-3</v>
      </c>
      <c r="AL154" s="1">
        <v>2.0385680720210075E-2</v>
      </c>
      <c r="AM154" s="1">
        <v>2.5683748535811901E-3</v>
      </c>
      <c r="AN154" s="1">
        <v>1</v>
      </c>
      <c r="AO154" s="1">
        <v>-0.21956524252891541</v>
      </c>
      <c r="AP154" s="1">
        <v>2.737391471862793</v>
      </c>
      <c r="AQ154" s="1">
        <v>1</v>
      </c>
      <c r="AR154" s="1">
        <v>0</v>
      </c>
      <c r="AS154" s="1">
        <v>0.15999999642372131</v>
      </c>
      <c r="AT154" s="1">
        <v>111115</v>
      </c>
      <c r="AU154" s="1" t="s">
        <v>88</v>
      </c>
      <c r="AV154">
        <f t="shared" si="64"/>
        <v>0.50135813395182283</v>
      </c>
      <c r="AW154">
        <f t="shared" si="65"/>
        <v>1.5662903728882292E-4</v>
      </c>
      <c r="AX154">
        <f t="shared" si="66"/>
        <v>305.16545715332029</v>
      </c>
      <c r="AY154">
        <f t="shared" si="67"/>
        <v>305.24073257446287</v>
      </c>
      <c r="AZ154">
        <f t="shared" si="68"/>
        <v>4.4502643544167775E-2</v>
      </c>
      <c r="BA154">
        <f t="shared" si="69"/>
        <v>-6.6898312884094868E-2</v>
      </c>
      <c r="BB154">
        <f t="shared" si="70"/>
        <v>4.7792624617929773</v>
      </c>
      <c r="BC154">
        <f t="shared" si="71"/>
        <v>48.069337236426691</v>
      </c>
      <c r="BD154">
        <f t="shared" si="72"/>
        <v>16.782534944556573</v>
      </c>
      <c r="BE154">
        <f t="shared" si="73"/>
        <v>32.053094863891602</v>
      </c>
      <c r="BF154">
        <f t="shared" si="74"/>
        <v>4.7894520914114427</v>
      </c>
      <c r="BG154">
        <f t="shared" si="75"/>
        <v>8.9625494549601739E-3</v>
      </c>
      <c r="BH154">
        <f t="shared" si="76"/>
        <v>3.1106698852041155</v>
      </c>
      <c r="BI154">
        <f t="shared" si="77"/>
        <v>1.6787822062073272</v>
      </c>
      <c r="BJ154">
        <f t="shared" si="78"/>
        <v>5.6041357264478989E-3</v>
      </c>
      <c r="BK154">
        <f t="shared" si="79"/>
        <v>58.390018784403658</v>
      </c>
      <c r="BL154">
        <f t="shared" si="80"/>
        <v>1.3983461507112152</v>
      </c>
      <c r="BM154">
        <f t="shared" si="81"/>
        <v>63.759026621089966</v>
      </c>
      <c r="BN154">
        <f t="shared" si="82"/>
        <v>420.4656528086544</v>
      </c>
      <c r="BO154">
        <f t="shared" si="83"/>
        <v>-1.541329888599906E-3</v>
      </c>
    </row>
    <row r="155" spans="1:67" x14ac:dyDescent="0.25">
      <c r="A155" s="1">
        <v>142</v>
      </c>
      <c r="B155" s="1" t="s">
        <v>231</v>
      </c>
      <c r="C155" s="1" t="s">
        <v>82</v>
      </c>
      <c r="D155" s="1" t="s">
        <v>83</v>
      </c>
      <c r="E155" s="1" t="s">
        <v>84</v>
      </c>
      <c r="F155" s="1" t="s">
        <v>85</v>
      </c>
      <c r="G155" s="1" t="s">
        <v>86</v>
      </c>
      <c r="H155" s="1" t="s">
        <v>87</v>
      </c>
      <c r="I155" s="1">
        <v>2434.5000292025506</v>
      </c>
      <c r="J155" s="1">
        <v>0</v>
      </c>
      <c r="K155">
        <f t="shared" si="56"/>
        <v>-0.99170151523970318</v>
      </c>
      <c r="L155">
        <f t="shared" si="57"/>
        <v>8.8478248738619748E-3</v>
      </c>
      <c r="M155">
        <f t="shared" si="58"/>
        <v>585.69513839176579</v>
      </c>
      <c r="N155">
        <f t="shared" si="59"/>
        <v>0.15405260444846441</v>
      </c>
      <c r="O155">
        <f t="shared" si="60"/>
        <v>1.6676253413159885</v>
      </c>
      <c r="P155">
        <f t="shared" si="61"/>
        <v>32.008388519287109</v>
      </c>
      <c r="Q155" s="1">
        <v>6</v>
      </c>
      <c r="R155">
        <f t="shared" si="62"/>
        <v>1.4200000166893005</v>
      </c>
      <c r="S155" s="1">
        <v>1</v>
      </c>
      <c r="T155">
        <f t="shared" si="63"/>
        <v>2.8400000333786011</v>
      </c>
      <c r="U155" s="1">
        <v>32.085445404052734</v>
      </c>
      <c r="V155" s="1">
        <v>32.008388519287109</v>
      </c>
      <c r="W155" s="1">
        <v>32.023441314697266</v>
      </c>
      <c r="X155" s="1">
        <v>418.07757568359375</v>
      </c>
      <c r="Y155" s="1">
        <v>419.9267578125</v>
      </c>
      <c r="Z155" s="1">
        <v>30.979686737060547</v>
      </c>
      <c r="AA155" s="1">
        <v>31.277376174926758</v>
      </c>
      <c r="AB155" s="1">
        <v>64.193061828613281</v>
      </c>
      <c r="AC155" s="1">
        <v>64.809906005859375</v>
      </c>
      <c r="AD155" s="1">
        <v>300.78509521484375</v>
      </c>
      <c r="AE155" s="1">
        <v>0.29324090480804443</v>
      </c>
      <c r="AF155" s="1">
        <v>1.2405353598296642E-2</v>
      </c>
      <c r="AG155" s="1">
        <v>99.424118041992188</v>
      </c>
      <c r="AH155" s="1">
        <v>3.0015552043914795</v>
      </c>
      <c r="AI155" s="1">
        <v>0.27559041976928711</v>
      </c>
      <c r="AJ155" s="1">
        <v>1.7742959782481194E-2</v>
      </c>
      <c r="AK155" s="1">
        <v>2.6904514525085688E-3</v>
      </c>
      <c r="AL155" s="1">
        <v>2.0385680720210075E-2</v>
      </c>
      <c r="AM155" s="1">
        <v>2.5683748535811901E-3</v>
      </c>
      <c r="AN155" s="1">
        <v>1</v>
      </c>
      <c r="AO155" s="1">
        <v>-0.21956524252891541</v>
      </c>
      <c r="AP155" s="1">
        <v>2.737391471862793</v>
      </c>
      <c r="AQ155" s="1">
        <v>1</v>
      </c>
      <c r="AR155" s="1">
        <v>0</v>
      </c>
      <c r="AS155" s="1">
        <v>0.15999999642372131</v>
      </c>
      <c r="AT155" s="1">
        <v>111115</v>
      </c>
      <c r="AU155" s="1" t="s">
        <v>88</v>
      </c>
      <c r="AV155">
        <f t="shared" si="64"/>
        <v>0.50130849202473948</v>
      </c>
      <c r="AW155">
        <f t="shared" si="65"/>
        <v>1.5405260444846441E-4</v>
      </c>
      <c r="AX155">
        <f t="shared" si="66"/>
        <v>305.15838851928709</v>
      </c>
      <c r="AY155">
        <f t="shared" si="67"/>
        <v>305.23544540405271</v>
      </c>
      <c r="AZ155">
        <f t="shared" si="68"/>
        <v>4.6918543720575911E-2</v>
      </c>
      <c r="BA155">
        <f t="shared" si="69"/>
        <v>-6.5347119483690139E-2</v>
      </c>
      <c r="BB155">
        <f t="shared" si="70"/>
        <v>4.7773508821757007</v>
      </c>
      <c r="BC155">
        <f t="shared" si="71"/>
        <v>48.050221377452566</v>
      </c>
      <c r="BD155">
        <f t="shared" si="72"/>
        <v>16.772845202525808</v>
      </c>
      <c r="BE155">
        <f t="shared" si="73"/>
        <v>32.046916961669922</v>
      </c>
      <c r="BF155">
        <f t="shared" si="74"/>
        <v>4.7877782562867557</v>
      </c>
      <c r="BG155">
        <f t="shared" si="75"/>
        <v>8.8203456931918792E-3</v>
      </c>
      <c r="BH155">
        <f t="shared" si="76"/>
        <v>3.1097255408597122</v>
      </c>
      <c r="BI155">
        <f t="shared" si="77"/>
        <v>1.6780527154270435</v>
      </c>
      <c r="BJ155">
        <f t="shared" si="78"/>
        <v>5.515178322576436E-3</v>
      </c>
      <c r="BK155">
        <f t="shared" si="79"/>
        <v>58.232222576083871</v>
      </c>
      <c r="BL155">
        <f t="shared" si="80"/>
        <v>1.3947554603159689</v>
      </c>
      <c r="BM155">
        <f t="shared" si="81"/>
        <v>63.764260060817733</v>
      </c>
      <c r="BN155">
        <f t="shared" si="82"/>
        <v>420.39816521737276</v>
      </c>
      <c r="BO155">
        <f t="shared" si="83"/>
        <v>-1.5041719624954793E-3</v>
      </c>
    </row>
    <row r="156" spans="1:67" x14ac:dyDescent="0.25">
      <c r="A156" s="1">
        <v>143</v>
      </c>
      <c r="B156" s="1" t="s">
        <v>232</v>
      </c>
      <c r="C156" s="1" t="s">
        <v>82</v>
      </c>
      <c r="D156" s="1" t="s">
        <v>83</v>
      </c>
      <c r="E156" s="1" t="s">
        <v>84</v>
      </c>
      <c r="F156" s="1" t="s">
        <v>85</v>
      </c>
      <c r="G156" s="1" t="s">
        <v>86</v>
      </c>
      <c r="H156" s="1" t="s">
        <v>87</v>
      </c>
      <c r="I156" s="1">
        <v>2440.0000290796161</v>
      </c>
      <c r="J156" s="1">
        <v>0</v>
      </c>
      <c r="K156">
        <f t="shared" si="56"/>
        <v>-0.99988429474546958</v>
      </c>
      <c r="L156">
        <f t="shared" si="57"/>
        <v>8.8368398999025266E-3</v>
      </c>
      <c r="M156">
        <f t="shared" si="58"/>
        <v>587.36883033873812</v>
      </c>
      <c r="N156">
        <f t="shared" si="59"/>
        <v>0.15381819038466241</v>
      </c>
      <c r="O156">
        <f t="shared" si="60"/>
        <v>1.6671302613676366</v>
      </c>
      <c r="P156">
        <f t="shared" si="61"/>
        <v>32.007652282714844</v>
      </c>
      <c r="Q156" s="1">
        <v>6</v>
      </c>
      <c r="R156">
        <f t="shared" si="62"/>
        <v>1.4200000166893005</v>
      </c>
      <c r="S156" s="1">
        <v>1</v>
      </c>
      <c r="T156">
        <f t="shared" si="63"/>
        <v>2.8400000333786011</v>
      </c>
      <c r="U156" s="1">
        <v>32.084968566894531</v>
      </c>
      <c r="V156" s="1">
        <v>32.007652282714844</v>
      </c>
      <c r="W156" s="1">
        <v>32.024936676025391</v>
      </c>
      <c r="X156" s="1">
        <v>418.04534912109375</v>
      </c>
      <c r="Y156" s="1">
        <v>419.91116333007813</v>
      </c>
      <c r="Z156" s="1">
        <v>30.983463287353516</v>
      </c>
      <c r="AA156" s="1">
        <v>31.280715942382813</v>
      </c>
      <c r="AB156" s="1">
        <v>64.201881408691406</v>
      </c>
      <c r="AC156" s="1">
        <v>64.817825317382813</v>
      </c>
      <c r="AD156" s="1">
        <v>300.76766967773438</v>
      </c>
      <c r="AE156" s="1">
        <v>0.13679572939872742</v>
      </c>
      <c r="AF156" s="1">
        <v>4.6520203351974487E-2</v>
      </c>
      <c r="AG156" s="1">
        <v>99.422966003417969</v>
      </c>
      <c r="AH156" s="1">
        <v>3.0015552043914795</v>
      </c>
      <c r="AI156" s="1">
        <v>0.27559041976928711</v>
      </c>
      <c r="AJ156" s="1">
        <v>1.7742959782481194E-2</v>
      </c>
      <c r="AK156" s="1">
        <v>2.6904514525085688E-3</v>
      </c>
      <c r="AL156" s="1">
        <v>2.0385680720210075E-2</v>
      </c>
      <c r="AM156" s="1">
        <v>2.5683748535811901E-3</v>
      </c>
      <c r="AN156" s="1">
        <v>1</v>
      </c>
      <c r="AO156" s="1">
        <v>-0.21956524252891541</v>
      </c>
      <c r="AP156" s="1">
        <v>2.737391471862793</v>
      </c>
      <c r="AQ156" s="1">
        <v>1</v>
      </c>
      <c r="AR156" s="1">
        <v>0</v>
      </c>
      <c r="AS156" s="1">
        <v>0.15999999642372131</v>
      </c>
      <c r="AT156" s="1">
        <v>111115</v>
      </c>
      <c r="AU156" s="1" t="s">
        <v>88</v>
      </c>
      <c r="AV156">
        <f t="shared" si="64"/>
        <v>0.50127944946289049</v>
      </c>
      <c r="AW156">
        <f t="shared" si="65"/>
        <v>1.5381819038466242E-4</v>
      </c>
      <c r="AX156">
        <f t="shared" si="66"/>
        <v>305.15765228271482</v>
      </c>
      <c r="AY156">
        <f t="shared" si="67"/>
        <v>305.23496856689451</v>
      </c>
      <c r="AZ156">
        <f t="shared" si="68"/>
        <v>2.1887316214576735E-2</v>
      </c>
      <c r="BA156">
        <f t="shared" si="69"/>
        <v>-6.5476931548761844E-2</v>
      </c>
      <c r="BB156">
        <f t="shared" si="70"/>
        <v>4.7771518190697373</v>
      </c>
      <c r="BC156">
        <f t="shared" si="71"/>
        <v>48.048775962945101</v>
      </c>
      <c r="BD156">
        <f t="shared" si="72"/>
        <v>16.768060020562288</v>
      </c>
      <c r="BE156">
        <f t="shared" si="73"/>
        <v>32.046310424804688</v>
      </c>
      <c r="BF156">
        <f t="shared" si="74"/>
        <v>4.7876139492043093</v>
      </c>
      <c r="BG156">
        <f t="shared" si="75"/>
        <v>8.8094288044660071E-3</v>
      </c>
      <c r="BH156">
        <f t="shared" si="76"/>
        <v>3.1100215577021006</v>
      </c>
      <c r="BI156">
        <f t="shared" si="77"/>
        <v>1.6775923915022086</v>
      </c>
      <c r="BJ156">
        <f t="shared" si="78"/>
        <v>5.5083491744774005E-3</v>
      </c>
      <c r="BK156">
        <f t="shared" si="79"/>
        <v>58.397951250235742</v>
      </c>
      <c r="BL156">
        <f t="shared" si="80"/>
        <v>1.3987930820429919</v>
      </c>
      <c r="BM156">
        <f t="shared" si="81"/>
        <v>63.77333271929497</v>
      </c>
      <c r="BN156">
        <f t="shared" si="82"/>
        <v>420.38646043643081</v>
      </c>
      <c r="BO156">
        <f t="shared" si="83"/>
        <v>-1.5168412832183226E-3</v>
      </c>
    </row>
    <row r="157" spans="1:67" x14ac:dyDescent="0.25">
      <c r="A157" s="1">
        <v>144</v>
      </c>
      <c r="B157" s="1" t="s">
        <v>233</v>
      </c>
      <c r="C157" s="1" t="s">
        <v>82</v>
      </c>
      <c r="D157" s="1" t="s">
        <v>83</v>
      </c>
      <c r="E157" s="1" t="s">
        <v>84</v>
      </c>
      <c r="F157" s="1" t="s">
        <v>85</v>
      </c>
      <c r="G157" s="1" t="s">
        <v>86</v>
      </c>
      <c r="H157" s="1" t="s">
        <v>87</v>
      </c>
      <c r="I157" s="1">
        <v>2445.0000289678574</v>
      </c>
      <c r="J157" s="1">
        <v>0</v>
      </c>
      <c r="K157">
        <f t="shared" si="56"/>
        <v>-1.0485871004906855</v>
      </c>
      <c r="L157">
        <f t="shared" si="57"/>
        <v>8.8532511813383102E-3</v>
      </c>
      <c r="M157">
        <f t="shared" si="58"/>
        <v>595.79890817727539</v>
      </c>
      <c r="N157">
        <f t="shared" si="59"/>
        <v>0.15428183714255547</v>
      </c>
      <c r="O157">
        <f t="shared" si="60"/>
        <v>1.6690537031797485</v>
      </c>
      <c r="P157">
        <f t="shared" si="61"/>
        <v>32.013729095458984</v>
      </c>
      <c r="Q157" s="1">
        <v>6</v>
      </c>
      <c r="R157">
        <f t="shared" si="62"/>
        <v>1.4200000166893005</v>
      </c>
      <c r="S157" s="1">
        <v>1</v>
      </c>
      <c r="T157">
        <f t="shared" si="63"/>
        <v>2.8400000333786011</v>
      </c>
      <c r="U157" s="1">
        <v>32.081493377685547</v>
      </c>
      <c r="V157" s="1">
        <v>32.013729095458984</v>
      </c>
      <c r="W157" s="1">
        <v>32.020908355712891</v>
      </c>
      <c r="X157" s="1">
        <v>418.0240478515625</v>
      </c>
      <c r="Y157" s="1">
        <v>419.98675537109375</v>
      </c>
      <c r="Z157" s="1">
        <v>30.979721069335938</v>
      </c>
      <c r="AA157" s="1">
        <v>31.27789306640625</v>
      </c>
      <c r="AB157" s="1">
        <v>64.206756591796875</v>
      </c>
      <c r="AC157" s="1">
        <v>64.824729919433594</v>
      </c>
      <c r="AD157" s="1">
        <v>300.7449951171875</v>
      </c>
      <c r="AE157" s="1">
        <v>0.19574220478534698</v>
      </c>
      <c r="AF157" s="1">
        <v>8.1667058169841766E-2</v>
      </c>
      <c r="AG157" s="1">
        <v>99.422981262207031</v>
      </c>
      <c r="AH157" s="1">
        <v>3.0015552043914795</v>
      </c>
      <c r="AI157" s="1">
        <v>0.27559041976928711</v>
      </c>
      <c r="AJ157" s="1">
        <v>1.7742959782481194E-2</v>
      </c>
      <c r="AK157" s="1">
        <v>2.6904514525085688E-3</v>
      </c>
      <c r="AL157" s="1">
        <v>2.0385680720210075E-2</v>
      </c>
      <c r="AM157" s="1">
        <v>2.5683748535811901E-3</v>
      </c>
      <c r="AN157" s="1">
        <v>1</v>
      </c>
      <c r="AO157" s="1">
        <v>-0.21956524252891541</v>
      </c>
      <c r="AP157" s="1">
        <v>2.737391471862793</v>
      </c>
      <c r="AQ157" s="1">
        <v>1</v>
      </c>
      <c r="AR157" s="1">
        <v>0</v>
      </c>
      <c r="AS157" s="1">
        <v>0.15999999642372131</v>
      </c>
      <c r="AT157" s="1">
        <v>111115</v>
      </c>
      <c r="AU157" s="1" t="s">
        <v>88</v>
      </c>
      <c r="AV157">
        <f t="shared" si="64"/>
        <v>0.50124165852864577</v>
      </c>
      <c r="AW157">
        <f t="shared" si="65"/>
        <v>1.5428183714255548E-4</v>
      </c>
      <c r="AX157">
        <f t="shared" si="66"/>
        <v>305.16372909545896</v>
      </c>
      <c r="AY157">
        <f t="shared" si="67"/>
        <v>305.23149337768552</v>
      </c>
      <c r="AZ157">
        <f t="shared" si="68"/>
        <v>3.1318752065626843E-2</v>
      </c>
      <c r="BA157">
        <f t="shared" si="69"/>
        <v>-6.6918000500699557E-2</v>
      </c>
      <c r="BB157">
        <f t="shared" si="70"/>
        <v>4.7787950794423724</v>
      </c>
      <c r="BC157">
        <f t="shared" si="71"/>
        <v>48.065296561962001</v>
      </c>
      <c r="BD157">
        <f t="shared" si="72"/>
        <v>16.787403495555751</v>
      </c>
      <c r="BE157">
        <f t="shared" si="73"/>
        <v>32.047611236572266</v>
      </c>
      <c r="BF157">
        <f t="shared" si="74"/>
        <v>4.7879663370856571</v>
      </c>
      <c r="BG157">
        <f t="shared" si="75"/>
        <v>8.8257383371688099E-3</v>
      </c>
      <c r="BH157">
        <f t="shared" si="76"/>
        <v>3.1097413762626238</v>
      </c>
      <c r="BI157">
        <f t="shared" si="77"/>
        <v>1.6782249608230333</v>
      </c>
      <c r="BJ157">
        <f t="shared" si="78"/>
        <v>5.5185517374480124E-3</v>
      </c>
      <c r="BK157">
        <f t="shared" si="79"/>
        <v>59.236103683752667</v>
      </c>
      <c r="BL157">
        <f t="shared" si="80"/>
        <v>1.4186135647321467</v>
      </c>
      <c r="BM157">
        <f t="shared" si="81"/>
        <v>63.743958158390171</v>
      </c>
      <c r="BN157">
        <f t="shared" si="82"/>
        <v>420.48520345877859</v>
      </c>
      <c r="BO157">
        <f t="shared" si="83"/>
        <v>-1.5896181770319665E-3</v>
      </c>
    </row>
    <row r="158" spans="1:67" x14ac:dyDescent="0.25">
      <c r="A158" s="1">
        <v>145</v>
      </c>
      <c r="B158" s="1" t="s">
        <v>234</v>
      </c>
      <c r="C158" s="1" t="s">
        <v>82</v>
      </c>
      <c r="D158" s="1" t="s">
        <v>83</v>
      </c>
      <c r="E158" s="1" t="s">
        <v>84</v>
      </c>
      <c r="F158" s="1" t="s">
        <v>85</v>
      </c>
      <c r="G158" s="1" t="s">
        <v>86</v>
      </c>
      <c r="H158" s="1" t="s">
        <v>87</v>
      </c>
      <c r="I158" s="1">
        <v>2450.0000288560987</v>
      </c>
      <c r="J158" s="1">
        <v>0</v>
      </c>
      <c r="K158">
        <f t="shared" si="56"/>
        <v>-0.99772817344709241</v>
      </c>
      <c r="L158">
        <f t="shared" si="57"/>
        <v>8.8584773428710909E-3</v>
      </c>
      <c r="M158">
        <f t="shared" si="58"/>
        <v>586.5971332204258</v>
      </c>
      <c r="N158">
        <f t="shared" si="59"/>
        <v>0.15429835736452863</v>
      </c>
      <c r="O158">
        <f t="shared" si="60"/>
        <v>1.6682613201431349</v>
      </c>
      <c r="P158">
        <f t="shared" si="61"/>
        <v>32.011032104492188</v>
      </c>
      <c r="Q158" s="1">
        <v>6</v>
      </c>
      <c r="R158">
        <f t="shared" si="62"/>
        <v>1.4200000166893005</v>
      </c>
      <c r="S158" s="1">
        <v>1</v>
      </c>
      <c r="T158">
        <f t="shared" si="63"/>
        <v>2.8400000333786011</v>
      </c>
      <c r="U158" s="1">
        <v>32.079788208007813</v>
      </c>
      <c r="V158" s="1">
        <v>32.011032104492188</v>
      </c>
      <c r="W158" s="1">
        <v>32.014972686767578</v>
      </c>
      <c r="X158" s="1">
        <v>418.11050415039063</v>
      </c>
      <c r="Y158" s="1">
        <v>419.97174072265625</v>
      </c>
      <c r="Z158" s="1">
        <v>30.980236053466797</v>
      </c>
      <c r="AA158" s="1">
        <v>31.278440475463867</v>
      </c>
      <c r="AB158" s="1">
        <v>64.214202880859375</v>
      </c>
      <c r="AC158" s="1">
        <v>64.832298278808594</v>
      </c>
      <c r="AD158" s="1">
        <v>300.74432373046875</v>
      </c>
      <c r="AE158" s="1">
        <v>0.27738034725189209</v>
      </c>
      <c r="AF158" s="1">
        <v>7.2367363609373569E-3</v>
      </c>
      <c r="AG158" s="1">
        <v>99.423255920410156</v>
      </c>
      <c r="AH158" s="1">
        <v>3.0015552043914795</v>
      </c>
      <c r="AI158" s="1">
        <v>0.27559041976928711</v>
      </c>
      <c r="AJ158" s="1">
        <v>1.7742959782481194E-2</v>
      </c>
      <c r="AK158" s="1">
        <v>2.6904514525085688E-3</v>
      </c>
      <c r="AL158" s="1">
        <v>2.0385680720210075E-2</v>
      </c>
      <c r="AM158" s="1">
        <v>2.5683748535811901E-3</v>
      </c>
      <c r="AN158" s="1">
        <v>1</v>
      </c>
      <c r="AO158" s="1">
        <v>-0.21956524252891541</v>
      </c>
      <c r="AP158" s="1">
        <v>2.737391471862793</v>
      </c>
      <c r="AQ158" s="1">
        <v>1</v>
      </c>
      <c r="AR158" s="1">
        <v>0</v>
      </c>
      <c r="AS158" s="1">
        <v>0.15999999642372131</v>
      </c>
      <c r="AT158" s="1">
        <v>111115</v>
      </c>
      <c r="AU158" s="1" t="s">
        <v>88</v>
      </c>
      <c r="AV158">
        <f t="shared" si="64"/>
        <v>0.50124053955078118</v>
      </c>
      <c r="AW158">
        <f t="shared" si="65"/>
        <v>1.5429835736452863E-4</v>
      </c>
      <c r="AX158">
        <f t="shared" si="66"/>
        <v>305.16103210449216</v>
      </c>
      <c r="AY158">
        <f t="shared" si="67"/>
        <v>305.22978820800779</v>
      </c>
      <c r="AZ158">
        <f t="shared" si="68"/>
        <v>4.438085456831331E-2</v>
      </c>
      <c r="BA158">
        <f t="shared" si="69"/>
        <v>-6.6642737817499714E-2</v>
      </c>
      <c r="BB158">
        <f t="shared" si="70"/>
        <v>4.7780657123264945</v>
      </c>
      <c r="BC158">
        <f t="shared" si="71"/>
        <v>48.057827799880236</v>
      </c>
      <c r="BD158">
        <f t="shared" si="72"/>
        <v>16.779387324416369</v>
      </c>
      <c r="BE158">
        <f t="shared" si="73"/>
        <v>32.04541015625</v>
      </c>
      <c r="BF158">
        <f t="shared" si="74"/>
        <v>4.787370081075311</v>
      </c>
      <c r="BG158">
        <f t="shared" si="75"/>
        <v>8.8309320574387565E-3</v>
      </c>
      <c r="BH158">
        <f t="shared" si="76"/>
        <v>3.1098043921833596</v>
      </c>
      <c r="BI158">
        <f t="shared" si="77"/>
        <v>1.6775656888919515</v>
      </c>
      <c r="BJ158">
        <f t="shared" si="78"/>
        <v>5.5218007156236266E-3</v>
      </c>
      <c r="BK158">
        <f t="shared" si="79"/>
        <v>58.321396898353328</v>
      </c>
      <c r="BL158">
        <f t="shared" si="80"/>
        <v>1.3967538201762169</v>
      </c>
      <c r="BM158">
        <f t="shared" si="81"/>
        <v>63.755835987692834</v>
      </c>
      <c r="BN158">
        <f t="shared" si="82"/>
        <v>420.44601291220664</v>
      </c>
      <c r="BO158">
        <f t="shared" si="83"/>
        <v>-1.5129408255293835E-3</v>
      </c>
    </row>
    <row r="159" spans="1:67" x14ac:dyDescent="0.25">
      <c r="A159" s="1">
        <v>146</v>
      </c>
      <c r="B159" s="1" t="s">
        <v>235</v>
      </c>
      <c r="C159" s="1" t="s">
        <v>82</v>
      </c>
      <c r="D159" s="1" t="s">
        <v>83</v>
      </c>
      <c r="E159" s="1" t="s">
        <v>84</v>
      </c>
      <c r="F159" s="1" t="s">
        <v>85</v>
      </c>
      <c r="G159" s="1" t="s">
        <v>86</v>
      </c>
      <c r="H159" s="1" t="s">
        <v>87</v>
      </c>
      <c r="I159" s="1">
        <v>2455.5000287331641</v>
      </c>
      <c r="J159" s="1">
        <v>0</v>
      </c>
      <c r="K159">
        <f t="shared" si="56"/>
        <v>-1.0150816213242218</v>
      </c>
      <c r="L159">
        <f t="shared" si="57"/>
        <v>8.725816270705648E-3</v>
      </c>
      <c r="M159">
        <f t="shared" si="58"/>
        <v>592.47582176280082</v>
      </c>
      <c r="N159">
        <f t="shared" si="59"/>
        <v>0.15204882800749872</v>
      </c>
      <c r="O159">
        <f t="shared" si="60"/>
        <v>1.6688786612695803</v>
      </c>
      <c r="P159">
        <f t="shared" si="61"/>
        <v>32.011714935302734</v>
      </c>
      <c r="Q159" s="1">
        <v>6</v>
      </c>
      <c r="R159">
        <f t="shared" si="62"/>
        <v>1.4200000166893005</v>
      </c>
      <c r="S159" s="1">
        <v>1</v>
      </c>
      <c r="T159">
        <f t="shared" si="63"/>
        <v>2.8400000333786011</v>
      </c>
      <c r="U159" s="1">
        <v>32.076400756835938</v>
      </c>
      <c r="V159" s="1">
        <v>32.011714935302734</v>
      </c>
      <c r="W159" s="1">
        <v>32.014984130859375</v>
      </c>
      <c r="X159" s="1">
        <v>418.1107177734375</v>
      </c>
      <c r="Y159" s="1">
        <v>420.00808715820313</v>
      </c>
      <c r="Z159" s="1">
        <v>30.979902267456055</v>
      </c>
      <c r="AA159" s="1">
        <v>31.273704528808594</v>
      </c>
      <c r="AB159" s="1">
        <v>64.226593017578125</v>
      </c>
      <c r="AC159" s="1">
        <v>64.835700988769531</v>
      </c>
      <c r="AD159" s="1">
        <v>300.80169677734375</v>
      </c>
      <c r="AE159" s="1">
        <v>0.16929611563682556</v>
      </c>
      <c r="AF159" s="1">
        <v>0.1323256641626358</v>
      </c>
      <c r="AG159" s="1">
        <v>99.424476623535156</v>
      </c>
      <c r="AH159" s="1">
        <v>3.0015552043914795</v>
      </c>
      <c r="AI159" s="1">
        <v>0.27559041976928711</v>
      </c>
      <c r="AJ159" s="1">
        <v>1.7742959782481194E-2</v>
      </c>
      <c r="AK159" s="1">
        <v>2.6904514525085688E-3</v>
      </c>
      <c r="AL159" s="1">
        <v>2.0385680720210075E-2</v>
      </c>
      <c r="AM159" s="1">
        <v>2.5683748535811901E-3</v>
      </c>
      <c r="AN159" s="1">
        <v>1</v>
      </c>
      <c r="AO159" s="1">
        <v>-0.21956524252891541</v>
      </c>
      <c r="AP159" s="1">
        <v>2.737391471862793</v>
      </c>
      <c r="AQ159" s="1">
        <v>1</v>
      </c>
      <c r="AR159" s="1">
        <v>0</v>
      </c>
      <c r="AS159" s="1">
        <v>0.15999999642372131</v>
      </c>
      <c r="AT159" s="1">
        <v>111115</v>
      </c>
      <c r="AU159" s="1" t="s">
        <v>88</v>
      </c>
      <c r="AV159">
        <f t="shared" si="64"/>
        <v>0.50133616129557279</v>
      </c>
      <c r="AW159">
        <f t="shared" si="65"/>
        <v>1.5204882800749873E-4</v>
      </c>
      <c r="AX159">
        <f t="shared" si="66"/>
        <v>305.16171493530271</v>
      </c>
      <c r="AY159">
        <f t="shared" si="67"/>
        <v>305.22640075683591</v>
      </c>
      <c r="AZ159">
        <f t="shared" si="68"/>
        <v>2.7087377896442E-2</v>
      </c>
      <c r="BA159">
        <f t="shared" si="69"/>
        <v>-6.6281869773278809E-2</v>
      </c>
      <c r="BB159">
        <f t="shared" si="70"/>
        <v>4.7782503661254561</v>
      </c>
      <c r="BC159">
        <f t="shared" si="71"/>
        <v>48.059094987424629</v>
      </c>
      <c r="BD159">
        <f t="shared" si="72"/>
        <v>16.785390458616035</v>
      </c>
      <c r="BE159">
        <f t="shared" si="73"/>
        <v>32.044057846069336</v>
      </c>
      <c r="BF159">
        <f t="shared" si="74"/>
        <v>4.787003782533624</v>
      </c>
      <c r="BG159">
        <f t="shared" si="75"/>
        <v>8.699088577832189E-3</v>
      </c>
      <c r="BH159">
        <f t="shared" si="76"/>
        <v>3.1093717048558758</v>
      </c>
      <c r="BI159">
        <f t="shared" si="77"/>
        <v>1.6776320776777482</v>
      </c>
      <c r="BJ159">
        <f t="shared" si="78"/>
        <v>5.4393253764885262E-3</v>
      </c>
      <c r="BK159">
        <f t="shared" si="79"/>
        <v>58.90659849086537</v>
      </c>
      <c r="BL159">
        <f t="shared" si="80"/>
        <v>1.4106295566152631</v>
      </c>
      <c r="BM159">
        <f t="shared" si="81"/>
        <v>63.742202058105192</v>
      </c>
      <c r="BN159">
        <f t="shared" si="82"/>
        <v>420.49060834576716</v>
      </c>
      <c r="BO159">
        <f t="shared" si="83"/>
        <v>-1.5387629718167733E-3</v>
      </c>
    </row>
    <row r="160" spans="1:67" x14ac:dyDescent="0.25">
      <c r="A160" s="1">
        <v>147</v>
      </c>
      <c r="B160" s="1" t="s">
        <v>236</v>
      </c>
      <c r="C160" s="1" t="s">
        <v>82</v>
      </c>
      <c r="D160" s="1" t="s">
        <v>83</v>
      </c>
      <c r="E160" s="1" t="s">
        <v>84</v>
      </c>
      <c r="F160" s="1" t="s">
        <v>85</v>
      </c>
      <c r="G160" s="1" t="s">
        <v>86</v>
      </c>
      <c r="H160" s="1" t="s">
        <v>87</v>
      </c>
      <c r="I160" s="1">
        <v>2460.5000286214054</v>
      </c>
      <c r="J160" s="1">
        <v>0</v>
      </c>
      <c r="K160">
        <f t="shared" si="56"/>
        <v>-1.0579133688715696</v>
      </c>
      <c r="L160">
        <f t="shared" si="57"/>
        <v>8.8968447539597758E-3</v>
      </c>
      <c r="M160">
        <f t="shared" si="58"/>
        <v>596.59343793476182</v>
      </c>
      <c r="N160">
        <f t="shared" si="59"/>
        <v>0.1547704259369922</v>
      </c>
      <c r="O160">
        <f t="shared" si="60"/>
        <v>1.6662148552433691</v>
      </c>
      <c r="P160">
        <f t="shared" si="61"/>
        <v>32.002265930175781</v>
      </c>
      <c r="Q160" s="1">
        <v>6</v>
      </c>
      <c r="R160">
        <f t="shared" si="62"/>
        <v>1.4200000166893005</v>
      </c>
      <c r="S160" s="1">
        <v>1</v>
      </c>
      <c r="T160">
        <f t="shared" si="63"/>
        <v>2.8400000333786011</v>
      </c>
      <c r="U160" s="1">
        <v>32.078033447265625</v>
      </c>
      <c r="V160" s="1">
        <v>32.002265930175781</v>
      </c>
      <c r="W160" s="1">
        <v>32.036361694335938</v>
      </c>
      <c r="X160" s="1">
        <v>418.03402709960938</v>
      </c>
      <c r="Y160" s="1">
        <v>420.01495361328125</v>
      </c>
      <c r="Z160" s="1">
        <v>30.975704193115234</v>
      </c>
      <c r="AA160" s="1">
        <v>31.274826049804688</v>
      </c>
      <c r="AB160" s="1">
        <v>64.2119140625</v>
      </c>
      <c r="AC160" s="1">
        <v>64.831985473632813</v>
      </c>
      <c r="AD160" s="1">
        <v>300.74032592773438</v>
      </c>
      <c r="AE160" s="1">
        <v>0.36353257298469543</v>
      </c>
      <c r="AF160" s="1">
        <v>0.16644057631492615</v>
      </c>
      <c r="AG160" s="1">
        <v>99.424400329589844</v>
      </c>
      <c r="AH160" s="1">
        <v>3.0015552043914795</v>
      </c>
      <c r="AI160" s="1">
        <v>0.27559041976928711</v>
      </c>
      <c r="AJ160" s="1">
        <v>1.7742959782481194E-2</v>
      </c>
      <c r="AK160" s="1">
        <v>2.6904514525085688E-3</v>
      </c>
      <c r="AL160" s="1">
        <v>2.0385680720210075E-2</v>
      </c>
      <c r="AM160" s="1">
        <v>2.5683748535811901E-3</v>
      </c>
      <c r="AN160" s="1">
        <v>1</v>
      </c>
      <c r="AO160" s="1">
        <v>-0.21956524252891541</v>
      </c>
      <c r="AP160" s="1">
        <v>2.737391471862793</v>
      </c>
      <c r="AQ160" s="1">
        <v>1</v>
      </c>
      <c r="AR160" s="1">
        <v>0</v>
      </c>
      <c r="AS160" s="1">
        <v>0.15999999642372131</v>
      </c>
      <c r="AT160" s="1">
        <v>111115</v>
      </c>
      <c r="AU160" s="1" t="s">
        <v>88</v>
      </c>
      <c r="AV160">
        <f t="shared" si="64"/>
        <v>0.50123387654622387</v>
      </c>
      <c r="AW160">
        <f t="shared" si="65"/>
        <v>1.547704259369922E-4</v>
      </c>
      <c r="AX160">
        <f t="shared" si="66"/>
        <v>305.15226593017576</v>
      </c>
      <c r="AY160">
        <f t="shared" si="67"/>
        <v>305.2280334472656</v>
      </c>
      <c r="AZ160">
        <f t="shared" si="68"/>
        <v>5.8165210377457477E-2</v>
      </c>
      <c r="BA160">
        <f t="shared" si="69"/>
        <v>-6.5756061836967361E-2</v>
      </c>
      <c r="BB160">
        <f t="shared" si="70"/>
        <v>4.7756956806574351</v>
      </c>
      <c r="BC160">
        <f t="shared" si="71"/>
        <v>48.033437112279302</v>
      </c>
      <c r="BD160">
        <f t="shared" si="72"/>
        <v>16.758611062474614</v>
      </c>
      <c r="BE160">
        <f t="shared" si="73"/>
        <v>32.040149688720703</v>
      </c>
      <c r="BF160">
        <f t="shared" si="74"/>
        <v>4.78594532205343</v>
      </c>
      <c r="BG160">
        <f t="shared" si="75"/>
        <v>8.8690607203629028E-3</v>
      </c>
      <c r="BH160">
        <f t="shared" si="76"/>
        <v>3.109480825414066</v>
      </c>
      <c r="BI160">
        <f t="shared" si="77"/>
        <v>1.676464496639364</v>
      </c>
      <c r="BJ160">
        <f t="shared" si="78"/>
        <v>5.545652494124054E-3</v>
      </c>
      <c r="BK160">
        <f t="shared" si="79"/>
        <v>59.315944807232079</v>
      </c>
      <c r="BL160">
        <f t="shared" si="80"/>
        <v>1.420409994459533</v>
      </c>
      <c r="BM160">
        <f t="shared" si="81"/>
        <v>63.78334792177975</v>
      </c>
      <c r="BN160">
        <f t="shared" si="82"/>
        <v>420.51783496229223</v>
      </c>
      <c r="BO160">
        <f t="shared" si="83"/>
        <v>-1.604622940282381E-3</v>
      </c>
    </row>
    <row r="161" spans="1:67" x14ac:dyDescent="0.25">
      <c r="A161" s="1">
        <v>148</v>
      </c>
      <c r="B161" s="1" t="s">
        <v>237</v>
      </c>
      <c r="C161" s="1" t="s">
        <v>82</v>
      </c>
      <c r="D161" s="1" t="s">
        <v>83</v>
      </c>
      <c r="E161" s="1" t="s">
        <v>84</v>
      </c>
      <c r="F161" s="1" t="s">
        <v>85</v>
      </c>
      <c r="G161" s="1" t="s">
        <v>86</v>
      </c>
      <c r="H161" s="1" t="s">
        <v>87</v>
      </c>
      <c r="I161" s="1">
        <v>2465.5000285096467</v>
      </c>
      <c r="J161" s="1">
        <v>0</v>
      </c>
      <c r="K161">
        <f t="shared" si="56"/>
        <v>-1.0255903442192913</v>
      </c>
      <c r="L161">
        <f t="shared" si="57"/>
        <v>8.8288960853333594E-3</v>
      </c>
      <c r="M161">
        <f t="shared" si="58"/>
        <v>592.2239568383053</v>
      </c>
      <c r="N161">
        <f t="shared" si="59"/>
        <v>0.1535684503342804</v>
      </c>
      <c r="O161">
        <f t="shared" si="60"/>
        <v>1.6659657228799967</v>
      </c>
      <c r="P161">
        <f t="shared" si="61"/>
        <v>31.999702453613281</v>
      </c>
      <c r="Q161" s="1">
        <v>6</v>
      </c>
      <c r="R161">
        <f t="shared" si="62"/>
        <v>1.4200000166893005</v>
      </c>
      <c r="S161" s="1">
        <v>1</v>
      </c>
      <c r="T161">
        <f t="shared" si="63"/>
        <v>2.8400000333786011</v>
      </c>
      <c r="U161" s="1">
        <v>32.078365325927734</v>
      </c>
      <c r="V161" s="1">
        <v>31.999702453613281</v>
      </c>
      <c r="W161" s="1">
        <v>32.048103332519531</v>
      </c>
      <c r="X161" s="1">
        <v>418.07373046875</v>
      </c>
      <c r="Y161" s="1">
        <v>419.9910888671875</v>
      </c>
      <c r="Z161" s="1">
        <v>30.9736328125</v>
      </c>
      <c r="AA161" s="1">
        <v>31.270418167114258</v>
      </c>
      <c r="AB161" s="1">
        <v>64.206298828125</v>
      </c>
      <c r="AC161" s="1">
        <v>64.821517944335938</v>
      </c>
      <c r="AD161" s="1">
        <v>300.75534057617188</v>
      </c>
      <c r="AE161" s="1">
        <v>0.17836533486843109</v>
      </c>
      <c r="AF161" s="1">
        <v>0.11164962500333786</v>
      </c>
      <c r="AG161" s="1">
        <v>99.424224853515625</v>
      </c>
      <c r="AH161" s="1">
        <v>3.0015552043914795</v>
      </c>
      <c r="AI161" s="1">
        <v>0.27559041976928711</v>
      </c>
      <c r="AJ161" s="1">
        <v>1.7742959782481194E-2</v>
      </c>
      <c r="AK161" s="1">
        <v>2.6904514525085688E-3</v>
      </c>
      <c r="AL161" s="1">
        <v>2.0385680720210075E-2</v>
      </c>
      <c r="AM161" s="1">
        <v>2.5683748535811901E-3</v>
      </c>
      <c r="AN161" s="1">
        <v>1</v>
      </c>
      <c r="AO161" s="1">
        <v>-0.21956524252891541</v>
      </c>
      <c r="AP161" s="1">
        <v>2.737391471862793</v>
      </c>
      <c r="AQ161" s="1">
        <v>1</v>
      </c>
      <c r="AR161" s="1">
        <v>0</v>
      </c>
      <c r="AS161" s="1">
        <v>0.15999999642372131</v>
      </c>
      <c r="AT161" s="1">
        <v>111115</v>
      </c>
      <c r="AU161" s="1" t="s">
        <v>88</v>
      </c>
      <c r="AV161">
        <f t="shared" si="64"/>
        <v>0.50125890096028636</v>
      </c>
      <c r="AW161">
        <f t="shared" si="65"/>
        <v>1.535684503342804E-4</v>
      </c>
      <c r="AX161">
        <f t="shared" si="66"/>
        <v>305.14970245361326</v>
      </c>
      <c r="AY161">
        <f t="shared" si="67"/>
        <v>305.22836532592771</v>
      </c>
      <c r="AZ161">
        <f t="shared" si="68"/>
        <v>2.8538452941064829E-2</v>
      </c>
      <c r="BA161">
        <f t="shared" si="69"/>
        <v>-6.5093722432229578E-2</v>
      </c>
      <c r="BB161">
        <f t="shared" si="70"/>
        <v>4.7750028099906245</v>
      </c>
      <c r="BC161">
        <f t="shared" si="71"/>
        <v>48.026553056116498</v>
      </c>
      <c r="BD161">
        <f t="shared" si="72"/>
        <v>16.75613488900224</v>
      </c>
      <c r="BE161">
        <f t="shared" si="73"/>
        <v>32.039033889770508</v>
      </c>
      <c r="BF161">
        <f t="shared" si="74"/>
        <v>4.785643163552507</v>
      </c>
      <c r="BG161">
        <f t="shared" si="75"/>
        <v>8.8015341734686541E-3</v>
      </c>
      <c r="BH161">
        <f t="shared" si="76"/>
        <v>3.1090370871106279</v>
      </c>
      <c r="BI161">
        <f t="shared" si="77"/>
        <v>1.6766060764418791</v>
      </c>
      <c r="BJ161">
        <f t="shared" si="78"/>
        <v>5.5034106288657072E-3</v>
      </c>
      <c r="BK161">
        <f t="shared" si="79"/>
        <v>58.881407848330397</v>
      </c>
      <c r="BL161">
        <f t="shared" si="80"/>
        <v>1.4100869578820576</v>
      </c>
      <c r="BM161">
        <f t="shared" si="81"/>
        <v>63.782857757439196</v>
      </c>
      <c r="BN161">
        <f t="shared" si="82"/>
        <v>420.47860539832249</v>
      </c>
      <c r="BO161">
        <f t="shared" si="83"/>
        <v>-1.5557291667854054E-3</v>
      </c>
    </row>
    <row r="162" spans="1:67" x14ac:dyDescent="0.25">
      <c r="A162" s="1">
        <v>149</v>
      </c>
      <c r="B162" s="1" t="s">
        <v>238</v>
      </c>
      <c r="C162" s="1" t="s">
        <v>82</v>
      </c>
      <c r="D162" s="1" t="s">
        <v>83</v>
      </c>
      <c r="E162" s="1" t="s">
        <v>84</v>
      </c>
      <c r="F162" s="1" t="s">
        <v>85</v>
      </c>
      <c r="G162" s="1" t="s">
        <v>86</v>
      </c>
      <c r="H162" s="1" t="s">
        <v>87</v>
      </c>
      <c r="I162" s="1">
        <v>2471.0000283867121</v>
      </c>
      <c r="J162" s="1">
        <v>0</v>
      </c>
      <c r="K162">
        <f t="shared" si="56"/>
        <v>-1.0346821737333987</v>
      </c>
      <c r="L162">
        <f t="shared" si="57"/>
        <v>9.0486635676016412E-3</v>
      </c>
      <c r="M162">
        <f t="shared" si="58"/>
        <v>589.35611297829178</v>
      </c>
      <c r="N162">
        <f t="shared" si="59"/>
        <v>0.15749415912757608</v>
      </c>
      <c r="O162">
        <f t="shared" si="60"/>
        <v>1.6671522110006345</v>
      </c>
      <c r="P162">
        <f t="shared" si="61"/>
        <v>32.006340026855469</v>
      </c>
      <c r="Q162" s="1">
        <v>6</v>
      </c>
      <c r="R162">
        <f t="shared" si="62"/>
        <v>1.4200000166893005</v>
      </c>
      <c r="S162" s="1">
        <v>1</v>
      </c>
      <c r="T162">
        <f t="shared" si="63"/>
        <v>2.8400000333786011</v>
      </c>
      <c r="U162" s="1">
        <v>32.086559295654297</v>
      </c>
      <c r="V162" s="1">
        <v>32.006340026855469</v>
      </c>
      <c r="W162" s="1">
        <v>32.049205780029297</v>
      </c>
      <c r="X162" s="1">
        <v>418.06301879882813</v>
      </c>
      <c r="Y162" s="1">
        <v>419.9954833984375</v>
      </c>
      <c r="Z162" s="1">
        <v>30.972345352172852</v>
      </c>
      <c r="AA162" s="1">
        <v>31.276756286621094</v>
      </c>
      <c r="AB162" s="1">
        <v>64.173416137695313</v>
      </c>
      <c r="AC162" s="1">
        <v>64.80413818359375</v>
      </c>
      <c r="AD162" s="1">
        <v>300.71505737304688</v>
      </c>
      <c r="AE162" s="1">
        <v>0.18290111422538757</v>
      </c>
      <c r="AF162" s="1">
        <v>0.11371788382530212</v>
      </c>
      <c r="AG162" s="1">
        <v>99.423507690429688</v>
      </c>
      <c r="AH162" s="1">
        <v>3.0015552043914795</v>
      </c>
      <c r="AI162" s="1">
        <v>0.27559041976928711</v>
      </c>
      <c r="AJ162" s="1">
        <v>1.7742959782481194E-2</v>
      </c>
      <c r="AK162" s="1">
        <v>2.6904514525085688E-3</v>
      </c>
      <c r="AL162" s="1">
        <v>2.0385680720210075E-2</v>
      </c>
      <c r="AM162" s="1">
        <v>2.5683748535811901E-3</v>
      </c>
      <c r="AN162" s="1">
        <v>1</v>
      </c>
      <c r="AO162" s="1">
        <v>-0.21956524252891541</v>
      </c>
      <c r="AP162" s="1">
        <v>2.737391471862793</v>
      </c>
      <c r="AQ162" s="1">
        <v>1</v>
      </c>
      <c r="AR162" s="1">
        <v>0</v>
      </c>
      <c r="AS162" s="1">
        <v>0.15999999642372131</v>
      </c>
      <c r="AT162" s="1">
        <v>111115</v>
      </c>
      <c r="AU162" s="1" t="s">
        <v>88</v>
      </c>
      <c r="AV162">
        <f t="shared" si="64"/>
        <v>0.50119176228841134</v>
      </c>
      <c r="AW162">
        <f t="shared" si="65"/>
        <v>1.5749415912757607E-4</v>
      </c>
      <c r="AX162">
        <f t="shared" si="66"/>
        <v>305.15634002685545</v>
      </c>
      <c r="AY162">
        <f t="shared" si="67"/>
        <v>305.23655929565427</v>
      </c>
      <c r="AZ162">
        <f t="shared" si="68"/>
        <v>2.9264177621956655E-2</v>
      </c>
      <c r="BA162">
        <f t="shared" si="69"/>
        <v>-6.6819056327254475E-2</v>
      </c>
      <c r="BB162">
        <f t="shared" si="70"/>
        <v>4.7767970301952021</v>
      </c>
      <c r="BC162">
        <f t="shared" si="71"/>
        <v>48.044945719160211</v>
      </c>
      <c r="BD162">
        <f t="shared" si="72"/>
        <v>16.768189432539117</v>
      </c>
      <c r="BE162">
        <f t="shared" si="73"/>
        <v>32.046449661254883</v>
      </c>
      <c r="BF162">
        <f t="shared" si="74"/>
        <v>4.7876516670627378</v>
      </c>
      <c r="BG162">
        <f t="shared" si="75"/>
        <v>9.0199247424466323E-3</v>
      </c>
      <c r="BH162">
        <f t="shared" si="76"/>
        <v>3.1096448191945676</v>
      </c>
      <c r="BI162">
        <f t="shared" si="77"/>
        <v>1.6780068478681702</v>
      </c>
      <c r="BJ162">
        <f t="shared" si="78"/>
        <v>5.640027942948234E-3</v>
      </c>
      <c r="BK162">
        <f t="shared" si="79"/>
        <v>58.595852031098943</v>
      </c>
      <c r="BL162">
        <f t="shared" si="80"/>
        <v>1.4032439306476703</v>
      </c>
      <c r="BM162">
        <f t="shared" si="81"/>
        <v>63.773005621228073</v>
      </c>
      <c r="BN162">
        <f t="shared" si="82"/>
        <v>420.48732174988936</v>
      </c>
      <c r="BO162">
        <f t="shared" si="83"/>
        <v>-1.569245698231373E-3</v>
      </c>
    </row>
    <row r="163" spans="1:67" x14ac:dyDescent="0.25">
      <c r="A163" s="1">
        <v>150</v>
      </c>
      <c r="B163" s="1" t="s">
        <v>239</v>
      </c>
      <c r="C163" s="1" t="s">
        <v>82</v>
      </c>
      <c r="D163" s="1" t="s">
        <v>83</v>
      </c>
      <c r="E163" s="1" t="s">
        <v>84</v>
      </c>
      <c r="F163" s="1" t="s">
        <v>85</v>
      </c>
      <c r="G163" s="1" t="s">
        <v>86</v>
      </c>
      <c r="H163" s="1" t="s">
        <v>87</v>
      </c>
      <c r="I163" s="1">
        <v>2476.0000282749534</v>
      </c>
      <c r="J163" s="1">
        <v>0</v>
      </c>
      <c r="K163">
        <f t="shared" si="56"/>
        <v>-0.99707787096413103</v>
      </c>
      <c r="L163">
        <f t="shared" si="57"/>
        <v>8.7680396667278743E-3</v>
      </c>
      <c r="M163">
        <f t="shared" si="58"/>
        <v>588.26049926935821</v>
      </c>
      <c r="N163">
        <f t="shared" si="59"/>
        <v>0.15277376853547653</v>
      </c>
      <c r="O163">
        <f t="shared" si="60"/>
        <v>1.6687929405902451</v>
      </c>
      <c r="P163">
        <f t="shared" si="61"/>
        <v>32.010086059570313</v>
      </c>
      <c r="Q163" s="1">
        <v>6</v>
      </c>
      <c r="R163">
        <f t="shared" si="62"/>
        <v>1.4200000166893005</v>
      </c>
      <c r="S163" s="1">
        <v>1</v>
      </c>
      <c r="T163">
        <f t="shared" si="63"/>
        <v>2.8400000333786011</v>
      </c>
      <c r="U163" s="1">
        <v>32.090431213378906</v>
      </c>
      <c r="V163" s="1">
        <v>32.010086059570313</v>
      </c>
      <c r="W163" s="1">
        <v>32.023551940917969</v>
      </c>
      <c r="X163" s="1">
        <v>418.06088256835938</v>
      </c>
      <c r="Y163" s="1">
        <v>419.92218017578125</v>
      </c>
      <c r="Z163" s="1">
        <v>30.974853515625</v>
      </c>
      <c r="AA163" s="1">
        <v>31.270124435424805</v>
      </c>
      <c r="AB163" s="1">
        <v>64.165206909179688</v>
      </c>
      <c r="AC163" s="1">
        <v>64.776870727539063</v>
      </c>
      <c r="AD163" s="1">
        <v>300.73367309570313</v>
      </c>
      <c r="AE163" s="1">
        <v>0.33104526996612549</v>
      </c>
      <c r="AF163" s="1">
        <v>0.32048678398132324</v>
      </c>
      <c r="AG163" s="1">
        <v>99.424514770507813</v>
      </c>
      <c r="AH163" s="1">
        <v>3.0015552043914795</v>
      </c>
      <c r="AI163" s="1">
        <v>0.27559041976928711</v>
      </c>
      <c r="AJ163" s="1">
        <v>1.7742959782481194E-2</v>
      </c>
      <c r="AK163" s="1">
        <v>2.6904514525085688E-3</v>
      </c>
      <c r="AL163" s="1">
        <v>2.0385680720210075E-2</v>
      </c>
      <c r="AM163" s="1">
        <v>2.5683748535811901E-3</v>
      </c>
      <c r="AN163" s="1">
        <v>1</v>
      </c>
      <c r="AO163" s="1">
        <v>-0.21956524252891541</v>
      </c>
      <c r="AP163" s="1">
        <v>2.737391471862793</v>
      </c>
      <c r="AQ163" s="1">
        <v>1</v>
      </c>
      <c r="AR163" s="1">
        <v>0</v>
      </c>
      <c r="AS163" s="1">
        <v>0.15999999642372131</v>
      </c>
      <c r="AT163" s="1">
        <v>111115</v>
      </c>
      <c r="AU163" s="1" t="s">
        <v>88</v>
      </c>
      <c r="AV163">
        <f t="shared" si="64"/>
        <v>0.50122278849283852</v>
      </c>
      <c r="AW163">
        <f t="shared" si="65"/>
        <v>1.5277376853547653E-4</v>
      </c>
      <c r="AX163">
        <f t="shared" si="66"/>
        <v>305.16008605957029</v>
      </c>
      <c r="AY163">
        <f t="shared" si="67"/>
        <v>305.24043121337888</v>
      </c>
      <c r="AZ163">
        <f t="shared" si="68"/>
        <v>5.2967242010669935E-2</v>
      </c>
      <c r="BA163">
        <f t="shared" si="69"/>
        <v>-6.4189780501000576E-2</v>
      </c>
      <c r="BB163">
        <f t="shared" si="70"/>
        <v>4.7778098893957557</v>
      </c>
      <c r="BC163">
        <f t="shared" si="71"/>
        <v>48.05464628541484</v>
      </c>
      <c r="BD163">
        <f t="shared" si="72"/>
        <v>16.784521849990035</v>
      </c>
      <c r="BE163">
        <f t="shared" si="73"/>
        <v>32.050258636474609</v>
      </c>
      <c r="BF163">
        <f t="shared" si="74"/>
        <v>4.7886835833332126</v>
      </c>
      <c r="BG163">
        <f t="shared" si="75"/>
        <v>8.7410530824830121E-3</v>
      </c>
      <c r="BH163">
        <f t="shared" si="76"/>
        <v>3.1090169488055106</v>
      </c>
      <c r="BI163">
        <f t="shared" si="77"/>
        <v>1.679666634527702</v>
      </c>
      <c r="BJ163">
        <f t="shared" si="78"/>
        <v>5.4655763599324317E-3</v>
      </c>
      <c r="BK163">
        <f t="shared" si="79"/>
        <v>58.487514698512605</v>
      </c>
      <c r="BL163">
        <f t="shared" si="80"/>
        <v>1.4008797987834551</v>
      </c>
      <c r="BM163">
        <f t="shared" si="81"/>
        <v>63.741410888646669</v>
      </c>
      <c r="BN163">
        <f t="shared" si="82"/>
        <v>420.39614324267609</v>
      </c>
      <c r="BO163">
        <f t="shared" si="83"/>
        <v>-1.5117919439240461E-3</v>
      </c>
    </row>
    <row r="164" spans="1:67" x14ac:dyDescent="0.25">
      <c r="A164" s="1">
        <v>151</v>
      </c>
      <c r="B164" s="1" t="s">
        <v>240</v>
      </c>
      <c r="C164" s="1" t="s">
        <v>82</v>
      </c>
      <c r="D164" s="1" t="s">
        <v>83</v>
      </c>
      <c r="E164" s="1" t="s">
        <v>84</v>
      </c>
      <c r="F164" s="1" t="s">
        <v>85</v>
      </c>
      <c r="G164" s="1" t="s">
        <v>86</v>
      </c>
      <c r="H164" s="1" t="s">
        <v>87</v>
      </c>
      <c r="I164" s="1">
        <v>2481.0000281631947</v>
      </c>
      <c r="J164" s="1">
        <v>0</v>
      </c>
      <c r="K164">
        <f t="shared" si="56"/>
        <v>-1.0089319788601656</v>
      </c>
      <c r="L164">
        <f t="shared" si="57"/>
        <v>8.7157253049502271E-3</v>
      </c>
      <c r="M164">
        <f t="shared" si="58"/>
        <v>591.5342135951488</v>
      </c>
      <c r="N164">
        <f t="shared" si="59"/>
        <v>0.15171124545843981</v>
      </c>
      <c r="O164">
        <f t="shared" si="60"/>
        <v>1.6671027293498444</v>
      </c>
      <c r="P164">
        <f t="shared" si="61"/>
        <v>32.003150939941406</v>
      </c>
      <c r="Q164" s="1">
        <v>6</v>
      </c>
      <c r="R164">
        <f t="shared" si="62"/>
        <v>1.4200000166893005</v>
      </c>
      <c r="S164" s="1">
        <v>1</v>
      </c>
      <c r="T164">
        <f t="shared" si="63"/>
        <v>2.8400000333786011</v>
      </c>
      <c r="U164" s="1">
        <v>32.0809326171875</v>
      </c>
      <c r="V164" s="1">
        <v>32.003150939941406</v>
      </c>
      <c r="W164" s="1">
        <v>32.007144927978516</v>
      </c>
      <c r="X164" s="1">
        <v>418.06802368164063</v>
      </c>
      <c r="Y164" s="1">
        <v>419.953857421875</v>
      </c>
      <c r="Z164" s="1">
        <v>30.975376129150391</v>
      </c>
      <c r="AA164" s="1">
        <v>31.268594741821289</v>
      </c>
      <c r="AB164" s="1">
        <v>64.200096130371094</v>
      </c>
      <c r="AC164" s="1">
        <v>64.807830810546875</v>
      </c>
      <c r="AD164" s="1">
        <v>300.73284912109375</v>
      </c>
      <c r="AE164" s="1">
        <v>0.16475717723369598</v>
      </c>
      <c r="AF164" s="1">
        <v>5.1688384264707565E-2</v>
      </c>
      <c r="AG164" s="1">
        <v>99.423469543457031</v>
      </c>
      <c r="AH164" s="1">
        <v>3.0015552043914795</v>
      </c>
      <c r="AI164" s="1">
        <v>0.27559041976928711</v>
      </c>
      <c r="AJ164" s="1">
        <v>1.7742959782481194E-2</v>
      </c>
      <c r="AK164" s="1">
        <v>2.6904514525085688E-3</v>
      </c>
      <c r="AL164" s="1">
        <v>2.0385680720210075E-2</v>
      </c>
      <c r="AM164" s="1">
        <v>2.5683748535811901E-3</v>
      </c>
      <c r="AN164" s="1">
        <v>1</v>
      </c>
      <c r="AO164" s="1">
        <v>-0.21956524252891541</v>
      </c>
      <c r="AP164" s="1">
        <v>2.737391471862793</v>
      </c>
      <c r="AQ164" s="1">
        <v>1</v>
      </c>
      <c r="AR164" s="1">
        <v>0</v>
      </c>
      <c r="AS164" s="1">
        <v>0.15999999642372131</v>
      </c>
      <c r="AT164" s="1">
        <v>111115</v>
      </c>
      <c r="AU164" s="1" t="s">
        <v>88</v>
      </c>
      <c r="AV164">
        <f t="shared" si="64"/>
        <v>0.50122141520182284</v>
      </c>
      <c r="AW164">
        <f t="shared" si="65"/>
        <v>1.517112454584398E-4</v>
      </c>
      <c r="AX164">
        <f t="shared" si="66"/>
        <v>305.15315093994138</v>
      </c>
      <c r="AY164">
        <f t="shared" si="67"/>
        <v>305.23093261718748</v>
      </c>
      <c r="AZ164">
        <f t="shared" si="68"/>
        <v>2.6361147768173776E-2</v>
      </c>
      <c r="BA164">
        <f t="shared" si="69"/>
        <v>-6.4316842363702137E-2</v>
      </c>
      <c r="BB164">
        <f t="shared" si="70"/>
        <v>4.7759349063300141</v>
      </c>
      <c r="BC164">
        <f t="shared" si="71"/>
        <v>48.036292922190768</v>
      </c>
      <c r="BD164">
        <f t="shared" si="72"/>
        <v>16.767698180369479</v>
      </c>
      <c r="BE164">
        <f t="shared" si="73"/>
        <v>32.042041778564453</v>
      </c>
      <c r="BF164">
        <f t="shared" si="74"/>
        <v>4.7864577381885898</v>
      </c>
      <c r="BG164">
        <f t="shared" si="75"/>
        <v>8.689059300326988E-3</v>
      </c>
      <c r="BH164">
        <f t="shared" si="76"/>
        <v>3.1088321769801697</v>
      </c>
      <c r="BI164">
        <f t="shared" si="77"/>
        <v>1.6776255612084201</v>
      </c>
      <c r="BJ164">
        <f t="shared" si="78"/>
        <v>5.4330515575371965E-3</v>
      </c>
      <c r="BK164">
        <f t="shared" si="79"/>
        <v>58.81238386929008</v>
      </c>
      <c r="BL164">
        <f t="shared" si="80"/>
        <v>1.4085695443461745</v>
      </c>
      <c r="BM164">
        <f t="shared" si="81"/>
        <v>63.763624186494198</v>
      </c>
      <c r="BN164">
        <f t="shared" si="82"/>
        <v>420.43345536393588</v>
      </c>
      <c r="BO164">
        <f t="shared" si="83"/>
        <v>-1.5301627096751234E-3</v>
      </c>
    </row>
    <row r="165" spans="1:67" x14ac:dyDescent="0.25">
      <c r="A165" s="1">
        <v>152</v>
      </c>
      <c r="B165" s="1" t="s">
        <v>241</v>
      </c>
      <c r="C165" s="1" t="s">
        <v>82</v>
      </c>
      <c r="D165" s="1" t="s">
        <v>83</v>
      </c>
      <c r="E165" s="1" t="s">
        <v>84</v>
      </c>
      <c r="F165" s="1" t="s">
        <v>85</v>
      </c>
      <c r="G165" s="1" t="s">
        <v>86</v>
      </c>
      <c r="H165" s="1" t="s">
        <v>87</v>
      </c>
      <c r="I165" s="1">
        <v>2486.5000280402601</v>
      </c>
      <c r="J165" s="1">
        <v>0</v>
      </c>
      <c r="K165">
        <f t="shared" si="56"/>
        <v>-1.0030631538107675</v>
      </c>
      <c r="L165">
        <f t="shared" si="57"/>
        <v>8.70829393750263E-3</v>
      </c>
      <c r="M165">
        <f t="shared" si="58"/>
        <v>590.635852571898</v>
      </c>
      <c r="N165">
        <f t="shared" si="59"/>
        <v>0.15156693474187219</v>
      </c>
      <c r="O165">
        <f t="shared" si="60"/>
        <v>1.6669485274299616</v>
      </c>
      <c r="P165">
        <f t="shared" si="61"/>
        <v>32.002277374267578</v>
      </c>
      <c r="Q165" s="1">
        <v>6</v>
      </c>
      <c r="R165">
        <f t="shared" si="62"/>
        <v>1.4200000166893005</v>
      </c>
      <c r="S165" s="1">
        <v>1</v>
      </c>
      <c r="T165">
        <f t="shared" si="63"/>
        <v>2.8400000333786011</v>
      </c>
      <c r="U165" s="1">
        <v>32.078380584716797</v>
      </c>
      <c r="V165" s="1">
        <v>32.002277374267578</v>
      </c>
      <c r="W165" s="1">
        <v>32.012550354003906</v>
      </c>
      <c r="X165" s="1">
        <v>418.09060668945313</v>
      </c>
      <c r="Y165" s="1">
        <v>419.96475219726563</v>
      </c>
      <c r="Z165" s="1">
        <v>30.974632263183594</v>
      </c>
      <c r="AA165" s="1">
        <v>31.267557144165039</v>
      </c>
      <c r="AB165" s="1">
        <v>64.208259582519531</v>
      </c>
      <c r="AC165" s="1">
        <v>64.815475463867188</v>
      </c>
      <c r="AD165" s="1">
        <v>300.74838256835938</v>
      </c>
      <c r="AE165" s="1">
        <v>0.29627424478530884</v>
      </c>
      <c r="AF165" s="1">
        <v>0.20676305890083313</v>
      </c>
      <c r="AG165" s="1">
        <v>99.424148559570313</v>
      </c>
      <c r="AH165" s="1">
        <v>3.0015552043914795</v>
      </c>
      <c r="AI165" s="1">
        <v>0.27559041976928711</v>
      </c>
      <c r="AJ165" s="1">
        <v>1.7742959782481194E-2</v>
      </c>
      <c r="AK165" s="1">
        <v>2.6904514525085688E-3</v>
      </c>
      <c r="AL165" s="1">
        <v>2.0385680720210075E-2</v>
      </c>
      <c r="AM165" s="1">
        <v>2.5683748535811901E-3</v>
      </c>
      <c r="AN165" s="1">
        <v>1</v>
      </c>
      <c r="AO165" s="1">
        <v>-0.21956524252891541</v>
      </c>
      <c r="AP165" s="1">
        <v>2.737391471862793</v>
      </c>
      <c r="AQ165" s="1">
        <v>1</v>
      </c>
      <c r="AR165" s="1">
        <v>0</v>
      </c>
      <c r="AS165" s="1">
        <v>0.15999999642372131</v>
      </c>
      <c r="AT165" s="1">
        <v>111115</v>
      </c>
      <c r="AU165" s="1" t="s">
        <v>88</v>
      </c>
      <c r="AV165">
        <f t="shared" si="64"/>
        <v>0.50124730428059894</v>
      </c>
      <c r="AW165">
        <f t="shared" si="65"/>
        <v>1.5156693474187218E-4</v>
      </c>
      <c r="AX165">
        <f t="shared" si="66"/>
        <v>305.15227737426756</v>
      </c>
      <c r="AY165">
        <f t="shared" si="67"/>
        <v>305.22838058471677</v>
      </c>
      <c r="AZ165">
        <f t="shared" si="68"/>
        <v>4.7403878106090147E-2</v>
      </c>
      <c r="BA165">
        <f t="shared" si="69"/>
        <v>-6.423999420149612E-2</v>
      </c>
      <c r="BB165">
        <f t="shared" si="70"/>
        <v>4.7756987740262806</v>
      </c>
      <c r="BC165">
        <f t="shared" si="71"/>
        <v>48.033589859358003</v>
      </c>
      <c r="BD165">
        <f t="shared" si="72"/>
        <v>16.766032715192964</v>
      </c>
      <c r="BE165">
        <f t="shared" si="73"/>
        <v>32.040328979492188</v>
      </c>
      <c r="BF165">
        <f t="shared" si="74"/>
        <v>4.7859938755663602</v>
      </c>
      <c r="BG165">
        <f t="shared" si="75"/>
        <v>8.6816733170007789E-3</v>
      </c>
      <c r="BH165">
        <f t="shared" si="76"/>
        <v>3.108750246596319</v>
      </c>
      <c r="BI165">
        <f t="shared" si="77"/>
        <v>1.6772436289700412</v>
      </c>
      <c r="BJ165">
        <f t="shared" si="78"/>
        <v>5.4284312564958481E-3</v>
      </c>
      <c r="BK165">
        <f t="shared" si="79"/>
        <v>58.72346675071686</v>
      </c>
      <c r="BL165">
        <f t="shared" si="80"/>
        <v>1.4063938687274993</v>
      </c>
      <c r="BM165">
        <f t="shared" si="81"/>
        <v>63.765160459345225</v>
      </c>
      <c r="BN165">
        <f t="shared" si="82"/>
        <v>420.44156038097316</v>
      </c>
      <c r="BO165">
        <f t="shared" si="83"/>
        <v>-1.5212692792702081E-3</v>
      </c>
    </row>
    <row r="166" spans="1:67" x14ac:dyDescent="0.25">
      <c r="A166" s="1">
        <v>153</v>
      </c>
      <c r="B166" s="1" t="s">
        <v>242</v>
      </c>
      <c r="C166" s="1" t="s">
        <v>82</v>
      </c>
      <c r="D166" s="1" t="s">
        <v>83</v>
      </c>
      <c r="E166" s="1" t="s">
        <v>84</v>
      </c>
      <c r="F166" s="1" t="s">
        <v>85</v>
      </c>
      <c r="G166" s="1" t="s">
        <v>86</v>
      </c>
      <c r="H166" s="1" t="s">
        <v>87</v>
      </c>
      <c r="I166" s="1">
        <v>2491.5000279285014</v>
      </c>
      <c r="J166" s="1">
        <v>0</v>
      </c>
      <c r="K166">
        <f t="shared" si="56"/>
        <v>-0.96595572588747225</v>
      </c>
      <c r="L166">
        <f t="shared" si="57"/>
        <v>8.6585877707193223E-3</v>
      </c>
      <c r="M166">
        <f t="shared" si="58"/>
        <v>584.89725786132567</v>
      </c>
      <c r="N166">
        <f t="shared" si="59"/>
        <v>0.15071462293097376</v>
      </c>
      <c r="O166">
        <f t="shared" si="60"/>
        <v>1.667050201206639</v>
      </c>
      <c r="P166">
        <f t="shared" si="61"/>
        <v>32.002685546875</v>
      </c>
      <c r="Q166" s="1">
        <v>6</v>
      </c>
      <c r="R166">
        <f t="shared" si="62"/>
        <v>1.4200000166893005</v>
      </c>
      <c r="S166" s="1">
        <v>1</v>
      </c>
      <c r="T166">
        <f t="shared" si="63"/>
        <v>2.8400000333786011</v>
      </c>
      <c r="U166" s="1">
        <v>32.079578399658203</v>
      </c>
      <c r="V166" s="1">
        <v>32.002685546875</v>
      </c>
      <c r="W166" s="1">
        <v>32.03814697265625</v>
      </c>
      <c r="X166" s="1">
        <v>418.16305541992188</v>
      </c>
      <c r="Y166" s="1">
        <v>419.96392822265625</v>
      </c>
      <c r="Z166" s="1">
        <v>30.976539611816406</v>
      </c>
      <c r="AA166" s="1">
        <v>31.267824172973633</v>
      </c>
      <c r="AB166" s="1">
        <v>64.207504272460938</v>
      </c>
      <c r="AC166" s="1">
        <v>64.811271667480469</v>
      </c>
      <c r="AD166" s="1">
        <v>300.74118041992188</v>
      </c>
      <c r="AE166" s="1">
        <v>0.3461572527885437</v>
      </c>
      <c r="AF166" s="1">
        <v>0.19228969514369965</v>
      </c>
      <c r="AG166" s="1">
        <v>99.423576354980469</v>
      </c>
      <c r="AH166" s="1">
        <v>3.0015552043914795</v>
      </c>
      <c r="AI166" s="1">
        <v>0.27559041976928711</v>
      </c>
      <c r="AJ166" s="1">
        <v>1.7742959782481194E-2</v>
      </c>
      <c r="AK166" s="1">
        <v>2.6904514525085688E-3</v>
      </c>
      <c r="AL166" s="1">
        <v>2.0385680720210075E-2</v>
      </c>
      <c r="AM166" s="1">
        <v>2.5683748535811901E-3</v>
      </c>
      <c r="AN166" s="1">
        <v>1</v>
      </c>
      <c r="AO166" s="1">
        <v>-0.21956524252891541</v>
      </c>
      <c r="AP166" s="1">
        <v>2.737391471862793</v>
      </c>
      <c r="AQ166" s="1">
        <v>1</v>
      </c>
      <c r="AR166" s="1">
        <v>0</v>
      </c>
      <c r="AS166" s="1">
        <v>0.15999999642372131</v>
      </c>
      <c r="AT166" s="1">
        <v>111115</v>
      </c>
      <c r="AU166" s="1" t="s">
        <v>88</v>
      </c>
      <c r="AV166">
        <f t="shared" si="64"/>
        <v>0.50123530069986977</v>
      </c>
      <c r="AW166">
        <f t="shared" si="65"/>
        <v>1.5071462293097377E-4</v>
      </c>
      <c r="AX166">
        <f t="shared" si="66"/>
        <v>305.15268554687498</v>
      </c>
      <c r="AY166">
        <f t="shared" si="67"/>
        <v>305.22957839965818</v>
      </c>
      <c r="AZ166">
        <f t="shared" si="68"/>
        <v>5.5385159208212187E-2</v>
      </c>
      <c r="BA166">
        <f t="shared" si="69"/>
        <v>-6.3617792654929048E-2</v>
      </c>
      <c r="BB166">
        <f t="shared" si="70"/>
        <v>4.775809105322387</v>
      </c>
      <c r="BC166">
        <f t="shared" si="71"/>
        <v>48.034976012841348</v>
      </c>
      <c r="BD166">
        <f t="shared" si="72"/>
        <v>16.767151839867715</v>
      </c>
      <c r="BE166">
        <f t="shared" si="73"/>
        <v>32.041131973266602</v>
      </c>
      <c r="BF166">
        <f t="shared" si="74"/>
        <v>4.7862113385820475</v>
      </c>
      <c r="BG166">
        <f t="shared" si="75"/>
        <v>8.632269719961453E-3</v>
      </c>
      <c r="BH166">
        <f t="shared" si="76"/>
        <v>3.108758904115748</v>
      </c>
      <c r="BI166">
        <f t="shared" si="77"/>
        <v>1.6774524344662995</v>
      </c>
      <c r="BJ166">
        <f t="shared" si="78"/>
        <v>5.3975269307813918E-3</v>
      </c>
      <c r="BK166">
        <f t="shared" si="79"/>
        <v>58.152577176794217</v>
      </c>
      <c r="BL166">
        <f t="shared" si="80"/>
        <v>1.3927321337732252</v>
      </c>
      <c r="BM166">
        <f t="shared" si="81"/>
        <v>63.763124031386909</v>
      </c>
      <c r="BN166">
        <f t="shared" si="82"/>
        <v>420.42309731231177</v>
      </c>
      <c r="BO166">
        <f t="shared" si="83"/>
        <v>-1.4650088244994143E-3</v>
      </c>
    </row>
    <row r="167" spans="1:67" x14ac:dyDescent="0.25">
      <c r="A167" s="1">
        <v>154</v>
      </c>
      <c r="B167" s="1" t="s">
        <v>243</v>
      </c>
      <c r="C167" s="1" t="s">
        <v>82</v>
      </c>
      <c r="D167" s="1" t="s">
        <v>83</v>
      </c>
      <c r="E167" s="1" t="s">
        <v>84</v>
      </c>
      <c r="F167" s="1" t="s">
        <v>85</v>
      </c>
      <c r="G167" s="1" t="s">
        <v>86</v>
      </c>
      <c r="H167" s="1" t="s">
        <v>87</v>
      </c>
      <c r="I167" s="1">
        <v>2496.5000278167427</v>
      </c>
      <c r="J167" s="1">
        <v>0</v>
      </c>
      <c r="K167">
        <f t="shared" si="56"/>
        <v>-1.0074589047794871</v>
      </c>
      <c r="L167">
        <f t="shared" si="57"/>
        <v>8.8035001255850169E-3</v>
      </c>
      <c r="M167">
        <f t="shared" si="58"/>
        <v>589.44957618670287</v>
      </c>
      <c r="N167">
        <f t="shared" si="59"/>
        <v>0.15325639448488379</v>
      </c>
      <c r="O167">
        <f t="shared" si="60"/>
        <v>1.6673617724010552</v>
      </c>
      <c r="P167">
        <f t="shared" si="61"/>
        <v>32.004444122314453</v>
      </c>
      <c r="Q167" s="1">
        <v>6</v>
      </c>
      <c r="R167">
        <f t="shared" si="62"/>
        <v>1.4200000166893005</v>
      </c>
      <c r="S167" s="1">
        <v>1</v>
      </c>
      <c r="T167">
        <f t="shared" si="63"/>
        <v>2.8400000333786011</v>
      </c>
      <c r="U167" s="1">
        <v>32.084548950195313</v>
      </c>
      <c r="V167" s="1">
        <v>32.004444122314453</v>
      </c>
      <c r="W167" s="1">
        <v>32.050987243652344</v>
      </c>
      <c r="X167" s="1">
        <v>418.07571411132813</v>
      </c>
      <c r="Y167" s="1">
        <v>419.95724487304688</v>
      </c>
      <c r="Z167" s="1">
        <v>30.972888946533203</v>
      </c>
      <c r="AA167" s="1">
        <v>31.269083023071289</v>
      </c>
      <c r="AB167" s="1">
        <v>64.18267822265625</v>
      </c>
      <c r="AC167" s="1">
        <v>64.796463012695313</v>
      </c>
      <c r="AD167" s="1">
        <v>300.7437744140625</v>
      </c>
      <c r="AE167" s="1">
        <v>0.23202991485595703</v>
      </c>
      <c r="AF167" s="1">
        <v>0.13956435024738312</v>
      </c>
      <c r="AG167" s="1">
        <v>99.424812316894531</v>
      </c>
      <c r="AH167" s="1">
        <v>3.0015552043914795</v>
      </c>
      <c r="AI167" s="1">
        <v>0.27559041976928711</v>
      </c>
      <c r="AJ167" s="1">
        <v>1.7742959782481194E-2</v>
      </c>
      <c r="AK167" s="1">
        <v>2.6904514525085688E-3</v>
      </c>
      <c r="AL167" s="1">
        <v>2.0385680720210075E-2</v>
      </c>
      <c r="AM167" s="1">
        <v>2.5683748535811901E-3</v>
      </c>
      <c r="AN167" s="1">
        <v>1</v>
      </c>
      <c r="AO167" s="1">
        <v>-0.21956524252891541</v>
      </c>
      <c r="AP167" s="1">
        <v>2.737391471862793</v>
      </c>
      <c r="AQ167" s="1">
        <v>1</v>
      </c>
      <c r="AR167" s="1">
        <v>0</v>
      </c>
      <c r="AS167" s="1">
        <v>0.15999999642372131</v>
      </c>
      <c r="AT167" s="1">
        <v>111115</v>
      </c>
      <c r="AU167" s="1" t="s">
        <v>88</v>
      </c>
      <c r="AV167">
        <f t="shared" si="64"/>
        <v>0.50123962402343736</v>
      </c>
      <c r="AW167">
        <f t="shared" si="65"/>
        <v>1.532563944848838E-4</v>
      </c>
      <c r="AX167">
        <f t="shared" si="66"/>
        <v>305.15444412231443</v>
      </c>
      <c r="AY167">
        <f t="shared" si="67"/>
        <v>305.23454895019529</v>
      </c>
      <c r="AZ167">
        <f t="shared" si="68"/>
        <v>3.7124785547149486E-2</v>
      </c>
      <c r="BA167">
        <f t="shared" si="69"/>
        <v>-6.4642140350509275E-2</v>
      </c>
      <c r="BB167">
        <f t="shared" si="70"/>
        <v>4.7762844832913114</v>
      </c>
      <c r="BC167">
        <f t="shared" si="71"/>
        <v>48.039160165250948</v>
      </c>
      <c r="BD167">
        <f t="shared" si="72"/>
        <v>16.770077142179659</v>
      </c>
      <c r="BE167">
        <f t="shared" si="73"/>
        <v>32.044496536254883</v>
      </c>
      <c r="BF167">
        <f t="shared" si="74"/>
        <v>4.7871226073134947</v>
      </c>
      <c r="BG167">
        <f t="shared" si="75"/>
        <v>8.7762951556565206E-3</v>
      </c>
      <c r="BH167">
        <f t="shared" si="76"/>
        <v>3.1089227108902562</v>
      </c>
      <c r="BI167">
        <f t="shared" si="77"/>
        <v>1.6781998964232385</v>
      </c>
      <c r="BJ167">
        <f t="shared" si="78"/>
        <v>5.4876221985302029E-3</v>
      </c>
      <c r="BK167">
        <f t="shared" si="79"/>
        <v>58.605913482635962</v>
      </c>
      <c r="BL167">
        <f t="shared" si="80"/>
        <v>1.4035942548506184</v>
      </c>
      <c r="BM167">
        <f t="shared" si="81"/>
        <v>63.761699413978498</v>
      </c>
      <c r="BN167">
        <f t="shared" si="82"/>
        <v>420.43614258623961</v>
      </c>
      <c r="BO167">
        <f t="shared" si="83"/>
        <v>-1.5278727338553992E-3</v>
      </c>
    </row>
    <row r="168" spans="1:67" x14ac:dyDescent="0.25">
      <c r="A168" s="1">
        <v>155</v>
      </c>
      <c r="B168" s="1" t="s">
        <v>244</v>
      </c>
      <c r="C168" s="1" t="s">
        <v>82</v>
      </c>
      <c r="D168" s="1" t="s">
        <v>83</v>
      </c>
      <c r="E168" s="1" t="s">
        <v>84</v>
      </c>
      <c r="F168" s="1" t="s">
        <v>85</v>
      </c>
      <c r="G168" s="1" t="s">
        <v>86</v>
      </c>
      <c r="H168" s="1" t="s">
        <v>87</v>
      </c>
      <c r="I168" s="1">
        <v>2502.0000276938081</v>
      </c>
      <c r="J168" s="1">
        <v>0</v>
      </c>
      <c r="K168">
        <f t="shared" si="56"/>
        <v>-0.99191167754335952</v>
      </c>
      <c r="L168">
        <f t="shared" si="57"/>
        <v>8.9754203571012162E-3</v>
      </c>
      <c r="M168">
        <f t="shared" si="58"/>
        <v>583.22361855983581</v>
      </c>
      <c r="N168">
        <f t="shared" si="59"/>
        <v>0.15639542677820864</v>
      </c>
      <c r="O168">
        <f t="shared" si="60"/>
        <v>1.6690025638375365</v>
      </c>
      <c r="P168">
        <f t="shared" si="61"/>
        <v>32.010921478271484</v>
      </c>
      <c r="Q168" s="1">
        <v>6</v>
      </c>
      <c r="R168">
        <f t="shared" si="62"/>
        <v>1.4200000166893005</v>
      </c>
      <c r="S168" s="1">
        <v>1</v>
      </c>
      <c r="T168">
        <f t="shared" si="63"/>
        <v>2.8400000333786011</v>
      </c>
      <c r="U168" s="1">
        <v>32.086875915527344</v>
      </c>
      <c r="V168" s="1">
        <v>32.010921478271484</v>
      </c>
      <c r="W168" s="1">
        <v>32.045169830322266</v>
      </c>
      <c r="X168" s="1">
        <v>418.09677124023438</v>
      </c>
      <c r="Y168" s="1">
        <v>419.94424438476563</v>
      </c>
      <c r="Z168" s="1">
        <v>30.968059539794922</v>
      </c>
      <c r="AA168" s="1">
        <v>31.270252227783203</v>
      </c>
      <c r="AB168" s="1">
        <v>64.164115905761719</v>
      </c>
      <c r="AC168" s="1">
        <v>64.790245056152344</v>
      </c>
      <c r="AD168" s="1">
        <v>300.81118774414063</v>
      </c>
      <c r="AE168" s="1">
        <v>8.2380607724189758E-2</v>
      </c>
      <c r="AF168" s="1">
        <v>1.3439309783279896E-2</v>
      </c>
      <c r="AG168" s="1">
        <v>99.424629211425781</v>
      </c>
      <c r="AH168" s="1">
        <v>3.0015552043914795</v>
      </c>
      <c r="AI168" s="1">
        <v>0.27559041976928711</v>
      </c>
      <c r="AJ168" s="1">
        <v>1.7742959782481194E-2</v>
      </c>
      <c r="AK168" s="1">
        <v>2.6904514525085688E-3</v>
      </c>
      <c r="AL168" s="1">
        <v>2.0385680720210075E-2</v>
      </c>
      <c r="AM168" s="1">
        <v>2.5683748535811901E-3</v>
      </c>
      <c r="AN168" s="1">
        <v>1</v>
      </c>
      <c r="AO168" s="1">
        <v>-0.21956524252891541</v>
      </c>
      <c r="AP168" s="1">
        <v>2.737391471862793</v>
      </c>
      <c r="AQ168" s="1">
        <v>1</v>
      </c>
      <c r="AR168" s="1">
        <v>0</v>
      </c>
      <c r="AS168" s="1">
        <v>0.15999999642372131</v>
      </c>
      <c r="AT168" s="1">
        <v>111115</v>
      </c>
      <c r="AU168" s="1" t="s">
        <v>88</v>
      </c>
      <c r="AV168">
        <f t="shared" si="64"/>
        <v>0.50135197957356759</v>
      </c>
      <c r="AW168">
        <f t="shared" si="65"/>
        <v>1.5639542677820865E-4</v>
      </c>
      <c r="AX168">
        <f t="shared" si="66"/>
        <v>305.16092147827146</v>
      </c>
      <c r="AY168">
        <f t="shared" si="67"/>
        <v>305.23687591552732</v>
      </c>
      <c r="AZ168">
        <f t="shared" si="68"/>
        <v>1.318089694125435E-2</v>
      </c>
      <c r="BA168">
        <f t="shared" si="69"/>
        <v>-6.7042185111694921E-2</v>
      </c>
      <c r="BB168">
        <f t="shared" si="70"/>
        <v>4.7780357969326426</v>
      </c>
      <c r="BC168">
        <f t="shared" si="71"/>
        <v>48.056863121633398</v>
      </c>
      <c r="BD168">
        <f t="shared" si="72"/>
        <v>16.786610893850195</v>
      </c>
      <c r="BE168">
        <f t="shared" si="73"/>
        <v>32.048898696899414</v>
      </c>
      <c r="BF168">
        <f t="shared" si="74"/>
        <v>4.7883151303150262</v>
      </c>
      <c r="BG168">
        <f t="shared" si="75"/>
        <v>8.9471441673288406E-3</v>
      </c>
      <c r="BH168">
        <f t="shared" si="76"/>
        <v>3.109033233095106</v>
      </c>
      <c r="BI168">
        <f t="shared" si="77"/>
        <v>1.6792818972199202</v>
      </c>
      <c r="BJ168">
        <f t="shared" si="78"/>
        <v>5.5944986874841103E-3</v>
      </c>
      <c r="BK168">
        <f t="shared" si="79"/>
        <v>57.986792022657696</v>
      </c>
      <c r="BL168">
        <f t="shared" si="80"/>
        <v>1.3888120300690887</v>
      </c>
      <c r="BM168">
        <f t="shared" si="81"/>
        <v>63.741166105020227</v>
      </c>
      <c r="BN168">
        <f t="shared" si="82"/>
        <v>420.41575169073229</v>
      </c>
      <c r="BO168">
        <f t="shared" si="83"/>
        <v>-1.5038829241181902E-3</v>
      </c>
    </row>
    <row r="169" spans="1:67" x14ac:dyDescent="0.25">
      <c r="A169" s="1">
        <v>156</v>
      </c>
      <c r="B169" s="1" t="s">
        <v>245</v>
      </c>
      <c r="C169" s="1" t="s">
        <v>82</v>
      </c>
      <c r="D169" s="1" t="s">
        <v>83</v>
      </c>
      <c r="E169" s="1" t="s">
        <v>84</v>
      </c>
      <c r="F169" s="1" t="s">
        <v>85</v>
      </c>
      <c r="G169" s="1" t="s">
        <v>86</v>
      </c>
      <c r="H169" s="1" t="s">
        <v>87</v>
      </c>
      <c r="I169" s="1">
        <v>2507.0000275820494</v>
      </c>
      <c r="J169" s="1">
        <v>0</v>
      </c>
      <c r="K169">
        <f t="shared" si="56"/>
        <v>-1.0295840017041242</v>
      </c>
      <c r="L169">
        <f t="shared" si="57"/>
        <v>8.8408099013813028E-3</v>
      </c>
      <c r="M169">
        <f t="shared" si="58"/>
        <v>592.68918978783597</v>
      </c>
      <c r="N169">
        <f t="shared" si="59"/>
        <v>0.15410336833161092</v>
      </c>
      <c r="O169">
        <f t="shared" si="60"/>
        <v>1.6694997361151134</v>
      </c>
      <c r="P169">
        <f t="shared" si="61"/>
        <v>32.011997222900391</v>
      </c>
      <c r="Q169" s="1">
        <v>6</v>
      </c>
      <c r="R169">
        <f t="shared" si="62"/>
        <v>1.4200000166893005</v>
      </c>
      <c r="S169" s="1">
        <v>1</v>
      </c>
      <c r="T169">
        <f t="shared" si="63"/>
        <v>2.8400000333786011</v>
      </c>
      <c r="U169" s="1">
        <v>32.086441040039063</v>
      </c>
      <c r="V169" s="1">
        <v>32.011997222900391</v>
      </c>
      <c r="W169" s="1">
        <v>32.031314849853516</v>
      </c>
      <c r="X169" s="1">
        <v>418.09414672851563</v>
      </c>
      <c r="Y169" s="1">
        <v>420.01913452148438</v>
      </c>
      <c r="Z169" s="1">
        <v>30.970392227172852</v>
      </c>
      <c r="AA169" s="1">
        <v>31.268230438232422</v>
      </c>
      <c r="AB169" s="1">
        <v>64.17041015625</v>
      </c>
      <c r="AC169" s="1">
        <v>64.787528991699219</v>
      </c>
      <c r="AD169" s="1">
        <v>300.73675537109375</v>
      </c>
      <c r="AE169" s="1">
        <v>0.17912489175796509</v>
      </c>
      <c r="AF169" s="1">
        <v>0.23260831832885742</v>
      </c>
      <c r="AG169" s="1">
        <v>99.424461364746094</v>
      </c>
      <c r="AH169" s="1">
        <v>3.0015552043914795</v>
      </c>
      <c r="AI169" s="1">
        <v>0.27559041976928711</v>
      </c>
      <c r="AJ169" s="1">
        <v>1.7742959782481194E-2</v>
      </c>
      <c r="AK169" s="1">
        <v>2.6904514525085688E-3</v>
      </c>
      <c r="AL169" s="1">
        <v>2.0385680720210075E-2</v>
      </c>
      <c r="AM169" s="1">
        <v>2.5683748535811901E-3</v>
      </c>
      <c r="AN169" s="1">
        <v>1</v>
      </c>
      <c r="AO169" s="1">
        <v>-0.21956524252891541</v>
      </c>
      <c r="AP169" s="1">
        <v>2.737391471862793</v>
      </c>
      <c r="AQ169" s="1">
        <v>1</v>
      </c>
      <c r="AR169" s="1">
        <v>0</v>
      </c>
      <c r="AS169" s="1">
        <v>0.15999999642372131</v>
      </c>
      <c r="AT169" s="1">
        <v>111115</v>
      </c>
      <c r="AU169" s="1" t="s">
        <v>88</v>
      </c>
      <c r="AV169">
        <f t="shared" si="64"/>
        <v>0.5012279256184895</v>
      </c>
      <c r="AW169">
        <f t="shared" si="65"/>
        <v>1.5410336833161092E-4</v>
      </c>
      <c r="AX169">
        <f t="shared" si="66"/>
        <v>305.16199722290037</v>
      </c>
      <c r="AY169">
        <f t="shared" si="67"/>
        <v>305.23644104003904</v>
      </c>
      <c r="AZ169">
        <f t="shared" si="68"/>
        <v>2.8659982040673881E-2</v>
      </c>
      <c r="BA169">
        <f t="shared" si="69"/>
        <v>-6.593786120601719E-2</v>
      </c>
      <c r="BB169">
        <f t="shared" si="70"/>
        <v>4.7783267052651306</v>
      </c>
      <c r="BC169">
        <f t="shared" si="71"/>
        <v>48.059870173552973</v>
      </c>
      <c r="BD169">
        <f t="shared" si="72"/>
        <v>16.791639735320551</v>
      </c>
      <c r="BE169">
        <f t="shared" si="73"/>
        <v>32.049219131469727</v>
      </c>
      <c r="BF169">
        <f t="shared" si="74"/>
        <v>4.7884019445119552</v>
      </c>
      <c r="BG169">
        <f t="shared" si="75"/>
        <v>8.8133742094588397E-3</v>
      </c>
      <c r="BH169">
        <f t="shared" si="76"/>
        <v>3.1088269691500172</v>
      </c>
      <c r="BI169">
        <f t="shared" si="77"/>
        <v>1.679574975361938</v>
      </c>
      <c r="BJ169">
        <f t="shared" si="78"/>
        <v>5.5108172536317635E-3</v>
      </c>
      <c r="BK169">
        <f t="shared" si="79"/>
        <v>58.92780345136336</v>
      </c>
      <c r="BL169">
        <f t="shared" si="80"/>
        <v>1.4111004501332292</v>
      </c>
      <c r="BM169">
        <f t="shared" si="81"/>
        <v>63.730840959158819</v>
      </c>
      <c r="BN169">
        <f t="shared" si="82"/>
        <v>420.50854944611979</v>
      </c>
      <c r="BO169">
        <f t="shared" si="83"/>
        <v>-1.5604023830936955E-3</v>
      </c>
    </row>
    <row r="170" spans="1:67" x14ac:dyDescent="0.25">
      <c r="A170" s="1">
        <v>157</v>
      </c>
      <c r="B170" s="1" t="s">
        <v>246</v>
      </c>
      <c r="C170" s="1" t="s">
        <v>82</v>
      </c>
      <c r="D170" s="1" t="s">
        <v>83</v>
      </c>
      <c r="E170" s="1" t="s">
        <v>84</v>
      </c>
      <c r="F170" s="1" t="s">
        <v>85</v>
      </c>
      <c r="G170" s="1" t="s">
        <v>86</v>
      </c>
      <c r="H170" s="1" t="s">
        <v>87</v>
      </c>
      <c r="I170" s="1">
        <v>2512.0000274702907</v>
      </c>
      <c r="J170" s="1">
        <v>0</v>
      </c>
      <c r="K170">
        <f t="shared" si="56"/>
        <v>-0.96905495778747008</v>
      </c>
      <c r="L170">
        <f t="shared" si="57"/>
        <v>8.7958470051811219E-3</v>
      </c>
      <c r="M170">
        <f t="shared" si="58"/>
        <v>582.72323803974848</v>
      </c>
      <c r="N170">
        <f t="shared" si="59"/>
        <v>0.15329841084264231</v>
      </c>
      <c r="O170">
        <f t="shared" si="60"/>
        <v>1.6692602893619934</v>
      </c>
      <c r="P170">
        <f t="shared" si="61"/>
        <v>32.009914398193359</v>
      </c>
      <c r="Q170" s="1">
        <v>6</v>
      </c>
      <c r="R170">
        <f t="shared" si="62"/>
        <v>1.4200000166893005</v>
      </c>
      <c r="S170" s="1">
        <v>1</v>
      </c>
      <c r="T170">
        <f t="shared" si="63"/>
        <v>2.8400000333786011</v>
      </c>
      <c r="U170" s="1">
        <v>32.085411071777344</v>
      </c>
      <c r="V170" s="1">
        <v>32.009914398193359</v>
      </c>
      <c r="W170" s="1">
        <v>32.022693634033203</v>
      </c>
      <c r="X170" s="1">
        <v>418.19366455078125</v>
      </c>
      <c r="Y170" s="1">
        <v>419.99859619140625</v>
      </c>
      <c r="Z170" s="1">
        <v>30.968503952026367</v>
      </c>
      <c r="AA170" s="1">
        <v>31.264791488647461</v>
      </c>
      <c r="AB170" s="1">
        <v>64.170616149902344</v>
      </c>
      <c r="AC170" s="1">
        <v>64.784553527832031</v>
      </c>
      <c r="AD170" s="1">
        <v>300.732666015625</v>
      </c>
      <c r="AE170" s="1">
        <v>0.15493831038475037</v>
      </c>
      <c r="AF170" s="1">
        <v>6.0994692146778107E-2</v>
      </c>
      <c r="AG170" s="1">
        <v>99.425041198730469</v>
      </c>
      <c r="AH170" s="1">
        <v>3.0015552043914795</v>
      </c>
      <c r="AI170" s="1">
        <v>0.27559041976928711</v>
      </c>
      <c r="AJ170" s="1">
        <v>1.7742959782481194E-2</v>
      </c>
      <c r="AK170" s="1">
        <v>2.6904514525085688E-3</v>
      </c>
      <c r="AL170" s="1">
        <v>2.0385680720210075E-2</v>
      </c>
      <c r="AM170" s="1">
        <v>2.5683748535811901E-3</v>
      </c>
      <c r="AN170" s="1">
        <v>1</v>
      </c>
      <c r="AO170" s="1">
        <v>-0.21956524252891541</v>
      </c>
      <c r="AP170" s="1">
        <v>2.737391471862793</v>
      </c>
      <c r="AQ170" s="1">
        <v>1</v>
      </c>
      <c r="AR170" s="1">
        <v>0</v>
      </c>
      <c r="AS170" s="1">
        <v>0.15999999642372131</v>
      </c>
      <c r="AT170" s="1">
        <v>111115</v>
      </c>
      <c r="AU170" s="1" t="s">
        <v>88</v>
      </c>
      <c r="AV170">
        <f t="shared" si="64"/>
        <v>0.50122111002604164</v>
      </c>
      <c r="AW170">
        <f t="shared" si="65"/>
        <v>1.532984108426423E-4</v>
      </c>
      <c r="AX170">
        <f t="shared" si="66"/>
        <v>305.15991439819334</v>
      </c>
      <c r="AY170">
        <f t="shared" si="67"/>
        <v>305.23541107177732</v>
      </c>
      <c r="AZ170">
        <f t="shared" si="68"/>
        <v>2.4790129107457481E-2</v>
      </c>
      <c r="BA170">
        <f t="shared" si="69"/>
        <v>-6.5436784680190152E-2</v>
      </c>
      <c r="BB170">
        <f t="shared" si="70"/>
        <v>4.7777634711904851</v>
      </c>
      <c r="BC170">
        <f t="shared" si="71"/>
        <v>48.053924982949773</v>
      </c>
      <c r="BD170">
        <f t="shared" si="72"/>
        <v>16.789133494302312</v>
      </c>
      <c r="BE170">
        <f t="shared" si="73"/>
        <v>32.047662734985352</v>
      </c>
      <c r="BF170">
        <f t="shared" si="74"/>
        <v>4.7879802883901617</v>
      </c>
      <c r="BG170">
        <f t="shared" si="75"/>
        <v>8.7686892417656072E-3</v>
      </c>
      <c r="BH170">
        <f t="shared" si="76"/>
        <v>3.1085031818284916</v>
      </c>
      <c r="BI170">
        <f t="shared" si="77"/>
        <v>1.67947710656167</v>
      </c>
      <c r="BJ170">
        <f t="shared" si="78"/>
        <v>5.4828642779657264E-3</v>
      </c>
      <c r="BK170">
        <f t="shared" si="79"/>
        <v>57.937281949559612</v>
      </c>
      <c r="BL170">
        <f t="shared" si="80"/>
        <v>1.3874409184315073</v>
      </c>
      <c r="BM170">
        <f t="shared" si="81"/>
        <v>63.731372580822764</v>
      </c>
      <c r="BN170">
        <f t="shared" si="82"/>
        <v>420.45923850747579</v>
      </c>
      <c r="BO170">
        <f t="shared" si="83"/>
        <v>-1.4688511253855741E-3</v>
      </c>
    </row>
    <row r="171" spans="1:67" x14ac:dyDescent="0.25">
      <c r="A171" s="1">
        <v>158</v>
      </c>
      <c r="B171" s="1" t="s">
        <v>247</v>
      </c>
      <c r="C171" s="1" t="s">
        <v>82</v>
      </c>
      <c r="D171" s="1" t="s">
        <v>83</v>
      </c>
      <c r="E171" s="1" t="s">
        <v>84</v>
      </c>
      <c r="F171" s="1" t="s">
        <v>85</v>
      </c>
      <c r="G171" s="1" t="s">
        <v>86</v>
      </c>
      <c r="H171" s="1" t="s">
        <v>87</v>
      </c>
      <c r="I171" s="1">
        <v>2517.5000273473561</v>
      </c>
      <c r="J171" s="1">
        <v>0</v>
      </c>
      <c r="K171">
        <f t="shared" si="56"/>
        <v>-1.0248878615281487</v>
      </c>
      <c r="L171">
        <f t="shared" si="57"/>
        <v>8.6513117152111126E-3</v>
      </c>
      <c r="M171">
        <f t="shared" si="58"/>
        <v>595.86707856071484</v>
      </c>
      <c r="N171">
        <f t="shared" si="59"/>
        <v>0.15083028340688082</v>
      </c>
      <c r="O171">
        <f t="shared" si="60"/>
        <v>1.6697271371613609</v>
      </c>
      <c r="P171">
        <f t="shared" si="61"/>
        <v>32.009845733642578</v>
      </c>
      <c r="Q171" s="1">
        <v>6</v>
      </c>
      <c r="R171">
        <f t="shared" si="62"/>
        <v>1.4200000166893005</v>
      </c>
      <c r="S171" s="1">
        <v>1</v>
      </c>
      <c r="T171">
        <f t="shared" si="63"/>
        <v>2.8400000333786011</v>
      </c>
      <c r="U171" s="1">
        <v>32.082756042480469</v>
      </c>
      <c r="V171" s="1">
        <v>32.009845733642578</v>
      </c>
      <c r="W171" s="1">
        <v>32.026798248291016</v>
      </c>
      <c r="X171" s="1">
        <v>418.11495971679688</v>
      </c>
      <c r="Y171" s="1">
        <v>420.03302001953125</v>
      </c>
      <c r="Z171" s="1">
        <v>30.968734741210938</v>
      </c>
      <c r="AA171" s="1">
        <v>31.260204315185547</v>
      </c>
      <c r="AB171" s="1">
        <v>64.180130004882813</v>
      </c>
      <c r="AC171" s="1">
        <v>64.784172058105469</v>
      </c>
      <c r="AD171" s="1">
        <v>300.78329467773438</v>
      </c>
      <c r="AE171" s="1">
        <v>0.25847801566123962</v>
      </c>
      <c r="AF171" s="1">
        <v>7.2365343570709229E-2</v>
      </c>
      <c r="AG171" s="1">
        <v>99.424102783203125</v>
      </c>
      <c r="AH171" s="1">
        <v>3.0015552043914795</v>
      </c>
      <c r="AI171" s="1">
        <v>0.27559041976928711</v>
      </c>
      <c r="AJ171" s="1">
        <v>1.7742959782481194E-2</v>
      </c>
      <c r="AK171" s="1">
        <v>2.6904514525085688E-3</v>
      </c>
      <c r="AL171" s="1">
        <v>2.0385680720210075E-2</v>
      </c>
      <c r="AM171" s="1">
        <v>2.5683748535811901E-3</v>
      </c>
      <c r="AN171" s="1">
        <v>1</v>
      </c>
      <c r="AO171" s="1">
        <v>-0.21956524252891541</v>
      </c>
      <c r="AP171" s="1">
        <v>2.737391471862793</v>
      </c>
      <c r="AQ171" s="1">
        <v>1</v>
      </c>
      <c r="AR171" s="1">
        <v>0</v>
      </c>
      <c r="AS171" s="1">
        <v>0.15999999642372131</v>
      </c>
      <c r="AT171" s="1">
        <v>111115</v>
      </c>
      <c r="AU171" s="1" t="s">
        <v>88</v>
      </c>
      <c r="AV171">
        <f t="shared" si="64"/>
        <v>0.50130549112955725</v>
      </c>
      <c r="AW171">
        <f t="shared" si="65"/>
        <v>1.5083028340688083E-4</v>
      </c>
      <c r="AX171">
        <f t="shared" si="66"/>
        <v>305.15984573364256</v>
      </c>
      <c r="AY171">
        <f t="shared" si="67"/>
        <v>305.23275604248045</v>
      </c>
      <c r="AZ171">
        <f t="shared" si="68"/>
        <v>4.1356481581408921E-2</v>
      </c>
      <c r="BA171">
        <f t="shared" si="69"/>
        <v>-6.4381442762098395E-2</v>
      </c>
      <c r="BB171">
        <f t="shared" si="70"/>
        <v>4.7777449040182987</v>
      </c>
      <c r="BC171">
        <f t="shared" si="71"/>
        <v>48.054191793274683</v>
      </c>
      <c r="BD171">
        <f t="shared" si="72"/>
        <v>16.793987478089136</v>
      </c>
      <c r="BE171">
        <f t="shared" si="73"/>
        <v>32.046300888061523</v>
      </c>
      <c r="BF171">
        <f t="shared" si="74"/>
        <v>4.7876113657988144</v>
      </c>
      <c r="BG171">
        <f t="shared" si="75"/>
        <v>8.6250378103604353E-3</v>
      </c>
      <c r="BH171">
        <f t="shared" si="76"/>
        <v>3.1080177668569378</v>
      </c>
      <c r="BI171">
        <f t="shared" si="77"/>
        <v>1.6795935989418767</v>
      </c>
      <c r="BJ171">
        <f t="shared" si="78"/>
        <v>5.3930030365253569E-3</v>
      </c>
      <c r="BK171">
        <f t="shared" si="79"/>
        <v>59.243549663947483</v>
      </c>
      <c r="BL171">
        <f t="shared" si="80"/>
        <v>1.4186196088417227</v>
      </c>
      <c r="BM171">
        <f t="shared" si="81"/>
        <v>63.719329107198163</v>
      </c>
      <c r="BN171">
        <f t="shared" si="82"/>
        <v>420.5202026240388</v>
      </c>
      <c r="BO171">
        <f t="shared" si="83"/>
        <v>-1.5529614639007005E-3</v>
      </c>
    </row>
    <row r="172" spans="1:67" x14ac:dyDescent="0.25">
      <c r="A172" s="1">
        <v>159</v>
      </c>
      <c r="B172" s="1" t="s">
        <v>248</v>
      </c>
      <c r="C172" s="1" t="s">
        <v>82</v>
      </c>
      <c r="D172" s="1" t="s">
        <v>83</v>
      </c>
      <c r="E172" s="1" t="s">
        <v>84</v>
      </c>
      <c r="F172" s="1" t="s">
        <v>85</v>
      </c>
      <c r="G172" s="1" t="s">
        <v>86</v>
      </c>
      <c r="H172" s="1" t="s">
        <v>87</v>
      </c>
      <c r="I172" s="1">
        <v>2522.5000272355974</v>
      </c>
      <c r="J172" s="1">
        <v>0</v>
      </c>
      <c r="K172">
        <f t="shared" si="56"/>
        <v>-1.0382585351095532</v>
      </c>
      <c r="L172">
        <f t="shared" si="57"/>
        <v>8.8130292925790756E-3</v>
      </c>
      <c r="M172">
        <f t="shared" si="58"/>
        <v>594.79306127466907</v>
      </c>
      <c r="N172">
        <f t="shared" si="59"/>
        <v>0.15375513244223432</v>
      </c>
      <c r="O172">
        <f t="shared" si="60"/>
        <v>1.6709737608142263</v>
      </c>
      <c r="P172">
        <f t="shared" si="61"/>
        <v>32.014251708984375</v>
      </c>
      <c r="Q172" s="1">
        <v>6</v>
      </c>
      <c r="R172">
        <f t="shared" si="62"/>
        <v>1.4200000166893005</v>
      </c>
      <c r="S172" s="1">
        <v>1</v>
      </c>
      <c r="T172">
        <f t="shared" si="63"/>
        <v>2.8400000333786011</v>
      </c>
      <c r="U172" s="1">
        <v>32.081348419189453</v>
      </c>
      <c r="V172" s="1">
        <v>32.014251708984375</v>
      </c>
      <c r="W172" s="1">
        <v>32.021995544433594</v>
      </c>
      <c r="X172" s="1">
        <v>418.05535888671875</v>
      </c>
      <c r="Y172" s="1">
        <v>419.9981689453125</v>
      </c>
      <c r="Z172" s="1">
        <v>30.962156295776367</v>
      </c>
      <c r="AA172" s="1">
        <v>31.259357452392578</v>
      </c>
      <c r="AB172" s="1">
        <v>64.172203063964844</v>
      </c>
      <c r="AC172" s="1">
        <v>64.788185119628906</v>
      </c>
      <c r="AD172" s="1">
        <v>300.70309448242188</v>
      </c>
      <c r="AE172" s="1">
        <v>0.1753365695476532</v>
      </c>
      <c r="AF172" s="1">
        <v>9.0970851480960846E-2</v>
      </c>
      <c r="AG172" s="1">
        <v>99.425033569335938</v>
      </c>
      <c r="AH172" s="1">
        <v>3.0015552043914795</v>
      </c>
      <c r="AI172" s="1">
        <v>0.27559041976928711</v>
      </c>
      <c r="AJ172" s="1">
        <v>1.7742959782481194E-2</v>
      </c>
      <c r="AK172" s="1">
        <v>2.6904514525085688E-3</v>
      </c>
      <c r="AL172" s="1">
        <v>2.0385680720210075E-2</v>
      </c>
      <c r="AM172" s="1">
        <v>2.5683748535811901E-3</v>
      </c>
      <c r="AN172" s="1">
        <v>1</v>
      </c>
      <c r="AO172" s="1">
        <v>-0.21956524252891541</v>
      </c>
      <c r="AP172" s="1">
        <v>2.737391471862793</v>
      </c>
      <c r="AQ172" s="1">
        <v>1</v>
      </c>
      <c r="AR172" s="1">
        <v>0</v>
      </c>
      <c r="AS172" s="1">
        <v>0.15999999642372131</v>
      </c>
      <c r="AT172" s="1">
        <v>111115</v>
      </c>
      <c r="AU172" s="1" t="s">
        <v>88</v>
      </c>
      <c r="AV172">
        <f t="shared" si="64"/>
        <v>0.50117182413736971</v>
      </c>
      <c r="AW172">
        <f t="shared" si="65"/>
        <v>1.5375513244223431E-4</v>
      </c>
      <c r="AX172">
        <f t="shared" si="66"/>
        <v>305.16425170898435</v>
      </c>
      <c r="AY172">
        <f t="shared" si="67"/>
        <v>305.23134841918943</v>
      </c>
      <c r="AZ172">
        <f t="shared" si="68"/>
        <v>2.8053850500572075E-2</v>
      </c>
      <c r="BA172">
        <f t="shared" si="69"/>
        <v>-6.6785224275636323E-2</v>
      </c>
      <c r="BB172">
        <f t="shared" si="70"/>
        <v>4.7789364248742299</v>
      </c>
      <c r="BC172">
        <f t="shared" si="71"/>
        <v>48.065726038116416</v>
      </c>
      <c r="BD172">
        <f t="shared" si="72"/>
        <v>16.806368585723838</v>
      </c>
      <c r="BE172">
        <f t="shared" si="73"/>
        <v>32.047800064086914</v>
      </c>
      <c r="BF172">
        <f t="shared" si="74"/>
        <v>4.7880174920418552</v>
      </c>
      <c r="BG172">
        <f t="shared" si="75"/>
        <v>8.7857654870561429E-3</v>
      </c>
      <c r="BH172">
        <f t="shared" si="76"/>
        <v>3.1079626640600035</v>
      </c>
      <c r="BI172">
        <f t="shared" si="77"/>
        <v>1.6800548279818517</v>
      </c>
      <c r="BJ172">
        <f t="shared" si="78"/>
        <v>5.4935464206721301E-3</v>
      </c>
      <c r="BK172">
        <f t="shared" si="79"/>
        <v>59.137320084042059</v>
      </c>
      <c r="BL172">
        <f t="shared" si="80"/>
        <v>1.4161801294712701</v>
      </c>
      <c r="BM172">
        <f t="shared" si="81"/>
        <v>63.703152955905075</v>
      </c>
      <c r="BN172">
        <f t="shared" si="82"/>
        <v>420.49170732768022</v>
      </c>
      <c r="BO172">
        <f t="shared" si="83"/>
        <v>-1.5729285766464844E-3</v>
      </c>
    </row>
    <row r="173" spans="1:67" x14ac:dyDescent="0.25">
      <c r="A173" s="1">
        <v>160</v>
      </c>
      <c r="B173" s="1" t="s">
        <v>249</v>
      </c>
      <c r="C173" s="1" t="s">
        <v>82</v>
      </c>
      <c r="D173" s="1" t="s">
        <v>83</v>
      </c>
      <c r="E173" s="1" t="s">
        <v>84</v>
      </c>
      <c r="F173" s="1" t="s">
        <v>85</v>
      </c>
      <c r="G173" s="1" t="s">
        <v>86</v>
      </c>
      <c r="H173" s="1" t="s">
        <v>87</v>
      </c>
      <c r="I173" s="1">
        <v>2527.5000271238387</v>
      </c>
      <c r="J173" s="1">
        <v>0</v>
      </c>
      <c r="K173">
        <f t="shared" si="56"/>
        <v>-0.97405824628629012</v>
      </c>
      <c r="L173">
        <f t="shared" si="57"/>
        <v>8.7711519532963148E-3</v>
      </c>
      <c r="M173">
        <f t="shared" si="58"/>
        <v>584.06674435133687</v>
      </c>
      <c r="N173">
        <f t="shared" si="59"/>
        <v>0.15280390129216639</v>
      </c>
      <c r="O173">
        <f t="shared" si="60"/>
        <v>1.6685523661928672</v>
      </c>
      <c r="P173">
        <f t="shared" si="61"/>
        <v>32.005596160888672</v>
      </c>
      <c r="Q173" s="1">
        <v>6</v>
      </c>
      <c r="R173">
        <f t="shared" si="62"/>
        <v>1.4200000166893005</v>
      </c>
      <c r="S173" s="1">
        <v>1</v>
      </c>
      <c r="T173">
        <f t="shared" si="63"/>
        <v>2.8400000333786011</v>
      </c>
      <c r="U173" s="1">
        <v>32.077560424804688</v>
      </c>
      <c r="V173" s="1">
        <v>32.005596160888672</v>
      </c>
      <c r="W173" s="1">
        <v>32.012874603271484</v>
      </c>
      <c r="X173" s="1">
        <v>418.12753295898438</v>
      </c>
      <c r="Y173" s="1">
        <v>419.94271850585938</v>
      </c>
      <c r="Z173" s="1">
        <v>30.964998245239258</v>
      </c>
      <c r="AA173" s="1">
        <v>31.260305404663086</v>
      </c>
      <c r="AB173" s="1">
        <v>64.191574096679688</v>
      </c>
      <c r="AC173" s="1">
        <v>64.803756713867188</v>
      </c>
      <c r="AD173" s="1">
        <v>300.75912475585938</v>
      </c>
      <c r="AE173" s="1">
        <v>0.20859391987323761</v>
      </c>
      <c r="AF173" s="1">
        <v>7.0296965539455414E-2</v>
      </c>
      <c r="AG173" s="1">
        <v>99.424606323242188</v>
      </c>
      <c r="AH173" s="1">
        <v>3.0015552043914795</v>
      </c>
      <c r="AI173" s="1">
        <v>0.27559041976928711</v>
      </c>
      <c r="AJ173" s="1">
        <v>1.7742959782481194E-2</v>
      </c>
      <c r="AK173" s="1">
        <v>2.6904514525085688E-3</v>
      </c>
      <c r="AL173" s="1">
        <v>2.0385680720210075E-2</v>
      </c>
      <c r="AM173" s="1">
        <v>2.5683748535811901E-3</v>
      </c>
      <c r="AN173" s="1">
        <v>1</v>
      </c>
      <c r="AO173" s="1">
        <v>-0.21956524252891541</v>
      </c>
      <c r="AP173" s="1">
        <v>2.737391471862793</v>
      </c>
      <c r="AQ173" s="1">
        <v>1</v>
      </c>
      <c r="AR173" s="1">
        <v>0</v>
      </c>
      <c r="AS173" s="1">
        <v>0.15999999642372131</v>
      </c>
      <c r="AT173" s="1">
        <v>111115</v>
      </c>
      <c r="AU173" s="1" t="s">
        <v>88</v>
      </c>
      <c r="AV173">
        <f t="shared" si="64"/>
        <v>0.50126520792643214</v>
      </c>
      <c r="AW173">
        <f t="shared" si="65"/>
        <v>1.5280390129216638E-4</v>
      </c>
      <c r="AX173">
        <f t="shared" si="66"/>
        <v>305.15559616088865</v>
      </c>
      <c r="AY173">
        <f t="shared" si="67"/>
        <v>305.22756042480466</v>
      </c>
      <c r="AZ173">
        <f t="shared" si="68"/>
        <v>3.3375026433728028E-2</v>
      </c>
      <c r="BA173">
        <f t="shared" si="69"/>
        <v>-6.558280264104524E-2</v>
      </c>
      <c r="BB173">
        <f t="shared" si="70"/>
        <v>4.7765959245958145</v>
      </c>
      <c r="BC173">
        <f t="shared" si="71"/>
        <v>48.042392132451468</v>
      </c>
      <c r="BD173">
        <f t="shared" si="72"/>
        <v>16.782086727788382</v>
      </c>
      <c r="BE173">
        <f t="shared" si="73"/>
        <v>32.04157829284668</v>
      </c>
      <c r="BF173">
        <f t="shared" si="74"/>
        <v>4.7863322124809251</v>
      </c>
      <c r="BG173">
        <f t="shared" si="75"/>
        <v>8.7441462369425623E-3</v>
      </c>
      <c r="BH173">
        <f t="shared" si="76"/>
        <v>3.1080435584029473</v>
      </c>
      <c r="BI173">
        <f t="shared" si="77"/>
        <v>1.6782886540779778</v>
      </c>
      <c r="BJ173">
        <f t="shared" si="78"/>
        <v>5.4675112935733631E-3</v>
      </c>
      <c r="BK173">
        <f t="shared" si="79"/>
        <v>58.070606123629403</v>
      </c>
      <c r="BL173">
        <f t="shared" si="80"/>
        <v>1.3908247925560531</v>
      </c>
      <c r="BM173">
        <f t="shared" si="81"/>
        <v>63.73788057064943</v>
      </c>
      <c r="BN173">
        <f t="shared" si="82"/>
        <v>420.4057391456592</v>
      </c>
      <c r="BO173">
        <f t="shared" si="83"/>
        <v>-1.4767735639579656E-3</v>
      </c>
    </row>
    <row r="174" spans="1:67" x14ac:dyDescent="0.25">
      <c r="A174" s="1">
        <v>161</v>
      </c>
      <c r="B174" s="1" t="s">
        <v>250</v>
      </c>
      <c r="C174" s="1" t="s">
        <v>82</v>
      </c>
      <c r="D174" s="1" t="s">
        <v>83</v>
      </c>
      <c r="E174" s="1" t="s">
        <v>84</v>
      </c>
      <c r="F174" s="1" t="s">
        <v>85</v>
      </c>
      <c r="G174" s="1" t="s">
        <v>86</v>
      </c>
      <c r="H174" s="1" t="s">
        <v>87</v>
      </c>
      <c r="I174" s="1">
        <v>2533.0000270009041</v>
      </c>
      <c r="J174" s="1">
        <v>0</v>
      </c>
      <c r="K174">
        <f t="shared" si="56"/>
        <v>-1.0133598284130605</v>
      </c>
      <c r="L174">
        <f t="shared" si="57"/>
        <v>8.5868961826606176E-3</v>
      </c>
      <c r="M174">
        <f t="shared" si="58"/>
        <v>595.08490440227445</v>
      </c>
      <c r="N174">
        <f t="shared" si="59"/>
        <v>0.1495430003473715</v>
      </c>
      <c r="O174">
        <f t="shared" si="60"/>
        <v>1.6678952000822735</v>
      </c>
      <c r="P174">
        <f t="shared" si="61"/>
        <v>32.001888275146484</v>
      </c>
      <c r="Q174" s="1">
        <v>6</v>
      </c>
      <c r="R174">
        <f t="shared" si="62"/>
        <v>1.4200000166893005</v>
      </c>
      <c r="S174" s="1">
        <v>1</v>
      </c>
      <c r="T174">
        <f t="shared" si="63"/>
        <v>2.8400000333786011</v>
      </c>
      <c r="U174" s="1">
        <v>32.076709747314453</v>
      </c>
      <c r="V174" s="1">
        <v>32.001888275146484</v>
      </c>
      <c r="W174" s="1">
        <v>32.015876770019531</v>
      </c>
      <c r="X174" s="1">
        <v>418.05828857421875</v>
      </c>
      <c r="Y174" s="1">
        <v>419.95465087890625</v>
      </c>
      <c r="Z174" s="1">
        <v>30.967691421508789</v>
      </c>
      <c r="AA174" s="1">
        <v>31.256704330444336</v>
      </c>
      <c r="AB174" s="1">
        <v>64.200508117675781</v>
      </c>
      <c r="AC174" s="1">
        <v>64.799674987792969</v>
      </c>
      <c r="AD174" s="1">
        <v>300.752197265625</v>
      </c>
      <c r="AE174" s="1">
        <v>0.28267183899879456</v>
      </c>
      <c r="AF174" s="1">
        <v>0.20883215963840485</v>
      </c>
      <c r="AG174" s="1">
        <v>99.425018310546875</v>
      </c>
      <c r="AH174" s="1">
        <v>3.0015552043914795</v>
      </c>
      <c r="AI174" s="1">
        <v>0.27559041976928711</v>
      </c>
      <c r="AJ174" s="1">
        <v>1.7742959782481194E-2</v>
      </c>
      <c r="AK174" s="1">
        <v>2.6904514525085688E-3</v>
      </c>
      <c r="AL174" s="1">
        <v>2.0385680720210075E-2</v>
      </c>
      <c r="AM174" s="1">
        <v>2.5683748535811901E-3</v>
      </c>
      <c r="AN174" s="1">
        <v>1</v>
      </c>
      <c r="AO174" s="1">
        <v>-0.21956524252891541</v>
      </c>
      <c r="AP174" s="1">
        <v>2.737391471862793</v>
      </c>
      <c r="AQ174" s="1">
        <v>1</v>
      </c>
      <c r="AR174" s="1">
        <v>0</v>
      </c>
      <c r="AS174" s="1">
        <v>0.15999999642372131</v>
      </c>
      <c r="AT174" s="1">
        <v>111115</v>
      </c>
      <c r="AU174" s="1" t="s">
        <v>88</v>
      </c>
      <c r="AV174">
        <f t="shared" si="64"/>
        <v>0.50125366210937494</v>
      </c>
      <c r="AW174">
        <f t="shared" si="65"/>
        <v>1.4954300034737149E-4</v>
      </c>
      <c r="AX174">
        <f t="shared" si="66"/>
        <v>305.15188827514646</v>
      </c>
      <c r="AY174">
        <f t="shared" si="67"/>
        <v>305.22670974731443</v>
      </c>
      <c r="AZ174">
        <f t="shared" si="68"/>
        <v>4.5227493228893856E-2</v>
      </c>
      <c r="BA174">
        <f t="shared" si="69"/>
        <v>-6.3436313982331821E-2</v>
      </c>
      <c r="BB174">
        <f t="shared" si="70"/>
        <v>4.7755936004640516</v>
      </c>
      <c r="BC174">
        <f t="shared" si="71"/>
        <v>48.032111852852061</v>
      </c>
      <c r="BD174">
        <f t="shared" si="72"/>
        <v>16.775407522407725</v>
      </c>
      <c r="BE174">
        <f t="shared" si="73"/>
        <v>32.039299011230469</v>
      </c>
      <c r="BF174">
        <f t="shared" si="74"/>
        <v>4.7857149569741617</v>
      </c>
      <c r="BG174">
        <f t="shared" si="75"/>
        <v>8.5610114939096409E-3</v>
      </c>
      <c r="BH174">
        <f t="shared" si="76"/>
        <v>3.107698400381778</v>
      </c>
      <c r="BI174">
        <f t="shared" si="77"/>
        <v>1.6780165565923837</v>
      </c>
      <c r="BJ174">
        <f t="shared" si="78"/>
        <v>5.3529517560137992E-3</v>
      </c>
      <c r="BK174">
        <f t="shared" si="79"/>
        <v>59.166327516526174</v>
      </c>
      <c r="BL174">
        <f t="shared" si="80"/>
        <v>1.4170218216582318</v>
      </c>
      <c r="BM174">
        <f t="shared" si="81"/>
        <v>63.742471609289744</v>
      </c>
      <c r="BN174">
        <f t="shared" si="82"/>
        <v>420.43635360858195</v>
      </c>
      <c r="BO174">
        <f t="shared" si="83"/>
        <v>-1.5363576326882056E-3</v>
      </c>
    </row>
    <row r="175" spans="1:67" x14ac:dyDescent="0.25">
      <c r="A175" s="1">
        <v>162</v>
      </c>
      <c r="B175" s="1" t="s">
        <v>251</v>
      </c>
      <c r="C175" s="1" t="s">
        <v>82</v>
      </c>
      <c r="D175" s="1" t="s">
        <v>83</v>
      </c>
      <c r="E175" s="1" t="s">
        <v>84</v>
      </c>
      <c r="F175" s="1" t="s">
        <v>85</v>
      </c>
      <c r="G175" s="1" t="s">
        <v>86</v>
      </c>
      <c r="H175" s="1" t="s">
        <v>87</v>
      </c>
      <c r="I175" s="1">
        <v>2538.0000268891454</v>
      </c>
      <c r="J175" s="1">
        <v>0</v>
      </c>
      <c r="K175">
        <f t="shared" si="56"/>
        <v>-0.9693380112435418</v>
      </c>
      <c r="L175">
        <f t="shared" si="57"/>
        <v>8.8905111144548278E-3</v>
      </c>
      <c r="M175">
        <f t="shared" si="58"/>
        <v>580.88081226747602</v>
      </c>
      <c r="N175">
        <f t="shared" si="59"/>
        <v>0.15454447047536218</v>
      </c>
      <c r="O175">
        <f t="shared" si="60"/>
        <v>1.6650189764117695</v>
      </c>
      <c r="P175">
        <f t="shared" si="61"/>
        <v>31.99211311340332</v>
      </c>
      <c r="Q175" s="1">
        <v>6</v>
      </c>
      <c r="R175">
        <f t="shared" si="62"/>
        <v>1.4200000166893005</v>
      </c>
      <c r="S175" s="1">
        <v>1</v>
      </c>
      <c r="T175">
        <f t="shared" si="63"/>
        <v>2.8400000333786011</v>
      </c>
      <c r="U175" s="1">
        <v>32.074161529541016</v>
      </c>
      <c r="V175" s="1">
        <v>31.99211311340332</v>
      </c>
      <c r="W175" s="1">
        <v>32.036182403564453</v>
      </c>
      <c r="X175" s="1">
        <v>418.11459350585938</v>
      </c>
      <c r="Y175" s="1">
        <v>419.91909790039063</v>
      </c>
      <c r="Z175" s="1">
        <v>30.960237503051758</v>
      </c>
      <c r="AA175" s="1">
        <v>31.258939743041992</v>
      </c>
      <c r="AB175" s="1">
        <v>64.194564819335938</v>
      </c>
      <c r="AC175" s="1">
        <v>64.813911437988281</v>
      </c>
      <c r="AD175" s="1">
        <v>300.72805786132813</v>
      </c>
      <c r="AE175" s="1">
        <v>0.36128178238868713</v>
      </c>
      <c r="AF175" s="1">
        <v>0.14266988635063171</v>
      </c>
      <c r="AG175" s="1">
        <v>99.4254150390625</v>
      </c>
      <c r="AH175" s="1">
        <v>3.0015552043914795</v>
      </c>
      <c r="AI175" s="1">
        <v>0.27559041976928711</v>
      </c>
      <c r="AJ175" s="1">
        <v>1.7742959782481194E-2</v>
      </c>
      <c r="AK175" s="1">
        <v>2.6904514525085688E-3</v>
      </c>
      <c r="AL175" s="1">
        <v>2.0385680720210075E-2</v>
      </c>
      <c r="AM175" s="1">
        <v>2.5683748535811901E-3</v>
      </c>
      <c r="AN175" s="1">
        <v>1</v>
      </c>
      <c r="AO175" s="1">
        <v>-0.21956524252891541</v>
      </c>
      <c r="AP175" s="1">
        <v>2.737391471862793</v>
      </c>
      <c r="AQ175" s="1">
        <v>1</v>
      </c>
      <c r="AR175" s="1">
        <v>0</v>
      </c>
      <c r="AS175" s="1">
        <v>0.15999999642372131</v>
      </c>
      <c r="AT175" s="1">
        <v>111115</v>
      </c>
      <c r="AU175" s="1" t="s">
        <v>88</v>
      </c>
      <c r="AV175">
        <f t="shared" si="64"/>
        <v>0.50121342976888006</v>
      </c>
      <c r="AW175">
        <f t="shared" si="65"/>
        <v>1.5454447047536218E-4</v>
      </c>
      <c r="AX175">
        <f t="shared" si="66"/>
        <v>305.1421131134033</v>
      </c>
      <c r="AY175">
        <f t="shared" si="67"/>
        <v>305.22416152954099</v>
      </c>
      <c r="AZ175">
        <f t="shared" si="68"/>
        <v>5.7805083890145603E-2</v>
      </c>
      <c r="BA175">
        <f t="shared" si="69"/>
        <v>-6.4783174091888301E-2</v>
      </c>
      <c r="BB175">
        <f t="shared" si="70"/>
        <v>4.7729520340447653</v>
      </c>
      <c r="BC175">
        <f t="shared" si="71"/>
        <v>48.005351872753621</v>
      </c>
      <c r="BD175">
        <f t="shared" si="72"/>
        <v>16.746412129711629</v>
      </c>
      <c r="BE175">
        <f t="shared" si="73"/>
        <v>32.033137321472168</v>
      </c>
      <c r="BF175">
        <f t="shared" si="74"/>
        <v>4.7840466478456634</v>
      </c>
      <c r="BG175">
        <f t="shared" si="75"/>
        <v>8.8627665638510728E-3</v>
      </c>
      <c r="BH175">
        <f t="shared" si="76"/>
        <v>3.1079330576329958</v>
      </c>
      <c r="BI175">
        <f t="shared" si="77"/>
        <v>1.6761135902126676</v>
      </c>
      <c r="BJ175">
        <f t="shared" si="78"/>
        <v>5.5417151132282167E-3</v>
      </c>
      <c r="BK175">
        <f t="shared" si="79"/>
        <v>57.754315847921553</v>
      </c>
      <c r="BL175">
        <f t="shared" si="80"/>
        <v>1.3833160129460633</v>
      </c>
      <c r="BM175">
        <f t="shared" si="81"/>
        <v>63.789286336608718</v>
      </c>
      <c r="BN175">
        <f t="shared" si="82"/>
        <v>420.37987476651693</v>
      </c>
      <c r="BO175">
        <f t="shared" si="83"/>
        <v>-1.4708929629544227E-3</v>
      </c>
    </row>
    <row r="176" spans="1:67" x14ac:dyDescent="0.25">
      <c r="A176" s="1">
        <v>163</v>
      </c>
      <c r="B176" s="1" t="s">
        <v>252</v>
      </c>
      <c r="C176" s="1" t="s">
        <v>82</v>
      </c>
      <c r="D176" s="1" t="s">
        <v>83</v>
      </c>
      <c r="E176" s="1" t="s">
        <v>84</v>
      </c>
      <c r="F176" s="1" t="s">
        <v>85</v>
      </c>
      <c r="G176" s="1" t="s">
        <v>86</v>
      </c>
      <c r="H176" s="1" t="s">
        <v>87</v>
      </c>
      <c r="I176" s="1">
        <v>2543.0000267773867</v>
      </c>
      <c r="J176" s="1">
        <v>0</v>
      </c>
      <c r="K176">
        <f t="shared" si="56"/>
        <v>-1.0070129551308686</v>
      </c>
      <c r="L176">
        <f t="shared" si="57"/>
        <v>8.7634838990300404E-3</v>
      </c>
      <c r="M176">
        <f t="shared" si="58"/>
        <v>590.16852636822955</v>
      </c>
      <c r="N176">
        <f t="shared" si="59"/>
        <v>0.15245002018753326</v>
      </c>
      <c r="O176">
        <f t="shared" si="60"/>
        <v>1.6661795187089772</v>
      </c>
      <c r="P176">
        <f t="shared" si="61"/>
        <v>31.994405746459961</v>
      </c>
      <c r="Q176" s="1">
        <v>6</v>
      </c>
      <c r="R176">
        <f t="shared" si="62"/>
        <v>1.4200000166893005</v>
      </c>
      <c r="S176" s="1">
        <v>1</v>
      </c>
      <c r="T176">
        <f t="shared" si="63"/>
        <v>2.8400000333786011</v>
      </c>
      <c r="U176" s="1">
        <v>32.078975677490234</v>
      </c>
      <c r="V176" s="1">
        <v>31.994405746459961</v>
      </c>
      <c r="W176" s="1">
        <v>32.051368713378906</v>
      </c>
      <c r="X176" s="1">
        <v>418.03973388671875</v>
      </c>
      <c r="Y176" s="1">
        <v>419.92095947265625</v>
      </c>
      <c r="Z176" s="1">
        <v>30.95899772644043</v>
      </c>
      <c r="AA176" s="1">
        <v>31.253622055053711</v>
      </c>
      <c r="AB176" s="1">
        <v>64.174263000488281</v>
      </c>
      <c r="AC176" s="1">
        <v>64.784980773925781</v>
      </c>
      <c r="AD176" s="1">
        <v>300.76010131835938</v>
      </c>
      <c r="AE176" s="1">
        <v>0.25545993447303772</v>
      </c>
      <c r="AF176" s="1">
        <v>0.22537080943584442</v>
      </c>
      <c r="AG176" s="1">
        <v>99.425018310546875</v>
      </c>
      <c r="AH176" s="1">
        <v>3.0015552043914795</v>
      </c>
      <c r="AI176" s="1">
        <v>0.27559041976928711</v>
      </c>
      <c r="AJ176" s="1">
        <v>1.7742959782481194E-2</v>
      </c>
      <c r="AK176" s="1">
        <v>2.6904514525085688E-3</v>
      </c>
      <c r="AL176" s="1">
        <v>2.0385680720210075E-2</v>
      </c>
      <c r="AM176" s="1">
        <v>2.5683748535811901E-3</v>
      </c>
      <c r="AN176" s="1">
        <v>1</v>
      </c>
      <c r="AO176" s="1">
        <v>-0.21956524252891541</v>
      </c>
      <c r="AP176" s="1">
        <v>2.737391471862793</v>
      </c>
      <c r="AQ176" s="1">
        <v>1</v>
      </c>
      <c r="AR176" s="1">
        <v>0</v>
      </c>
      <c r="AS176" s="1">
        <v>0.15999999642372131</v>
      </c>
      <c r="AT176" s="1">
        <v>111115</v>
      </c>
      <c r="AU176" s="1" t="s">
        <v>88</v>
      </c>
      <c r="AV176">
        <f t="shared" si="64"/>
        <v>0.50126683553059892</v>
      </c>
      <c r="AW176">
        <f t="shared" si="65"/>
        <v>1.5245002018753325E-4</v>
      </c>
      <c r="AX176">
        <f t="shared" si="66"/>
        <v>305.14440574645994</v>
      </c>
      <c r="AY176">
        <f t="shared" si="67"/>
        <v>305.22897567749021</v>
      </c>
      <c r="AZ176">
        <f t="shared" si="68"/>
        <v>4.0873588602090116E-2</v>
      </c>
      <c r="BA176">
        <f t="shared" si="69"/>
        <v>-6.3585271271354202E-2</v>
      </c>
      <c r="BB176">
        <f t="shared" si="70"/>
        <v>4.773571463803604</v>
      </c>
      <c r="BC176">
        <f t="shared" si="71"/>
        <v>48.011773544699764</v>
      </c>
      <c r="BD176">
        <f t="shared" si="72"/>
        <v>16.758151489646053</v>
      </c>
      <c r="BE176">
        <f t="shared" si="73"/>
        <v>32.036690711975098</v>
      </c>
      <c r="BF176">
        <f t="shared" si="74"/>
        <v>4.7850086847554261</v>
      </c>
      <c r="BG176">
        <f t="shared" si="75"/>
        <v>8.736525308194831E-3</v>
      </c>
      <c r="BH176">
        <f t="shared" si="76"/>
        <v>3.1073919450946268</v>
      </c>
      <c r="BI176">
        <f t="shared" si="77"/>
        <v>1.6776167396607993</v>
      </c>
      <c r="BJ176">
        <f t="shared" si="78"/>
        <v>5.4627439959097643E-3</v>
      </c>
      <c r="BK176">
        <f t="shared" si="79"/>
        <v>58.677516540469689</v>
      </c>
      <c r="BL176">
        <f t="shared" si="80"/>
        <v>1.4054276478825278</v>
      </c>
      <c r="BM176">
        <f t="shared" si="81"/>
        <v>63.767112619499358</v>
      </c>
      <c r="BN176">
        <f t="shared" si="82"/>
        <v>420.39964520274384</v>
      </c>
      <c r="BO176">
        <f t="shared" si="83"/>
        <v>-1.5274586753791543E-3</v>
      </c>
    </row>
    <row r="177" spans="1:67" x14ac:dyDescent="0.25">
      <c r="A177" s="1">
        <v>164</v>
      </c>
      <c r="B177" s="1" t="s">
        <v>253</v>
      </c>
      <c r="C177" s="1" t="s">
        <v>82</v>
      </c>
      <c r="D177" s="1" t="s">
        <v>83</v>
      </c>
      <c r="E177" s="1" t="s">
        <v>84</v>
      </c>
      <c r="F177" s="1" t="s">
        <v>85</v>
      </c>
      <c r="G177" s="1" t="s">
        <v>86</v>
      </c>
      <c r="H177" s="1" t="s">
        <v>87</v>
      </c>
      <c r="I177" s="1">
        <v>2548.5000266544521</v>
      </c>
      <c r="J177" s="1">
        <v>0</v>
      </c>
      <c r="K177">
        <f t="shared" si="56"/>
        <v>-0.97336127367581793</v>
      </c>
      <c r="L177">
        <f t="shared" si="57"/>
        <v>8.8563963474873088E-3</v>
      </c>
      <c r="M177">
        <f t="shared" si="58"/>
        <v>582.29377130979822</v>
      </c>
      <c r="N177">
        <f t="shared" si="59"/>
        <v>0.15415521738460905</v>
      </c>
      <c r="O177">
        <f t="shared" si="60"/>
        <v>1.6671880191896151</v>
      </c>
      <c r="P177">
        <f t="shared" si="61"/>
        <v>31.999258041381836</v>
      </c>
      <c r="Q177" s="1">
        <v>6</v>
      </c>
      <c r="R177">
        <f t="shared" si="62"/>
        <v>1.4200000166893005</v>
      </c>
      <c r="S177" s="1">
        <v>1</v>
      </c>
      <c r="T177">
        <f t="shared" si="63"/>
        <v>2.8400000333786011</v>
      </c>
      <c r="U177" s="1">
        <v>32.083560943603516</v>
      </c>
      <c r="V177" s="1">
        <v>31.999258041381836</v>
      </c>
      <c r="W177" s="1">
        <v>32.04638671875</v>
      </c>
      <c r="X177" s="1">
        <v>418.15744018554688</v>
      </c>
      <c r="Y177" s="1">
        <v>419.97006225585938</v>
      </c>
      <c r="Z177" s="1">
        <v>30.958627700805664</v>
      </c>
      <c r="AA177" s="1">
        <v>31.256542205810547</v>
      </c>
      <c r="AB177" s="1">
        <v>64.1571044921875</v>
      </c>
      <c r="AC177" s="1">
        <v>64.774482727050781</v>
      </c>
      <c r="AD177" s="1">
        <v>300.7645263671875</v>
      </c>
      <c r="AE177" s="1">
        <v>0.30761027336120605</v>
      </c>
      <c r="AF177" s="1">
        <v>0.25948679447174072</v>
      </c>
      <c r="AG177" s="1">
        <v>99.4254150390625</v>
      </c>
      <c r="AH177" s="1">
        <v>3.0015552043914795</v>
      </c>
      <c r="AI177" s="1">
        <v>0.27559041976928711</v>
      </c>
      <c r="AJ177" s="1">
        <v>1.7742959782481194E-2</v>
      </c>
      <c r="AK177" s="1">
        <v>2.6904514525085688E-3</v>
      </c>
      <c r="AL177" s="1">
        <v>2.0385680720210075E-2</v>
      </c>
      <c r="AM177" s="1">
        <v>2.5683748535811901E-3</v>
      </c>
      <c r="AN177" s="1">
        <v>1</v>
      </c>
      <c r="AO177" s="1">
        <v>-0.21956524252891541</v>
      </c>
      <c r="AP177" s="1">
        <v>2.737391471862793</v>
      </c>
      <c r="AQ177" s="1">
        <v>1</v>
      </c>
      <c r="AR177" s="1">
        <v>0</v>
      </c>
      <c r="AS177" s="1">
        <v>0.15999999642372131</v>
      </c>
      <c r="AT177" s="1">
        <v>111115</v>
      </c>
      <c r="AU177" s="1" t="s">
        <v>88</v>
      </c>
      <c r="AV177">
        <f t="shared" si="64"/>
        <v>0.50127421061197908</v>
      </c>
      <c r="AW177">
        <f t="shared" si="65"/>
        <v>1.5415521738460904E-4</v>
      </c>
      <c r="AX177">
        <f t="shared" si="66"/>
        <v>305.14925804138181</v>
      </c>
      <c r="AY177">
        <f t="shared" si="67"/>
        <v>305.23356094360349</v>
      </c>
      <c r="AZ177">
        <f t="shared" si="68"/>
        <v>4.9217642637692904E-2</v>
      </c>
      <c r="BA177">
        <f t="shared" si="69"/>
        <v>-6.4374025921167977E-2</v>
      </c>
      <c r="BB177">
        <f t="shared" si="70"/>
        <v>4.7748827006883028</v>
      </c>
      <c r="BC177">
        <f t="shared" si="71"/>
        <v>48.024770113479896</v>
      </c>
      <c r="BD177">
        <f t="shared" si="72"/>
        <v>16.768227907669349</v>
      </c>
      <c r="BE177">
        <f t="shared" si="73"/>
        <v>32.041409492492676</v>
      </c>
      <c r="BF177">
        <f t="shared" si="74"/>
        <v>4.7862864970400398</v>
      </c>
      <c r="BG177">
        <f t="shared" si="75"/>
        <v>8.8288639820632894E-3</v>
      </c>
      <c r="BH177">
        <f t="shared" si="76"/>
        <v>3.1076946814986877</v>
      </c>
      <c r="BI177">
        <f t="shared" si="77"/>
        <v>1.6785918155413522</v>
      </c>
      <c r="BJ177">
        <f t="shared" si="78"/>
        <v>5.5205070123676408E-3</v>
      </c>
      <c r="BK177">
        <f t="shared" si="79"/>
        <v>57.894799887137637</v>
      </c>
      <c r="BL177">
        <f t="shared" si="80"/>
        <v>1.3865125723057992</v>
      </c>
      <c r="BM177">
        <f t="shared" si="81"/>
        <v>63.756019404374499</v>
      </c>
      <c r="BN177">
        <f t="shared" si="82"/>
        <v>420.4327515882602</v>
      </c>
      <c r="BO177">
        <f t="shared" si="83"/>
        <v>-1.4760420071345118E-3</v>
      </c>
    </row>
    <row r="178" spans="1:67" x14ac:dyDescent="0.25">
      <c r="A178" s="1">
        <v>165</v>
      </c>
      <c r="B178" s="1" t="s">
        <v>254</v>
      </c>
      <c r="C178" s="1" t="s">
        <v>82</v>
      </c>
      <c r="D178" s="1" t="s">
        <v>83</v>
      </c>
      <c r="E178" s="1" t="s">
        <v>84</v>
      </c>
      <c r="F178" s="1" t="s">
        <v>85</v>
      </c>
      <c r="G178" s="1" t="s">
        <v>86</v>
      </c>
      <c r="H178" s="1" t="s">
        <v>87</v>
      </c>
      <c r="I178" s="1">
        <v>2553.5000265426934</v>
      </c>
      <c r="J178" s="1">
        <v>0</v>
      </c>
      <c r="K178">
        <f t="shared" si="56"/>
        <v>-1.0517803888919972</v>
      </c>
      <c r="L178">
        <f t="shared" si="57"/>
        <v>8.756256933009866E-3</v>
      </c>
      <c r="M178">
        <f t="shared" si="58"/>
        <v>598.48235991370086</v>
      </c>
      <c r="N178">
        <f t="shared" si="59"/>
        <v>0.15265626988191916</v>
      </c>
      <c r="O178">
        <f t="shared" si="60"/>
        <v>1.6697840601333191</v>
      </c>
      <c r="P178">
        <f t="shared" si="61"/>
        <v>32.007881164550781</v>
      </c>
      <c r="Q178" s="1">
        <v>6</v>
      </c>
      <c r="R178">
        <f t="shared" si="62"/>
        <v>1.4200000166893005</v>
      </c>
      <c r="S178" s="1">
        <v>1</v>
      </c>
      <c r="T178">
        <f t="shared" si="63"/>
        <v>2.8400000333786011</v>
      </c>
      <c r="U178" s="1">
        <v>32.083316802978516</v>
      </c>
      <c r="V178" s="1">
        <v>32.007881164550781</v>
      </c>
      <c r="W178" s="1">
        <v>32.021469116210938</v>
      </c>
      <c r="X178" s="1">
        <v>418.0592041015625</v>
      </c>
      <c r="Y178" s="1">
        <v>420.02972412109375</v>
      </c>
      <c r="Z178" s="1">
        <v>30.958774566650391</v>
      </c>
      <c r="AA178" s="1">
        <v>31.253826141357422</v>
      </c>
      <c r="AB178" s="1">
        <v>64.158393859863281</v>
      </c>
      <c r="AC178" s="1">
        <v>64.769859313964844</v>
      </c>
      <c r="AD178" s="1">
        <v>300.7308349609375</v>
      </c>
      <c r="AE178" s="1">
        <v>0.29777452349662781</v>
      </c>
      <c r="AF178" s="1">
        <v>3.5148382186889648E-2</v>
      </c>
      <c r="AG178" s="1">
        <v>99.425575256347656</v>
      </c>
      <c r="AH178" s="1">
        <v>3.0015552043914795</v>
      </c>
      <c r="AI178" s="1">
        <v>0.27559041976928711</v>
      </c>
      <c r="AJ178" s="1">
        <v>1.7742959782481194E-2</v>
      </c>
      <c r="AK178" s="1">
        <v>2.6904514525085688E-3</v>
      </c>
      <c r="AL178" s="1">
        <v>2.0385680720210075E-2</v>
      </c>
      <c r="AM178" s="1">
        <v>2.5683748535811901E-3</v>
      </c>
      <c r="AN178" s="1">
        <v>1</v>
      </c>
      <c r="AO178" s="1">
        <v>-0.21956524252891541</v>
      </c>
      <c r="AP178" s="1">
        <v>2.737391471862793</v>
      </c>
      <c r="AQ178" s="1">
        <v>1</v>
      </c>
      <c r="AR178" s="1">
        <v>0</v>
      </c>
      <c r="AS178" s="1">
        <v>0.15999999642372131</v>
      </c>
      <c r="AT178" s="1">
        <v>111115</v>
      </c>
      <c r="AU178" s="1" t="s">
        <v>88</v>
      </c>
      <c r="AV178">
        <f t="shared" si="64"/>
        <v>0.50121805826822907</v>
      </c>
      <c r="AW178">
        <f t="shared" si="65"/>
        <v>1.5265626988191915E-4</v>
      </c>
      <c r="AX178">
        <f t="shared" si="66"/>
        <v>305.15788116455076</v>
      </c>
      <c r="AY178">
        <f t="shared" si="67"/>
        <v>305.23331680297849</v>
      </c>
      <c r="AZ178">
        <f t="shared" si="68"/>
        <v>4.7643922694535767E-2</v>
      </c>
      <c r="BA178">
        <f t="shared" si="69"/>
        <v>-6.4869334796375286E-2</v>
      </c>
      <c r="BB178">
        <f t="shared" si="70"/>
        <v>4.7772137031996573</v>
      </c>
      <c r="BC178">
        <f t="shared" si="71"/>
        <v>48.048137422213848</v>
      </c>
      <c r="BD178">
        <f t="shared" si="72"/>
        <v>16.794311280856427</v>
      </c>
      <c r="BE178">
        <f t="shared" si="73"/>
        <v>32.045598983764648</v>
      </c>
      <c r="BF178">
        <f t="shared" si="74"/>
        <v>4.7874212304858084</v>
      </c>
      <c r="BG178">
        <f t="shared" si="75"/>
        <v>8.729342719344892E-3</v>
      </c>
      <c r="BH178">
        <f t="shared" si="76"/>
        <v>3.1074296430663382</v>
      </c>
      <c r="BI178">
        <f t="shared" si="77"/>
        <v>1.6799915874194702</v>
      </c>
      <c r="BJ178">
        <f t="shared" si="78"/>
        <v>5.4582509066147577E-3</v>
      </c>
      <c r="BK178">
        <f t="shared" si="79"/>
        <v>59.504452915196211</v>
      </c>
      <c r="BL178">
        <f t="shared" si="80"/>
        <v>1.4248571602069753</v>
      </c>
      <c r="BM178">
        <f t="shared" si="81"/>
        <v>63.715629504670844</v>
      </c>
      <c r="BN178">
        <f t="shared" si="82"/>
        <v>420.52969014514866</v>
      </c>
      <c r="BO178">
        <f t="shared" si="83"/>
        <v>-1.5935818837378758E-3</v>
      </c>
    </row>
    <row r="179" spans="1:67" x14ac:dyDescent="0.25">
      <c r="A179" s="1">
        <v>166</v>
      </c>
      <c r="B179" s="1" t="s">
        <v>255</v>
      </c>
      <c r="C179" s="1" t="s">
        <v>82</v>
      </c>
      <c r="D179" s="1" t="s">
        <v>83</v>
      </c>
      <c r="E179" s="1" t="s">
        <v>84</v>
      </c>
      <c r="F179" s="1" t="s">
        <v>85</v>
      </c>
      <c r="G179" s="1" t="s">
        <v>86</v>
      </c>
      <c r="H179" s="1" t="s">
        <v>87</v>
      </c>
      <c r="I179" s="1">
        <v>2558.5000264309347</v>
      </c>
      <c r="J179" s="1">
        <v>0</v>
      </c>
      <c r="K179">
        <f t="shared" si="56"/>
        <v>-1.0105871348830664</v>
      </c>
      <c r="L179">
        <f t="shared" si="57"/>
        <v>8.9715622320889268E-3</v>
      </c>
      <c r="M179">
        <f t="shared" si="58"/>
        <v>586.69367419587797</v>
      </c>
      <c r="N179">
        <f t="shared" si="59"/>
        <v>0.15634818654173949</v>
      </c>
      <c r="O179">
        <f t="shared" si="60"/>
        <v>1.6692554836887425</v>
      </c>
      <c r="P179">
        <f t="shared" si="61"/>
        <v>32.006752014160156</v>
      </c>
      <c r="Q179" s="1">
        <v>6</v>
      </c>
      <c r="R179">
        <f t="shared" si="62"/>
        <v>1.4200000166893005</v>
      </c>
      <c r="S179" s="1">
        <v>1</v>
      </c>
      <c r="T179">
        <f t="shared" si="63"/>
        <v>2.8400000333786011</v>
      </c>
      <c r="U179" s="1">
        <v>32.083011627197266</v>
      </c>
      <c r="V179" s="1">
        <v>32.006752014160156</v>
      </c>
      <c r="W179" s="1">
        <v>32.009742736816406</v>
      </c>
      <c r="X179" s="1">
        <v>418.1654052734375</v>
      </c>
      <c r="Y179" s="1">
        <v>420.0504150390625</v>
      </c>
      <c r="Z179" s="1">
        <v>30.953861236572266</v>
      </c>
      <c r="AA179" s="1">
        <v>31.256011962890625</v>
      </c>
      <c r="AB179" s="1">
        <v>64.149444580078125</v>
      </c>
      <c r="AC179" s="1">
        <v>64.775627136230469</v>
      </c>
      <c r="AD179" s="1">
        <v>300.76651000976563</v>
      </c>
      <c r="AE179" s="1">
        <v>0.17232543230056763</v>
      </c>
      <c r="AF179" s="1">
        <v>4.5488569885492325E-2</v>
      </c>
      <c r="AG179" s="1">
        <v>99.425765991210938</v>
      </c>
      <c r="AH179" s="1">
        <v>3.0015552043914795</v>
      </c>
      <c r="AI179" s="1">
        <v>0.27559041976928711</v>
      </c>
      <c r="AJ179" s="1">
        <v>1.7742959782481194E-2</v>
      </c>
      <c r="AK179" s="1">
        <v>2.6904514525085688E-3</v>
      </c>
      <c r="AL179" s="1">
        <v>2.0385680720210075E-2</v>
      </c>
      <c r="AM179" s="1">
        <v>2.5683748535811901E-3</v>
      </c>
      <c r="AN179" s="1">
        <v>1</v>
      </c>
      <c r="AO179" s="1">
        <v>-0.21956524252891541</v>
      </c>
      <c r="AP179" s="1">
        <v>2.737391471862793</v>
      </c>
      <c r="AQ179" s="1">
        <v>1</v>
      </c>
      <c r="AR179" s="1">
        <v>0</v>
      </c>
      <c r="AS179" s="1">
        <v>0.15999999642372131</v>
      </c>
      <c r="AT179" s="1">
        <v>111115</v>
      </c>
      <c r="AU179" s="1" t="s">
        <v>88</v>
      </c>
      <c r="AV179">
        <f t="shared" si="64"/>
        <v>0.50127751668294263</v>
      </c>
      <c r="AW179">
        <f t="shared" si="65"/>
        <v>1.5634818654173949E-4</v>
      </c>
      <c r="AX179">
        <f t="shared" si="66"/>
        <v>305.15675201416013</v>
      </c>
      <c r="AY179">
        <f t="shared" si="67"/>
        <v>305.23301162719724</v>
      </c>
      <c r="AZ179">
        <f t="shared" si="68"/>
        <v>2.757206855180705E-2</v>
      </c>
      <c r="BA179">
        <f t="shared" si="69"/>
        <v>-6.6815356721645722E-2</v>
      </c>
      <c r="BB179">
        <f t="shared" si="70"/>
        <v>4.7769084149295953</v>
      </c>
      <c r="BC179">
        <f t="shared" si="71"/>
        <v>48.044974733731145</v>
      </c>
      <c r="BD179">
        <f t="shared" si="72"/>
        <v>16.78896277084052</v>
      </c>
      <c r="BE179">
        <f t="shared" si="73"/>
        <v>32.044881820678711</v>
      </c>
      <c r="BF179">
        <f t="shared" si="74"/>
        <v>4.7872269685857809</v>
      </c>
      <c r="BG179">
        <f t="shared" si="75"/>
        <v>8.943310308128628E-3</v>
      </c>
      <c r="BH179">
        <f t="shared" si="76"/>
        <v>3.1076529312408527</v>
      </c>
      <c r="BI179">
        <f t="shared" si="77"/>
        <v>1.6795740373449282</v>
      </c>
      <c r="BJ179">
        <f t="shared" si="78"/>
        <v>5.5921003541726817E-3</v>
      </c>
      <c r="BK179">
        <f t="shared" si="79"/>
        <v>58.332467959123122</v>
      </c>
      <c r="BL179">
        <f t="shared" si="80"/>
        <v>1.3967220438082855</v>
      </c>
      <c r="BM179">
        <f t="shared" si="81"/>
        <v>63.727557162634298</v>
      </c>
      <c r="BN179">
        <f t="shared" si="82"/>
        <v>420.53079976302644</v>
      </c>
      <c r="BO179">
        <f t="shared" si="83"/>
        <v>-1.531451428584417E-3</v>
      </c>
    </row>
    <row r="180" spans="1:67" x14ac:dyDescent="0.25">
      <c r="A180" s="1">
        <v>167</v>
      </c>
      <c r="B180" s="1" t="s">
        <v>256</v>
      </c>
      <c r="C180" s="1" t="s">
        <v>82</v>
      </c>
      <c r="D180" s="1" t="s">
        <v>83</v>
      </c>
      <c r="E180" s="1" t="s">
        <v>84</v>
      </c>
      <c r="F180" s="1" t="s">
        <v>85</v>
      </c>
      <c r="G180" s="1" t="s">
        <v>86</v>
      </c>
      <c r="H180" s="1" t="s">
        <v>87</v>
      </c>
      <c r="I180" s="1">
        <v>2564.0000263080001</v>
      </c>
      <c r="J180" s="1">
        <v>0</v>
      </c>
      <c r="K180">
        <f t="shared" si="56"/>
        <v>-1.0487957758567041</v>
      </c>
      <c r="L180">
        <f t="shared" si="57"/>
        <v>8.8100554418444558E-3</v>
      </c>
      <c r="M180">
        <f t="shared" si="58"/>
        <v>596.72464318891821</v>
      </c>
      <c r="N180">
        <f t="shared" si="59"/>
        <v>0.15352200696671073</v>
      </c>
      <c r="O180">
        <f t="shared" si="60"/>
        <v>1.6690357555574593</v>
      </c>
      <c r="P180">
        <f t="shared" si="61"/>
        <v>32.004158020019531</v>
      </c>
      <c r="Q180" s="1">
        <v>6</v>
      </c>
      <c r="R180">
        <f t="shared" si="62"/>
        <v>1.4200000166893005</v>
      </c>
      <c r="S180" s="1">
        <v>1</v>
      </c>
      <c r="T180">
        <f t="shared" si="63"/>
        <v>2.8400000333786011</v>
      </c>
      <c r="U180" s="1">
        <v>32.075496673583984</v>
      </c>
      <c r="V180" s="1">
        <v>32.004158020019531</v>
      </c>
      <c r="W180" s="1">
        <v>32.012905120849609</v>
      </c>
      <c r="X180" s="1">
        <v>417.99331665039063</v>
      </c>
      <c r="Y180" s="1">
        <v>419.95703125</v>
      </c>
      <c r="Z180" s="1">
        <v>30.954635620117188</v>
      </c>
      <c r="AA180" s="1">
        <v>31.251338958740234</v>
      </c>
      <c r="AB180" s="1">
        <v>64.177978515625</v>
      </c>
      <c r="AC180" s="1">
        <v>64.793128967285156</v>
      </c>
      <c r="AD180" s="1">
        <v>300.75341796875</v>
      </c>
      <c r="AE180" s="1">
        <v>0.22522132098674774</v>
      </c>
      <c r="AF180" s="1">
        <v>8.4770001471042633E-2</v>
      </c>
      <c r="AG180" s="1">
        <v>99.425224304199219</v>
      </c>
      <c r="AH180" s="1">
        <v>3.0015552043914795</v>
      </c>
      <c r="AI180" s="1">
        <v>0.27559041976928711</v>
      </c>
      <c r="AJ180" s="1">
        <v>1.7742959782481194E-2</v>
      </c>
      <c r="AK180" s="1">
        <v>2.6904514525085688E-3</v>
      </c>
      <c r="AL180" s="1">
        <v>2.0385680720210075E-2</v>
      </c>
      <c r="AM180" s="1">
        <v>2.5683748535811901E-3</v>
      </c>
      <c r="AN180" s="1">
        <v>1</v>
      </c>
      <c r="AO180" s="1">
        <v>-0.21956524252891541</v>
      </c>
      <c r="AP180" s="1">
        <v>2.737391471862793</v>
      </c>
      <c r="AQ180" s="1">
        <v>1</v>
      </c>
      <c r="AR180" s="1">
        <v>0</v>
      </c>
      <c r="AS180" s="1">
        <v>0.15999999642372131</v>
      </c>
      <c r="AT180" s="1">
        <v>111115</v>
      </c>
      <c r="AU180" s="1" t="s">
        <v>88</v>
      </c>
      <c r="AV180">
        <f t="shared" si="64"/>
        <v>0.50125569661458336</v>
      </c>
      <c r="AW180">
        <f t="shared" si="65"/>
        <v>1.5352200696671072E-4</v>
      </c>
      <c r="AX180">
        <f t="shared" si="66"/>
        <v>305.15415802001951</v>
      </c>
      <c r="AY180">
        <f t="shared" si="67"/>
        <v>305.22549667358396</v>
      </c>
      <c r="AZ180">
        <f t="shared" si="68"/>
        <v>3.6035410552425429E-2</v>
      </c>
      <c r="BA180">
        <f t="shared" si="69"/>
        <v>-6.5996066668992034E-2</v>
      </c>
      <c r="BB180">
        <f t="shared" si="70"/>
        <v>4.7762071413367666</v>
      </c>
      <c r="BC180">
        <f t="shared" si="71"/>
        <v>48.038183215192845</v>
      </c>
      <c r="BD180">
        <f t="shared" si="72"/>
        <v>16.786844256452611</v>
      </c>
      <c r="BE180">
        <f t="shared" si="73"/>
        <v>32.039827346801758</v>
      </c>
      <c r="BF180">
        <f t="shared" si="74"/>
        <v>4.7858580301139808</v>
      </c>
      <c r="BG180">
        <f t="shared" si="75"/>
        <v>8.7828100044623821E-3</v>
      </c>
      <c r="BH180">
        <f t="shared" si="76"/>
        <v>3.1071713857793073</v>
      </c>
      <c r="BI180">
        <f t="shared" si="77"/>
        <v>1.6786866443346735</v>
      </c>
      <c r="BJ180">
        <f t="shared" si="78"/>
        <v>5.491697600344788E-3</v>
      </c>
      <c r="BK180">
        <f t="shared" si="79"/>
        <v>59.329481496901444</v>
      </c>
      <c r="BL180">
        <f t="shared" si="80"/>
        <v>1.4209183292223262</v>
      </c>
      <c r="BM180">
        <f t="shared" si="81"/>
        <v>63.725166845926971</v>
      </c>
      <c r="BN180">
        <f t="shared" si="82"/>
        <v>420.45557853195976</v>
      </c>
      <c r="BO180">
        <f t="shared" si="83"/>
        <v>-1.5895778107434871E-3</v>
      </c>
    </row>
    <row r="181" spans="1:67" x14ac:dyDescent="0.25">
      <c r="A181" s="1">
        <v>168</v>
      </c>
      <c r="B181" s="1" t="s">
        <v>257</v>
      </c>
      <c r="C181" s="1" t="s">
        <v>82</v>
      </c>
      <c r="D181" s="1" t="s">
        <v>83</v>
      </c>
      <c r="E181" s="1" t="s">
        <v>84</v>
      </c>
      <c r="F181" s="1" t="s">
        <v>85</v>
      </c>
      <c r="G181" s="1" t="s">
        <v>86</v>
      </c>
      <c r="H181" s="1" t="s">
        <v>87</v>
      </c>
      <c r="I181" s="1">
        <v>2569.0000261962414</v>
      </c>
      <c r="J181" s="1">
        <v>0</v>
      </c>
      <c r="K181">
        <f t="shared" si="56"/>
        <v>-0.97795962985081164</v>
      </c>
      <c r="L181">
        <f t="shared" si="57"/>
        <v>8.8734135545923253E-3</v>
      </c>
      <c r="M181">
        <f t="shared" si="58"/>
        <v>582.75838008163646</v>
      </c>
      <c r="N181">
        <f t="shared" si="59"/>
        <v>0.15450688554719111</v>
      </c>
      <c r="O181">
        <f t="shared" si="60"/>
        <v>1.6677913287237929</v>
      </c>
      <c r="P181">
        <f t="shared" si="61"/>
        <v>31.999137878417969</v>
      </c>
      <c r="Q181" s="1">
        <v>6</v>
      </c>
      <c r="R181">
        <f t="shared" si="62"/>
        <v>1.4200000166893005</v>
      </c>
      <c r="S181" s="1">
        <v>1</v>
      </c>
      <c r="T181">
        <f t="shared" si="63"/>
        <v>2.8400000333786011</v>
      </c>
      <c r="U181" s="1">
        <v>32.074802398681641</v>
      </c>
      <c r="V181" s="1">
        <v>31.999137878417969</v>
      </c>
      <c r="W181" s="1">
        <v>32.036949157714844</v>
      </c>
      <c r="X181" s="1">
        <v>418.13037109375</v>
      </c>
      <c r="Y181" s="1">
        <v>419.95187377929688</v>
      </c>
      <c r="Z181" s="1">
        <v>30.951753616333008</v>
      </c>
      <c r="AA181" s="1">
        <v>31.250349044799805</v>
      </c>
      <c r="AB181" s="1">
        <v>64.174232482910156</v>
      </c>
      <c r="AC181" s="1">
        <v>64.793327331542969</v>
      </c>
      <c r="AD181" s="1">
        <v>300.76513671875</v>
      </c>
      <c r="AE181" s="1">
        <v>0.13830740749835968</v>
      </c>
      <c r="AF181" s="1">
        <v>1.0337830753996968E-3</v>
      </c>
      <c r="AG181" s="1">
        <v>99.424774169921875</v>
      </c>
      <c r="AH181" s="1">
        <v>3.0015552043914795</v>
      </c>
      <c r="AI181" s="1">
        <v>0.27559041976928711</v>
      </c>
      <c r="AJ181" s="1">
        <v>1.7742959782481194E-2</v>
      </c>
      <c r="AK181" s="1">
        <v>2.6904514525085688E-3</v>
      </c>
      <c r="AL181" s="1">
        <v>2.0385680720210075E-2</v>
      </c>
      <c r="AM181" s="1">
        <v>2.5683748535811901E-3</v>
      </c>
      <c r="AN181" s="1">
        <v>1</v>
      </c>
      <c r="AO181" s="1">
        <v>-0.21956524252891541</v>
      </c>
      <c r="AP181" s="1">
        <v>2.737391471862793</v>
      </c>
      <c r="AQ181" s="1">
        <v>1</v>
      </c>
      <c r="AR181" s="1">
        <v>0</v>
      </c>
      <c r="AS181" s="1">
        <v>0.15999999642372131</v>
      </c>
      <c r="AT181" s="1">
        <v>111115</v>
      </c>
      <c r="AU181" s="1" t="s">
        <v>88</v>
      </c>
      <c r="AV181">
        <f t="shared" si="64"/>
        <v>0.50127522786458323</v>
      </c>
      <c r="AW181">
        <f t="shared" si="65"/>
        <v>1.5450688554719111E-4</v>
      </c>
      <c r="AX181">
        <f t="shared" si="66"/>
        <v>305.14913787841795</v>
      </c>
      <c r="AY181">
        <f t="shared" si="67"/>
        <v>305.22480239868162</v>
      </c>
      <c r="AZ181">
        <f t="shared" si="68"/>
        <v>2.2129184705111715E-2</v>
      </c>
      <c r="BA181">
        <f t="shared" si="69"/>
        <v>-6.6045807902192666E-2</v>
      </c>
      <c r="BB181">
        <f t="shared" si="70"/>
        <v>4.7748502252342471</v>
      </c>
      <c r="BC181">
        <f t="shared" si="71"/>
        <v>48.024753036640455</v>
      </c>
      <c r="BD181">
        <f t="shared" si="72"/>
        <v>16.77440399184065</v>
      </c>
      <c r="BE181">
        <f t="shared" si="73"/>
        <v>32.036970138549805</v>
      </c>
      <c r="BF181">
        <f t="shared" si="74"/>
        <v>4.7850843432163073</v>
      </c>
      <c r="BG181">
        <f t="shared" si="75"/>
        <v>8.8457754479591283E-3</v>
      </c>
      <c r="BH181">
        <f t="shared" si="76"/>
        <v>3.1070588965104542</v>
      </c>
      <c r="BI181">
        <f t="shared" si="77"/>
        <v>1.6780254467058531</v>
      </c>
      <c r="BJ181">
        <f t="shared" si="78"/>
        <v>5.5310861407676304E-3</v>
      </c>
      <c r="BK181">
        <f t="shared" si="79"/>
        <v>57.940620335246201</v>
      </c>
      <c r="BL181">
        <f t="shared" si="80"/>
        <v>1.3876789614895291</v>
      </c>
      <c r="BM181">
        <f t="shared" si="81"/>
        <v>63.74299091204346</v>
      </c>
      <c r="BN181">
        <f t="shared" si="82"/>
        <v>420.41674894999466</v>
      </c>
      <c r="BO181">
        <f t="shared" si="83"/>
        <v>-1.4827685137097217E-3</v>
      </c>
    </row>
    <row r="182" spans="1:67" x14ac:dyDescent="0.25">
      <c r="A182" s="1">
        <v>169</v>
      </c>
      <c r="B182" s="1" t="s">
        <v>258</v>
      </c>
      <c r="C182" s="1" t="s">
        <v>82</v>
      </c>
      <c r="D182" s="1" t="s">
        <v>83</v>
      </c>
      <c r="E182" s="1" t="s">
        <v>84</v>
      </c>
      <c r="F182" s="1" t="s">
        <v>85</v>
      </c>
      <c r="G182" s="1" t="s">
        <v>86</v>
      </c>
      <c r="H182" s="1" t="s">
        <v>87</v>
      </c>
      <c r="I182" s="1">
        <v>2574.0000260844827</v>
      </c>
      <c r="J182" s="1">
        <v>0</v>
      </c>
      <c r="K182">
        <f t="shared" si="56"/>
        <v>-1.0168496853833775</v>
      </c>
      <c r="L182">
        <f t="shared" si="57"/>
        <v>8.919706483651443E-3</v>
      </c>
      <c r="M182">
        <f t="shared" si="58"/>
        <v>588.77144883490814</v>
      </c>
      <c r="N182">
        <f t="shared" si="59"/>
        <v>0.15525492245370059</v>
      </c>
      <c r="O182">
        <f t="shared" si="60"/>
        <v>1.6672131497008666</v>
      </c>
      <c r="P182">
        <f t="shared" si="61"/>
        <v>31.996395111083984</v>
      </c>
      <c r="Q182" s="1">
        <v>6</v>
      </c>
      <c r="R182">
        <f t="shared" si="62"/>
        <v>1.4200000166893005</v>
      </c>
      <c r="S182" s="1">
        <v>1</v>
      </c>
      <c r="T182">
        <f t="shared" si="63"/>
        <v>2.8400000333786011</v>
      </c>
      <c r="U182" s="1">
        <v>32.076625823974609</v>
      </c>
      <c r="V182" s="1">
        <v>31.996395111083984</v>
      </c>
      <c r="W182" s="1">
        <v>32.048927307128906</v>
      </c>
      <c r="X182" s="1">
        <v>418.06582641601563</v>
      </c>
      <c r="Y182" s="1">
        <v>419.96444702148438</v>
      </c>
      <c r="Z182" s="1">
        <v>30.948461532592773</v>
      </c>
      <c r="AA182" s="1">
        <v>31.248529434204102</v>
      </c>
      <c r="AB182" s="1">
        <v>64.161155700683594</v>
      </c>
      <c r="AC182" s="1">
        <v>64.783248901367188</v>
      </c>
      <c r="AD182" s="1">
        <v>300.73880004882813</v>
      </c>
      <c r="AE182" s="1">
        <v>0.15417288243770599</v>
      </c>
      <c r="AF182" s="1">
        <v>3.7214774638414383E-2</v>
      </c>
      <c r="AG182" s="1">
        <v>99.425346374511719</v>
      </c>
      <c r="AH182" s="1">
        <v>3.0015552043914795</v>
      </c>
      <c r="AI182" s="1">
        <v>0.27559041976928711</v>
      </c>
      <c r="AJ182" s="1">
        <v>1.7742959782481194E-2</v>
      </c>
      <c r="AK182" s="1">
        <v>2.6904514525085688E-3</v>
      </c>
      <c r="AL182" s="1">
        <v>2.0385680720210075E-2</v>
      </c>
      <c r="AM182" s="1">
        <v>2.5683748535811901E-3</v>
      </c>
      <c r="AN182" s="1">
        <v>1</v>
      </c>
      <c r="AO182" s="1">
        <v>-0.21956524252891541</v>
      </c>
      <c r="AP182" s="1">
        <v>2.737391471862793</v>
      </c>
      <c r="AQ182" s="1">
        <v>1</v>
      </c>
      <c r="AR182" s="1">
        <v>0</v>
      </c>
      <c r="AS182" s="1">
        <v>0.15999999642372131</v>
      </c>
      <c r="AT182" s="1">
        <v>111115</v>
      </c>
      <c r="AU182" s="1" t="s">
        <v>88</v>
      </c>
      <c r="AV182">
        <f t="shared" si="64"/>
        <v>0.50123133341471349</v>
      </c>
      <c r="AW182">
        <f t="shared" si="65"/>
        <v>1.552549224537006E-4</v>
      </c>
      <c r="AX182">
        <f t="shared" si="66"/>
        <v>305.14639511108396</v>
      </c>
      <c r="AY182">
        <f t="shared" si="67"/>
        <v>305.22662582397459</v>
      </c>
      <c r="AZ182">
        <f t="shared" si="68"/>
        <v>2.4667660638667765E-2</v>
      </c>
      <c r="BA182">
        <f t="shared" si="69"/>
        <v>-6.5759156850093897E-2</v>
      </c>
      <c r="BB182">
        <f t="shared" si="70"/>
        <v>4.7741090123907339</v>
      </c>
      <c r="BC182">
        <f t="shared" si="71"/>
        <v>48.017021679842053</v>
      </c>
      <c r="BD182">
        <f t="shared" si="72"/>
        <v>16.768492245637951</v>
      </c>
      <c r="BE182">
        <f t="shared" si="73"/>
        <v>32.036510467529297</v>
      </c>
      <c r="BF182">
        <f t="shared" si="74"/>
        <v>4.784959881727386</v>
      </c>
      <c r="BG182">
        <f t="shared" si="75"/>
        <v>8.8917797005128134E-3</v>
      </c>
      <c r="BH182">
        <f t="shared" si="76"/>
        <v>3.1068958626898673</v>
      </c>
      <c r="BI182">
        <f t="shared" si="77"/>
        <v>1.6780640190375187</v>
      </c>
      <c r="BJ182">
        <f t="shared" si="78"/>
        <v>5.5598646303604872E-3</v>
      </c>
      <c r="BK182">
        <f t="shared" si="79"/>
        <v>58.538805235833848</v>
      </c>
      <c r="BL182">
        <f t="shared" si="80"/>
        <v>1.4019554583980962</v>
      </c>
      <c r="BM182">
        <f t="shared" si="81"/>
        <v>63.750702350777132</v>
      </c>
      <c r="BN182">
        <f t="shared" si="82"/>
        <v>420.44780866202439</v>
      </c>
      <c r="BO182">
        <f t="shared" si="83"/>
        <v>-1.5418056722580364E-3</v>
      </c>
    </row>
    <row r="183" spans="1:67" x14ac:dyDescent="0.25">
      <c r="A183" s="1">
        <v>170</v>
      </c>
      <c r="B183" s="1" t="s">
        <v>259</v>
      </c>
      <c r="C183" s="1" t="s">
        <v>82</v>
      </c>
      <c r="D183" s="1" t="s">
        <v>83</v>
      </c>
      <c r="E183" s="1" t="s">
        <v>84</v>
      </c>
      <c r="F183" s="1" t="s">
        <v>85</v>
      </c>
      <c r="G183" s="1" t="s">
        <v>86</v>
      </c>
      <c r="H183" s="1" t="s">
        <v>87</v>
      </c>
      <c r="I183" s="1">
        <v>2579.5000259615481</v>
      </c>
      <c r="J183" s="1">
        <v>0</v>
      </c>
      <c r="K183">
        <f t="shared" si="56"/>
        <v>-1.0332645721694078</v>
      </c>
      <c r="L183">
        <f t="shared" si="57"/>
        <v>8.7844802842939745E-3</v>
      </c>
      <c r="M183">
        <f t="shared" si="58"/>
        <v>594.49211681619067</v>
      </c>
      <c r="N183">
        <f t="shared" si="59"/>
        <v>0.15304527334035692</v>
      </c>
      <c r="O183">
        <f t="shared" si="60"/>
        <v>1.668702743462545</v>
      </c>
      <c r="P183">
        <f t="shared" si="61"/>
        <v>32.001785278320313</v>
      </c>
      <c r="Q183" s="1">
        <v>6</v>
      </c>
      <c r="R183">
        <f t="shared" si="62"/>
        <v>1.4200000166893005</v>
      </c>
      <c r="S183" s="1">
        <v>1</v>
      </c>
      <c r="T183">
        <f t="shared" si="63"/>
        <v>2.8400000333786011</v>
      </c>
      <c r="U183" s="1">
        <v>32.083827972412109</v>
      </c>
      <c r="V183" s="1">
        <v>32.001785278320313</v>
      </c>
      <c r="W183" s="1">
        <v>32.048938751220703</v>
      </c>
      <c r="X183" s="1">
        <v>418.03955078125</v>
      </c>
      <c r="Y183" s="1">
        <v>419.97232055664063</v>
      </c>
      <c r="Z183" s="1">
        <v>30.952285766601563</v>
      </c>
      <c r="AA183" s="1">
        <v>31.248014450073242</v>
      </c>
      <c r="AB183" s="1">
        <v>64.143325805664063</v>
      </c>
      <c r="AC183" s="1">
        <v>64.756179809570313</v>
      </c>
      <c r="AD183" s="1">
        <v>300.80865478515625</v>
      </c>
      <c r="AE183" s="1">
        <v>7.4068360030651093E-2</v>
      </c>
      <c r="AF183" s="1">
        <v>0.21296533942222595</v>
      </c>
      <c r="AG183" s="1">
        <v>99.425933837890625</v>
      </c>
      <c r="AH183" s="1">
        <v>3.0015552043914795</v>
      </c>
      <c r="AI183" s="1">
        <v>0.27559041976928711</v>
      </c>
      <c r="AJ183" s="1">
        <v>1.7742959782481194E-2</v>
      </c>
      <c r="AK183" s="1">
        <v>2.6904514525085688E-3</v>
      </c>
      <c r="AL183" s="1">
        <v>2.0385680720210075E-2</v>
      </c>
      <c r="AM183" s="1">
        <v>2.5683748535811901E-3</v>
      </c>
      <c r="AN183" s="1">
        <v>1</v>
      </c>
      <c r="AO183" s="1">
        <v>-0.21956524252891541</v>
      </c>
      <c r="AP183" s="1">
        <v>2.737391471862793</v>
      </c>
      <c r="AQ183" s="1">
        <v>1</v>
      </c>
      <c r="AR183" s="1">
        <v>0</v>
      </c>
      <c r="AS183" s="1">
        <v>0.15999999642372131</v>
      </c>
      <c r="AT183" s="1">
        <v>111115</v>
      </c>
      <c r="AU183" s="1" t="s">
        <v>88</v>
      </c>
      <c r="AV183">
        <f t="shared" si="64"/>
        <v>0.50134775797526032</v>
      </c>
      <c r="AW183">
        <f t="shared" si="65"/>
        <v>1.5304527334035692E-4</v>
      </c>
      <c r="AX183">
        <f t="shared" si="66"/>
        <v>305.15178527832029</v>
      </c>
      <c r="AY183">
        <f t="shared" si="67"/>
        <v>305.23382797241209</v>
      </c>
      <c r="AZ183">
        <f t="shared" si="68"/>
        <v>1.1850937340015077E-2</v>
      </c>
      <c r="BA183">
        <f t="shared" si="69"/>
        <v>-6.4555005292872766E-2</v>
      </c>
      <c r="BB183">
        <f t="shared" si="70"/>
        <v>4.7755657607409772</v>
      </c>
      <c r="BC183">
        <f t="shared" si="71"/>
        <v>48.03138956207659</v>
      </c>
      <c r="BD183">
        <f t="shared" si="72"/>
        <v>16.783375112003348</v>
      </c>
      <c r="BE183">
        <f t="shared" si="73"/>
        <v>32.042806625366211</v>
      </c>
      <c r="BF183">
        <f t="shared" si="74"/>
        <v>4.7866648877012201</v>
      </c>
      <c r="BG183">
        <f t="shared" si="75"/>
        <v>8.7573925584603588E-3</v>
      </c>
      <c r="BH183">
        <f t="shared" si="76"/>
        <v>3.1068630172784322</v>
      </c>
      <c r="BI183">
        <f t="shared" si="77"/>
        <v>1.6798018704227879</v>
      </c>
      <c r="BJ183">
        <f t="shared" si="78"/>
        <v>5.4757975834000315E-3</v>
      </c>
      <c r="BK183">
        <f t="shared" si="79"/>
        <v>59.107933873714117</v>
      </c>
      <c r="BL183">
        <f t="shared" si="80"/>
        <v>1.4155507106474008</v>
      </c>
      <c r="BM183">
        <f t="shared" si="81"/>
        <v>63.727399069640981</v>
      </c>
      <c r="BN183">
        <f t="shared" si="82"/>
        <v>420.46348504820202</v>
      </c>
      <c r="BO183">
        <f t="shared" si="83"/>
        <v>-1.5660637861956777E-3</v>
      </c>
    </row>
    <row r="184" spans="1:67" x14ac:dyDescent="0.25">
      <c r="A184" s="1">
        <v>171</v>
      </c>
      <c r="B184" s="1" t="s">
        <v>260</v>
      </c>
      <c r="C184" s="1" t="s">
        <v>82</v>
      </c>
      <c r="D184" s="1" t="s">
        <v>83</v>
      </c>
      <c r="E184" s="1" t="s">
        <v>84</v>
      </c>
      <c r="F184" s="1" t="s">
        <v>85</v>
      </c>
      <c r="G184" s="1" t="s">
        <v>86</v>
      </c>
      <c r="H184" s="1" t="s">
        <v>87</v>
      </c>
      <c r="I184" s="1">
        <v>2584.5000258497894</v>
      </c>
      <c r="J184" s="1">
        <v>0</v>
      </c>
      <c r="K184">
        <f t="shared" si="56"/>
        <v>-0.9724434370108147</v>
      </c>
      <c r="L184">
        <f t="shared" si="57"/>
        <v>8.8171167172370318E-3</v>
      </c>
      <c r="M184">
        <f t="shared" si="58"/>
        <v>582.84451456694342</v>
      </c>
      <c r="N184">
        <f t="shared" si="59"/>
        <v>0.15370128188569537</v>
      </c>
      <c r="O184">
        <f t="shared" si="60"/>
        <v>1.6696720868693093</v>
      </c>
      <c r="P184">
        <f t="shared" si="61"/>
        <v>32.005378723144531</v>
      </c>
      <c r="Q184" s="1">
        <v>6</v>
      </c>
      <c r="R184">
        <f t="shared" si="62"/>
        <v>1.4200000166893005</v>
      </c>
      <c r="S184" s="1">
        <v>1</v>
      </c>
      <c r="T184">
        <f t="shared" si="63"/>
        <v>2.8400000333786011</v>
      </c>
      <c r="U184" s="1">
        <v>32.087612152099609</v>
      </c>
      <c r="V184" s="1">
        <v>32.005378723144531</v>
      </c>
      <c r="W184" s="1">
        <v>32.033412933349609</v>
      </c>
      <c r="X184" s="1">
        <v>418.12127685546875</v>
      </c>
      <c r="Y184" s="1">
        <v>419.932373046875</v>
      </c>
      <c r="Z184" s="1">
        <v>30.950843811035156</v>
      </c>
      <c r="AA184" s="1">
        <v>31.247869491577148</v>
      </c>
      <c r="AB184" s="1">
        <v>64.126960754394531</v>
      </c>
      <c r="AC184" s="1">
        <v>64.742362976074219</v>
      </c>
      <c r="AD184" s="1">
        <v>300.7789306640625</v>
      </c>
      <c r="AE184" s="1">
        <v>0.24411666393280029</v>
      </c>
      <c r="AF184" s="1">
        <v>0.13542576134204865</v>
      </c>
      <c r="AG184" s="1">
        <v>99.426460266113281</v>
      </c>
      <c r="AH184" s="1">
        <v>3.0015552043914795</v>
      </c>
      <c r="AI184" s="1">
        <v>0.27559041976928711</v>
      </c>
      <c r="AJ184" s="1">
        <v>1.7742959782481194E-2</v>
      </c>
      <c r="AK184" s="1">
        <v>2.6904514525085688E-3</v>
      </c>
      <c r="AL184" s="1">
        <v>2.0385680720210075E-2</v>
      </c>
      <c r="AM184" s="1">
        <v>2.5683748535811901E-3</v>
      </c>
      <c r="AN184" s="1">
        <v>1</v>
      </c>
      <c r="AO184" s="1">
        <v>-0.21956524252891541</v>
      </c>
      <c r="AP184" s="1">
        <v>2.737391471862793</v>
      </c>
      <c r="AQ184" s="1">
        <v>1</v>
      </c>
      <c r="AR184" s="1">
        <v>0</v>
      </c>
      <c r="AS184" s="1">
        <v>0.15999999642372131</v>
      </c>
      <c r="AT184" s="1">
        <v>111115</v>
      </c>
      <c r="AU184" s="1" t="s">
        <v>88</v>
      </c>
      <c r="AV184">
        <f t="shared" si="64"/>
        <v>0.50129821777343742</v>
      </c>
      <c r="AW184">
        <f t="shared" si="65"/>
        <v>1.5370128188569538E-4</v>
      </c>
      <c r="AX184">
        <f t="shared" si="66"/>
        <v>305.15537872314451</v>
      </c>
      <c r="AY184">
        <f t="shared" si="67"/>
        <v>305.23761215209959</v>
      </c>
      <c r="AZ184">
        <f t="shared" si="68"/>
        <v>3.9058665356218825E-2</v>
      </c>
      <c r="BA184">
        <f t="shared" si="69"/>
        <v>-6.4547363228451518E-2</v>
      </c>
      <c r="BB184">
        <f t="shared" si="70"/>
        <v>4.7765371412742983</v>
      </c>
      <c r="BC184">
        <f t="shared" si="71"/>
        <v>48.040905091964198</v>
      </c>
      <c r="BD184">
        <f t="shared" si="72"/>
        <v>16.79303560038705</v>
      </c>
      <c r="BE184">
        <f t="shared" si="73"/>
        <v>32.04649543762207</v>
      </c>
      <c r="BF184">
        <f t="shared" si="74"/>
        <v>4.7876640675110522</v>
      </c>
      <c r="BG184">
        <f t="shared" si="75"/>
        <v>8.7898276554582641E-3</v>
      </c>
      <c r="BH184">
        <f t="shared" si="76"/>
        <v>3.1068650544049889</v>
      </c>
      <c r="BI184">
        <f t="shared" si="77"/>
        <v>1.6807990131060633</v>
      </c>
      <c r="BJ184">
        <f t="shared" si="78"/>
        <v>5.4960875360214991E-3</v>
      </c>
      <c r="BK184">
        <f t="shared" si="79"/>
        <v>57.950166968912285</v>
      </c>
      <c r="BL184">
        <f t="shared" si="80"/>
        <v>1.3879485173720658</v>
      </c>
      <c r="BM184">
        <f t="shared" si="81"/>
        <v>63.713947982284559</v>
      </c>
      <c r="BN184">
        <f t="shared" si="82"/>
        <v>420.39462608368319</v>
      </c>
      <c r="BO184">
        <f t="shared" si="83"/>
        <v>-1.4738107177680179E-3</v>
      </c>
    </row>
    <row r="185" spans="1:67" x14ac:dyDescent="0.25">
      <c r="A185" s="1">
        <v>172</v>
      </c>
      <c r="B185" s="1" t="s">
        <v>261</v>
      </c>
      <c r="C185" s="1" t="s">
        <v>82</v>
      </c>
      <c r="D185" s="1" t="s">
        <v>83</v>
      </c>
      <c r="E185" s="1" t="s">
        <v>84</v>
      </c>
      <c r="F185" s="1" t="s">
        <v>85</v>
      </c>
      <c r="G185" s="1" t="s">
        <v>86</v>
      </c>
      <c r="H185" s="1" t="s">
        <v>87</v>
      </c>
      <c r="I185" s="1">
        <v>2589.5000257380307</v>
      </c>
      <c r="J185" s="1">
        <v>0</v>
      </c>
      <c r="K185">
        <f t="shared" si="56"/>
        <v>-0.98716059449566473</v>
      </c>
      <c r="L185">
        <f t="shared" si="57"/>
        <v>8.7618238230681659E-3</v>
      </c>
      <c r="M185">
        <f t="shared" si="58"/>
        <v>586.58809809718036</v>
      </c>
      <c r="N185">
        <f t="shared" si="59"/>
        <v>0.15283211990491175</v>
      </c>
      <c r="O185">
        <f t="shared" si="60"/>
        <v>1.670659201846648</v>
      </c>
      <c r="P185">
        <f t="shared" si="61"/>
        <v>32.008346557617188</v>
      </c>
      <c r="Q185" s="1">
        <v>6</v>
      </c>
      <c r="R185">
        <f t="shared" si="62"/>
        <v>1.4200000166893005</v>
      </c>
      <c r="S185" s="1">
        <v>1</v>
      </c>
      <c r="T185">
        <f t="shared" si="63"/>
        <v>2.8400000333786011</v>
      </c>
      <c r="U185" s="1">
        <v>32.084827423095703</v>
      </c>
      <c r="V185" s="1">
        <v>32.008346557617188</v>
      </c>
      <c r="W185" s="1">
        <v>32.024612426757813</v>
      </c>
      <c r="X185" s="1">
        <v>418.08706665039063</v>
      </c>
      <c r="Y185" s="1">
        <v>419.92852783203125</v>
      </c>
      <c r="Z185" s="1">
        <v>30.950807571411133</v>
      </c>
      <c r="AA185" s="1">
        <v>31.246198654174805</v>
      </c>
      <c r="AB185" s="1">
        <v>64.1365966796875</v>
      </c>
      <c r="AC185" s="1">
        <v>64.748710632324219</v>
      </c>
      <c r="AD185" s="1">
        <v>300.73358154296875</v>
      </c>
      <c r="AE185" s="1">
        <v>0.32121455669403076</v>
      </c>
      <c r="AF185" s="1">
        <v>0.13336168229579926</v>
      </c>
      <c r="AG185" s="1">
        <v>99.425865173339844</v>
      </c>
      <c r="AH185" s="1">
        <v>3.0015552043914795</v>
      </c>
      <c r="AI185" s="1">
        <v>0.27559041976928711</v>
      </c>
      <c r="AJ185" s="1">
        <v>1.7742959782481194E-2</v>
      </c>
      <c r="AK185" s="1">
        <v>2.6904514525085688E-3</v>
      </c>
      <c r="AL185" s="1">
        <v>2.0385680720210075E-2</v>
      </c>
      <c r="AM185" s="1">
        <v>2.5683748535811901E-3</v>
      </c>
      <c r="AN185" s="1">
        <v>1</v>
      </c>
      <c r="AO185" s="1">
        <v>-0.21956524252891541</v>
      </c>
      <c r="AP185" s="1">
        <v>2.737391471862793</v>
      </c>
      <c r="AQ185" s="1">
        <v>1</v>
      </c>
      <c r="AR185" s="1">
        <v>0</v>
      </c>
      <c r="AS185" s="1">
        <v>0.15999999642372131</v>
      </c>
      <c r="AT185" s="1">
        <v>111115</v>
      </c>
      <c r="AU185" s="1" t="s">
        <v>88</v>
      </c>
      <c r="AV185">
        <f t="shared" si="64"/>
        <v>0.50122263590494787</v>
      </c>
      <c r="AW185">
        <f t="shared" si="65"/>
        <v>1.5283211990491175E-4</v>
      </c>
      <c r="AX185">
        <f t="shared" si="66"/>
        <v>305.15834655761716</v>
      </c>
      <c r="AY185">
        <f t="shared" si="67"/>
        <v>305.23482742309568</v>
      </c>
      <c r="AZ185">
        <f t="shared" si="68"/>
        <v>5.1394327922292149E-2</v>
      </c>
      <c r="BA185">
        <f t="shared" si="69"/>
        <v>-6.477010049985843E-2</v>
      </c>
      <c r="BB185">
        <f t="shared" si="70"/>
        <v>4.7773395364160249</v>
      </c>
      <c r="BC185">
        <f t="shared" si="71"/>
        <v>48.049262916517485</v>
      </c>
      <c r="BD185">
        <f t="shared" si="72"/>
        <v>16.80306426234268</v>
      </c>
      <c r="BE185">
        <f t="shared" si="73"/>
        <v>32.046586990356445</v>
      </c>
      <c r="BF185">
        <f t="shared" si="74"/>
        <v>4.7876888684915597</v>
      </c>
      <c r="BG185">
        <f t="shared" si="75"/>
        <v>8.7348754291501508E-3</v>
      </c>
      <c r="BH185">
        <f t="shared" si="76"/>
        <v>3.106680334569377</v>
      </c>
      <c r="BI185">
        <f t="shared" si="77"/>
        <v>1.6810085339221827</v>
      </c>
      <c r="BJ185">
        <f t="shared" si="78"/>
        <v>5.461711908997165E-3</v>
      </c>
      <c r="BK185">
        <f t="shared" si="79"/>
        <v>58.3220291536961</v>
      </c>
      <c r="BL185">
        <f t="shared" si="80"/>
        <v>1.3968760377523384</v>
      </c>
      <c r="BM185">
        <f t="shared" si="81"/>
        <v>63.697762742799057</v>
      </c>
      <c r="BN185">
        <f t="shared" si="82"/>
        <v>420.39777670066024</v>
      </c>
      <c r="BO185">
        <f t="shared" si="83"/>
        <v>-1.4957244025102991E-3</v>
      </c>
    </row>
    <row r="186" spans="1:67" x14ac:dyDescent="0.25">
      <c r="A186" s="1">
        <v>173</v>
      </c>
      <c r="B186" s="1" t="s">
        <v>262</v>
      </c>
      <c r="C186" s="1" t="s">
        <v>82</v>
      </c>
      <c r="D186" s="1" t="s">
        <v>83</v>
      </c>
      <c r="E186" s="1" t="s">
        <v>84</v>
      </c>
      <c r="F186" s="1" t="s">
        <v>85</v>
      </c>
      <c r="G186" s="1" t="s">
        <v>86</v>
      </c>
      <c r="H186" s="1" t="s">
        <v>87</v>
      </c>
      <c r="I186" s="1">
        <v>2595.0000256150961</v>
      </c>
      <c r="J186" s="1">
        <v>0</v>
      </c>
      <c r="K186">
        <f t="shared" si="56"/>
        <v>-1.021380505718599</v>
      </c>
      <c r="L186">
        <f t="shared" si="57"/>
        <v>8.6113436803222157E-3</v>
      </c>
      <c r="M186">
        <f t="shared" si="58"/>
        <v>596.05058198988945</v>
      </c>
      <c r="N186">
        <f t="shared" si="59"/>
        <v>0.14986901134326763</v>
      </c>
      <c r="O186">
        <f t="shared" si="60"/>
        <v>1.6668191489618485</v>
      </c>
      <c r="P186">
        <f t="shared" si="61"/>
        <v>31.991661071777344</v>
      </c>
      <c r="Q186" s="1">
        <v>6</v>
      </c>
      <c r="R186">
        <f t="shared" si="62"/>
        <v>1.4200000166893005</v>
      </c>
      <c r="S186" s="1">
        <v>1</v>
      </c>
      <c r="T186">
        <f t="shared" si="63"/>
        <v>2.8400000333786011</v>
      </c>
      <c r="U186" s="1">
        <v>32.077384948730469</v>
      </c>
      <c r="V186" s="1">
        <v>31.991661071777344</v>
      </c>
      <c r="W186" s="1">
        <v>32.025222778320313</v>
      </c>
      <c r="X186" s="1">
        <v>418.05438232421875</v>
      </c>
      <c r="Y186" s="1">
        <v>419.96658325195313</v>
      </c>
      <c r="Z186" s="1">
        <v>30.950422286987305</v>
      </c>
      <c r="AA186" s="1">
        <v>31.240087509155273</v>
      </c>
      <c r="AB186" s="1">
        <v>64.161521911621094</v>
      </c>
      <c r="AC186" s="1">
        <v>64.762008666992188</v>
      </c>
      <c r="AD186" s="1">
        <v>300.7342529296875</v>
      </c>
      <c r="AE186" s="1">
        <v>0.27207887172698975</v>
      </c>
      <c r="AF186" s="1">
        <v>9.0972475707530975E-2</v>
      </c>
      <c r="AG186" s="1">
        <v>99.423881530761719</v>
      </c>
      <c r="AH186" s="1">
        <v>3.0015552043914795</v>
      </c>
      <c r="AI186" s="1">
        <v>0.27559041976928711</v>
      </c>
      <c r="AJ186" s="1">
        <v>1.7742959782481194E-2</v>
      </c>
      <c r="AK186" s="1">
        <v>2.6904514525085688E-3</v>
      </c>
      <c r="AL186" s="1">
        <v>2.0385680720210075E-2</v>
      </c>
      <c r="AM186" s="1">
        <v>2.5683748535811901E-3</v>
      </c>
      <c r="AN186" s="1">
        <v>1</v>
      </c>
      <c r="AO186" s="1">
        <v>-0.21956524252891541</v>
      </c>
      <c r="AP186" s="1">
        <v>2.737391471862793</v>
      </c>
      <c r="AQ186" s="1">
        <v>1</v>
      </c>
      <c r="AR186" s="1">
        <v>0</v>
      </c>
      <c r="AS186" s="1">
        <v>0.15999999642372131</v>
      </c>
      <c r="AT186" s="1">
        <v>111115</v>
      </c>
      <c r="AU186" s="1" t="s">
        <v>88</v>
      </c>
      <c r="AV186">
        <f t="shared" si="64"/>
        <v>0.50122375488281246</v>
      </c>
      <c r="AW186">
        <f t="shared" si="65"/>
        <v>1.4986901134326765E-4</v>
      </c>
      <c r="AX186">
        <f t="shared" si="66"/>
        <v>305.14166107177732</v>
      </c>
      <c r="AY186">
        <f t="shared" si="67"/>
        <v>305.22738494873045</v>
      </c>
      <c r="AZ186">
        <f t="shared" si="68"/>
        <v>4.3532618503288489E-2</v>
      </c>
      <c r="BA186">
        <f t="shared" si="69"/>
        <v>-6.2114833021367041E-2</v>
      </c>
      <c r="BB186">
        <f t="shared" si="70"/>
        <v>4.7728299084827315</v>
      </c>
      <c r="BC186">
        <f t="shared" si="71"/>
        <v>48.00486397230447</v>
      </c>
      <c r="BD186">
        <f t="shared" si="72"/>
        <v>16.764776463149197</v>
      </c>
      <c r="BE186">
        <f t="shared" si="73"/>
        <v>32.034523010253906</v>
      </c>
      <c r="BF186">
        <f t="shared" si="74"/>
        <v>4.7844217860632172</v>
      </c>
      <c r="BG186">
        <f t="shared" si="75"/>
        <v>8.5853116141099452E-3</v>
      </c>
      <c r="BH186">
        <f t="shared" si="76"/>
        <v>3.106010759520883</v>
      </c>
      <c r="BI186">
        <f t="shared" si="77"/>
        <v>1.6784110265423342</v>
      </c>
      <c r="BJ186">
        <f t="shared" si="78"/>
        <v>5.3681525207415638E-3</v>
      </c>
      <c r="BK186">
        <f t="shared" si="79"/>
        <v>59.261662450104339</v>
      </c>
      <c r="BL186">
        <f t="shared" si="80"/>
        <v>1.4192809755825195</v>
      </c>
      <c r="BM186">
        <f t="shared" si="81"/>
        <v>63.746021187040711</v>
      </c>
      <c r="BN186">
        <f t="shared" si="82"/>
        <v>420.45209862748635</v>
      </c>
      <c r="BO186">
        <f t="shared" si="83"/>
        <v>-1.5485460429406398E-3</v>
      </c>
    </row>
    <row r="187" spans="1:67" x14ac:dyDescent="0.25">
      <c r="A187" s="1">
        <v>174</v>
      </c>
      <c r="B187" s="1" t="s">
        <v>263</v>
      </c>
      <c r="C187" s="1" t="s">
        <v>82</v>
      </c>
      <c r="D187" s="1" t="s">
        <v>83</v>
      </c>
      <c r="E187" s="1" t="s">
        <v>84</v>
      </c>
      <c r="F187" s="1" t="s">
        <v>85</v>
      </c>
      <c r="G187" s="1" t="s">
        <v>86</v>
      </c>
      <c r="H187" s="1" t="s">
        <v>87</v>
      </c>
      <c r="I187" s="1">
        <v>2600.0000255033374</v>
      </c>
      <c r="J187" s="1">
        <v>0</v>
      </c>
      <c r="K187">
        <f t="shared" si="56"/>
        <v>-0.9863546331941766</v>
      </c>
      <c r="L187">
        <f t="shared" si="57"/>
        <v>8.7529688225533014E-3</v>
      </c>
      <c r="M187">
        <f t="shared" si="58"/>
        <v>586.69399708075764</v>
      </c>
      <c r="N187">
        <f t="shared" si="59"/>
        <v>0.15259490252634539</v>
      </c>
      <c r="O187">
        <f t="shared" si="60"/>
        <v>1.669744717704114</v>
      </c>
      <c r="P187">
        <f t="shared" si="61"/>
        <v>32.003402709960938</v>
      </c>
      <c r="Q187" s="1">
        <v>6</v>
      </c>
      <c r="R187">
        <f t="shared" si="62"/>
        <v>1.4200000166893005</v>
      </c>
      <c r="S187" s="1">
        <v>1</v>
      </c>
      <c r="T187">
        <f t="shared" si="63"/>
        <v>2.8400000333786011</v>
      </c>
      <c r="U187" s="1">
        <v>32.077182769775391</v>
      </c>
      <c r="V187" s="1">
        <v>32.003402709960938</v>
      </c>
      <c r="W187" s="1">
        <v>32.021224975585938</v>
      </c>
      <c r="X187" s="1">
        <v>418.15463256835938</v>
      </c>
      <c r="Y187" s="1">
        <v>419.9945068359375</v>
      </c>
      <c r="Z187" s="1">
        <v>30.9473876953125</v>
      </c>
      <c r="AA187" s="1">
        <v>31.24229621887207</v>
      </c>
      <c r="AB187" s="1">
        <v>64.156539916992188</v>
      </c>
      <c r="AC187" s="1">
        <v>64.767906188964844</v>
      </c>
      <c r="AD187" s="1">
        <v>300.75933837890625</v>
      </c>
      <c r="AE187" s="1">
        <v>-1.8894514068961143E-2</v>
      </c>
      <c r="AF187" s="1">
        <v>5.2723105996847153E-2</v>
      </c>
      <c r="AG187" s="1">
        <v>99.424774169921875</v>
      </c>
      <c r="AH187" s="1">
        <v>3.0015552043914795</v>
      </c>
      <c r="AI187" s="1">
        <v>0.27559041976928711</v>
      </c>
      <c r="AJ187" s="1">
        <v>1.7742959782481194E-2</v>
      </c>
      <c r="AK187" s="1">
        <v>2.6904514525085688E-3</v>
      </c>
      <c r="AL187" s="1">
        <v>2.0385680720210075E-2</v>
      </c>
      <c r="AM187" s="1">
        <v>2.5683748535811901E-3</v>
      </c>
      <c r="AN187" s="1">
        <v>1</v>
      </c>
      <c r="AO187" s="1">
        <v>-0.21956524252891541</v>
      </c>
      <c r="AP187" s="1">
        <v>2.737391471862793</v>
      </c>
      <c r="AQ187" s="1">
        <v>1</v>
      </c>
      <c r="AR187" s="1">
        <v>0</v>
      </c>
      <c r="AS187" s="1">
        <v>0.15999999642372131</v>
      </c>
      <c r="AT187" s="1">
        <v>111115</v>
      </c>
      <c r="AU187" s="1" t="s">
        <v>88</v>
      </c>
      <c r="AV187">
        <f t="shared" si="64"/>
        <v>0.50126556396484367</v>
      </c>
      <c r="AW187">
        <f t="shared" si="65"/>
        <v>1.5259490252634539E-4</v>
      </c>
      <c r="AX187">
        <f t="shared" si="66"/>
        <v>305.15340270996091</v>
      </c>
      <c r="AY187">
        <f t="shared" si="67"/>
        <v>305.22718276977537</v>
      </c>
      <c r="AZ187">
        <f t="shared" si="68"/>
        <v>-3.023122183461735E-3</v>
      </c>
      <c r="BA187">
        <f t="shared" si="69"/>
        <v>-6.5638744828170198E-2</v>
      </c>
      <c r="BB187">
        <f t="shared" si="70"/>
        <v>4.7760029638152739</v>
      </c>
      <c r="BC187">
        <f t="shared" si="71"/>
        <v>48.036347114581801</v>
      </c>
      <c r="BD187">
        <f t="shared" si="72"/>
        <v>16.794050895709731</v>
      </c>
      <c r="BE187">
        <f t="shared" si="73"/>
        <v>32.040292739868164</v>
      </c>
      <c r="BF187">
        <f t="shared" si="74"/>
        <v>4.7859840615238509</v>
      </c>
      <c r="BG187">
        <f t="shared" si="75"/>
        <v>8.7260747874616691E-3</v>
      </c>
      <c r="BH187">
        <f t="shared" si="76"/>
        <v>3.1062582461111599</v>
      </c>
      <c r="BI187">
        <f t="shared" si="77"/>
        <v>1.6797258154126911</v>
      </c>
      <c r="BJ187">
        <f t="shared" si="78"/>
        <v>5.456206643425286E-3</v>
      </c>
      <c r="BK187">
        <f t="shared" si="79"/>
        <v>58.331918166603131</v>
      </c>
      <c r="BL187">
        <f t="shared" si="80"/>
        <v>1.3969087393562936</v>
      </c>
      <c r="BM187">
        <f t="shared" si="81"/>
        <v>63.707685126127856</v>
      </c>
      <c r="BN187">
        <f t="shared" si="82"/>
        <v>420.46337258916355</v>
      </c>
      <c r="BO187">
        <f t="shared" si="83"/>
        <v>-1.49450283879142E-3</v>
      </c>
    </row>
    <row r="188" spans="1:67" x14ac:dyDescent="0.25">
      <c r="A188" s="1">
        <v>175</v>
      </c>
      <c r="B188" s="1" t="s">
        <v>264</v>
      </c>
      <c r="C188" s="1" t="s">
        <v>82</v>
      </c>
      <c r="D188" s="1" t="s">
        <v>83</v>
      </c>
      <c r="E188" s="1" t="s">
        <v>84</v>
      </c>
      <c r="F188" s="1" t="s">
        <v>85</v>
      </c>
      <c r="G188" s="1" t="s">
        <v>86</v>
      </c>
      <c r="H188" s="1" t="s">
        <v>87</v>
      </c>
      <c r="I188" s="1">
        <v>2605.0000253915787</v>
      </c>
      <c r="J188" s="1">
        <v>0</v>
      </c>
      <c r="K188">
        <f t="shared" si="56"/>
        <v>-0.95942121773805211</v>
      </c>
      <c r="L188">
        <f t="shared" si="57"/>
        <v>8.7703164759623045E-3</v>
      </c>
      <c r="M188">
        <f t="shared" si="58"/>
        <v>581.42390592336926</v>
      </c>
      <c r="N188">
        <f t="shared" si="59"/>
        <v>0.15290307984616902</v>
      </c>
      <c r="O188">
        <f t="shared" si="60"/>
        <v>1.6698471094293441</v>
      </c>
      <c r="P188">
        <f t="shared" si="61"/>
        <v>32.003032684326172</v>
      </c>
      <c r="Q188" s="1">
        <v>6</v>
      </c>
      <c r="R188">
        <f t="shared" si="62"/>
        <v>1.4200000166893005</v>
      </c>
      <c r="S188" s="1">
        <v>1</v>
      </c>
      <c r="T188">
        <f t="shared" si="63"/>
        <v>2.8400000333786011</v>
      </c>
      <c r="U188" s="1">
        <v>32.076831817626953</v>
      </c>
      <c r="V188" s="1">
        <v>32.003032684326172</v>
      </c>
      <c r="W188" s="1">
        <v>32.014671325683594</v>
      </c>
      <c r="X188" s="1">
        <v>418.14773559570313</v>
      </c>
      <c r="Y188" s="1">
        <v>419.93365478515625</v>
      </c>
      <c r="Z188" s="1">
        <v>30.944271087646484</v>
      </c>
      <c r="AA188" s="1">
        <v>31.239778518676758</v>
      </c>
      <c r="AB188" s="1">
        <v>64.15234375</v>
      </c>
      <c r="AC188" s="1">
        <v>64.764976501464844</v>
      </c>
      <c r="AD188" s="1">
        <v>300.75674438476563</v>
      </c>
      <c r="AE188" s="1">
        <v>8.2381978631019592E-2</v>
      </c>
      <c r="AF188" s="1">
        <v>8.1671014428138733E-2</v>
      </c>
      <c r="AG188" s="1">
        <v>99.426307678222656</v>
      </c>
      <c r="AH188" s="1">
        <v>3.0015552043914795</v>
      </c>
      <c r="AI188" s="1">
        <v>0.27559041976928711</v>
      </c>
      <c r="AJ188" s="1">
        <v>1.7742959782481194E-2</v>
      </c>
      <c r="AK188" s="1">
        <v>2.6904514525085688E-3</v>
      </c>
      <c r="AL188" s="1">
        <v>2.0385680720210075E-2</v>
      </c>
      <c r="AM188" s="1">
        <v>2.5683748535811901E-3</v>
      </c>
      <c r="AN188" s="1">
        <v>1</v>
      </c>
      <c r="AO188" s="1">
        <v>-0.21956524252891541</v>
      </c>
      <c r="AP188" s="1">
        <v>2.737391471862793</v>
      </c>
      <c r="AQ188" s="1">
        <v>1</v>
      </c>
      <c r="AR188" s="1">
        <v>0</v>
      </c>
      <c r="AS188" s="1">
        <v>0.15999999642372131</v>
      </c>
      <c r="AT188" s="1">
        <v>111115</v>
      </c>
      <c r="AU188" s="1" t="s">
        <v>88</v>
      </c>
      <c r="AV188">
        <f t="shared" si="64"/>
        <v>0.50126124064127597</v>
      </c>
      <c r="AW188">
        <f t="shared" si="65"/>
        <v>1.5290307984616903E-4</v>
      </c>
      <c r="AX188">
        <f t="shared" si="66"/>
        <v>305.15303268432615</v>
      </c>
      <c r="AY188">
        <f t="shared" si="67"/>
        <v>305.22683181762693</v>
      </c>
      <c r="AZ188">
        <f t="shared" si="68"/>
        <v>1.318111628634222E-2</v>
      </c>
      <c r="BA188">
        <f t="shared" si="69"/>
        <v>-6.5606750076459719E-2</v>
      </c>
      <c r="BB188">
        <f t="shared" si="70"/>
        <v>4.77590294022683</v>
      </c>
      <c r="BC188">
        <f t="shared" si="71"/>
        <v>48.034600215501072</v>
      </c>
      <c r="BD188">
        <f t="shared" si="72"/>
        <v>16.794821696824314</v>
      </c>
      <c r="BE188">
        <f t="shared" si="73"/>
        <v>32.039932250976563</v>
      </c>
      <c r="BF188">
        <f t="shared" si="74"/>
        <v>4.7858864385811906</v>
      </c>
      <c r="BG188">
        <f t="shared" si="75"/>
        <v>8.743315896188486E-3</v>
      </c>
      <c r="BH188">
        <f t="shared" si="76"/>
        <v>3.1060558307974859</v>
      </c>
      <c r="BI188">
        <f t="shared" si="77"/>
        <v>1.6798306077837046</v>
      </c>
      <c r="BJ188">
        <f t="shared" si="78"/>
        <v>5.4669918709374724E-3</v>
      </c>
      <c r="BK188">
        <f t="shared" si="79"/>
        <v>57.808832161810898</v>
      </c>
      <c r="BL188">
        <f t="shared" si="80"/>
        <v>1.3845613451030345</v>
      </c>
      <c r="BM188">
        <f t="shared" si="81"/>
        <v>63.705001093258176</v>
      </c>
      <c r="BN188">
        <f t="shared" si="82"/>
        <v>420.38971768259415</v>
      </c>
      <c r="BO188">
        <f t="shared" si="83"/>
        <v>-1.4538873610378106E-3</v>
      </c>
    </row>
    <row r="189" spans="1:67" x14ac:dyDescent="0.25">
      <c r="A189" s="1">
        <v>176</v>
      </c>
      <c r="B189" s="1" t="s">
        <v>265</v>
      </c>
      <c r="C189" s="1" t="s">
        <v>82</v>
      </c>
      <c r="D189" s="1" t="s">
        <v>83</v>
      </c>
      <c r="E189" s="1" t="s">
        <v>84</v>
      </c>
      <c r="F189" s="1" t="s">
        <v>85</v>
      </c>
      <c r="G189" s="1" t="s">
        <v>86</v>
      </c>
      <c r="H189" s="1" t="s">
        <v>87</v>
      </c>
      <c r="I189" s="1">
        <v>2610.5000252686441</v>
      </c>
      <c r="J189" s="1">
        <v>0</v>
      </c>
      <c r="K189">
        <f t="shared" si="56"/>
        <v>-1.0139237966438914</v>
      </c>
      <c r="L189">
        <f t="shared" si="57"/>
        <v>8.875361010601733E-3</v>
      </c>
      <c r="M189">
        <f t="shared" si="58"/>
        <v>589.14970045101506</v>
      </c>
      <c r="N189">
        <f t="shared" si="59"/>
        <v>0.15473690941489415</v>
      </c>
      <c r="O189">
        <f t="shared" si="60"/>
        <v>1.6699241395631859</v>
      </c>
      <c r="P189">
        <f t="shared" si="61"/>
        <v>32.004096984863281</v>
      </c>
      <c r="Q189" s="1">
        <v>6</v>
      </c>
      <c r="R189">
        <f t="shared" si="62"/>
        <v>1.4200000166893005</v>
      </c>
      <c r="S189" s="1">
        <v>1</v>
      </c>
      <c r="T189">
        <f t="shared" si="63"/>
        <v>2.8400000333786011</v>
      </c>
      <c r="U189" s="1">
        <v>32.074737548828125</v>
      </c>
      <c r="V189" s="1">
        <v>32.004096984863281</v>
      </c>
      <c r="W189" s="1">
        <v>32.016311645507813</v>
      </c>
      <c r="X189" s="1">
        <v>418.09603881835938</v>
      </c>
      <c r="Y189" s="1">
        <v>419.98880004882813</v>
      </c>
      <c r="Z189" s="1">
        <v>30.943021774291992</v>
      </c>
      <c r="AA189" s="1">
        <v>31.242019653320313</v>
      </c>
      <c r="AB189" s="1">
        <v>64.1571044921875</v>
      </c>
      <c r="AC189" s="1">
        <v>64.777046203613281</v>
      </c>
      <c r="AD189" s="1">
        <v>300.81005859375</v>
      </c>
      <c r="AE189" s="1">
        <v>0.24790292978286743</v>
      </c>
      <c r="AF189" s="1">
        <v>2.4811567738652229E-2</v>
      </c>
      <c r="AG189" s="1">
        <v>99.425918579101563</v>
      </c>
      <c r="AH189" s="1">
        <v>3.0015552043914795</v>
      </c>
      <c r="AI189" s="1">
        <v>0.27559041976928711</v>
      </c>
      <c r="AJ189" s="1">
        <v>1.7742959782481194E-2</v>
      </c>
      <c r="AK189" s="1">
        <v>2.6904514525085688E-3</v>
      </c>
      <c r="AL189" s="1">
        <v>2.0385680720210075E-2</v>
      </c>
      <c r="AM189" s="1">
        <v>2.5683748535811901E-3</v>
      </c>
      <c r="AN189" s="1">
        <v>1</v>
      </c>
      <c r="AO189" s="1">
        <v>-0.21956524252891541</v>
      </c>
      <c r="AP189" s="1">
        <v>2.737391471862793</v>
      </c>
      <c r="AQ189" s="1">
        <v>1</v>
      </c>
      <c r="AR189" s="1">
        <v>0</v>
      </c>
      <c r="AS189" s="1">
        <v>0.15999999642372131</v>
      </c>
      <c r="AT189" s="1">
        <v>111115</v>
      </c>
      <c r="AU189" s="1" t="s">
        <v>88</v>
      </c>
      <c r="AV189">
        <f t="shared" si="64"/>
        <v>0.50135009765624994</v>
      </c>
      <c r="AW189">
        <f t="shared" si="65"/>
        <v>1.5473690941489416E-4</v>
      </c>
      <c r="AX189">
        <f t="shared" si="66"/>
        <v>305.15409698486326</v>
      </c>
      <c r="AY189">
        <f t="shared" si="67"/>
        <v>305.2247375488281</v>
      </c>
      <c r="AZ189">
        <f t="shared" si="68"/>
        <v>3.9664467878688825E-2</v>
      </c>
      <c r="BA189">
        <f t="shared" si="69"/>
        <v>-6.665488640000794E-2</v>
      </c>
      <c r="BB189">
        <f t="shared" si="70"/>
        <v>4.7761906418609019</v>
      </c>
      <c r="BC189">
        <f t="shared" si="71"/>
        <v>48.037681824996632</v>
      </c>
      <c r="BD189">
        <f t="shared" si="72"/>
        <v>16.795662171676319</v>
      </c>
      <c r="BE189">
        <f t="shared" si="73"/>
        <v>32.039417266845703</v>
      </c>
      <c r="BF189">
        <f t="shared" si="74"/>
        <v>4.7857469802415871</v>
      </c>
      <c r="BG189">
        <f t="shared" si="75"/>
        <v>8.8477107900186754E-3</v>
      </c>
      <c r="BH189">
        <f t="shared" si="76"/>
        <v>3.1062665022977161</v>
      </c>
      <c r="BI189">
        <f t="shared" si="77"/>
        <v>1.679480477943871</v>
      </c>
      <c r="BJ189">
        <f t="shared" si="78"/>
        <v>5.5322968135627718E-3</v>
      </c>
      <c r="BK189">
        <f t="shared" si="79"/>
        <v>58.576750147944701</v>
      </c>
      <c r="BL189">
        <f t="shared" si="80"/>
        <v>1.4027747891908551</v>
      </c>
      <c r="BM189">
        <f t="shared" si="81"/>
        <v>63.706750876508323</v>
      </c>
      <c r="BN189">
        <f t="shared" si="82"/>
        <v>420.47077086199073</v>
      </c>
      <c r="BO189">
        <f t="shared" si="83"/>
        <v>-1.5362254690887232E-3</v>
      </c>
    </row>
    <row r="190" spans="1:67" x14ac:dyDescent="0.25">
      <c r="A190" s="1">
        <v>177</v>
      </c>
      <c r="B190" s="1" t="s">
        <v>266</v>
      </c>
      <c r="C190" s="1" t="s">
        <v>82</v>
      </c>
      <c r="D190" s="1" t="s">
        <v>83</v>
      </c>
      <c r="E190" s="1" t="s">
        <v>84</v>
      </c>
      <c r="F190" s="1" t="s">
        <v>85</v>
      </c>
      <c r="G190" s="1" t="s">
        <v>86</v>
      </c>
      <c r="H190" s="1" t="s">
        <v>87</v>
      </c>
      <c r="I190" s="1">
        <v>2615.5000251568854</v>
      </c>
      <c r="J190" s="1">
        <v>0</v>
      </c>
      <c r="K190">
        <f t="shared" si="56"/>
        <v>-0.96958057917588159</v>
      </c>
      <c r="L190">
        <f t="shared" si="57"/>
        <v>8.7150503557756939E-3</v>
      </c>
      <c r="M190">
        <f t="shared" si="58"/>
        <v>584.40461308551562</v>
      </c>
      <c r="N190">
        <f t="shared" si="59"/>
        <v>0.1517085728122172</v>
      </c>
      <c r="O190">
        <f t="shared" si="60"/>
        <v>1.6672907832448378</v>
      </c>
      <c r="P190">
        <f t="shared" si="61"/>
        <v>31.992547988891602</v>
      </c>
      <c r="Q190" s="1">
        <v>6</v>
      </c>
      <c r="R190">
        <f t="shared" si="62"/>
        <v>1.4200000166893005</v>
      </c>
      <c r="S190" s="1">
        <v>1</v>
      </c>
      <c r="T190">
        <f t="shared" si="63"/>
        <v>2.8400000333786011</v>
      </c>
      <c r="U190" s="1">
        <v>32.078731536865234</v>
      </c>
      <c r="V190" s="1">
        <v>31.992547988891602</v>
      </c>
      <c r="W190" s="1">
        <v>32.036067962646484</v>
      </c>
      <c r="X190" s="1">
        <v>418.14749145507813</v>
      </c>
      <c r="Y190" s="1">
        <v>419.95474243164063</v>
      </c>
      <c r="Z190" s="1">
        <v>30.944005966186523</v>
      </c>
      <c r="AA190" s="1">
        <v>31.237216949462891</v>
      </c>
      <c r="AB190" s="1">
        <v>64.144439697265625</v>
      </c>
      <c r="AC190" s="1">
        <v>64.752243041992188</v>
      </c>
      <c r="AD190" s="1">
        <v>300.7451171875</v>
      </c>
      <c r="AE190" s="1">
        <v>0.13528537750244141</v>
      </c>
      <c r="AF190" s="1">
        <v>0.1561025083065033</v>
      </c>
      <c r="AG190" s="1">
        <v>99.425590515136719</v>
      </c>
      <c r="AH190" s="1">
        <v>3.0015552043914795</v>
      </c>
      <c r="AI190" s="1">
        <v>0.27559041976928711</v>
      </c>
      <c r="AJ190" s="1">
        <v>1.7742959782481194E-2</v>
      </c>
      <c r="AK190" s="1">
        <v>2.6904514525085688E-3</v>
      </c>
      <c r="AL190" s="1">
        <v>2.0385680720210075E-2</v>
      </c>
      <c r="AM190" s="1">
        <v>2.5683748535811901E-3</v>
      </c>
      <c r="AN190" s="1">
        <v>1</v>
      </c>
      <c r="AO190" s="1">
        <v>-0.21956524252891541</v>
      </c>
      <c r="AP190" s="1">
        <v>2.737391471862793</v>
      </c>
      <c r="AQ190" s="1">
        <v>1</v>
      </c>
      <c r="AR190" s="1">
        <v>0</v>
      </c>
      <c r="AS190" s="1">
        <v>0.15999999642372131</v>
      </c>
      <c r="AT190" s="1">
        <v>111115</v>
      </c>
      <c r="AU190" s="1" t="s">
        <v>88</v>
      </c>
      <c r="AV190">
        <f t="shared" si="64"/>
        <v>0.50124186197916665</v>
      </c>
      <c r="AW190">
        <f t="shared" si="65"/>
        <v>1.5170857281221719E-4</v>
      </c>
      <c r="AX190">
        <f t="shared" si="66"/>
        <v>305.14254798889158</v>
      </c>
      <c r="AY190">
        <f t="shared" si="67"/>
        <v>305.22873153686521</v>
      </c>
      <c r="AZ190">
        <f t="shared" si="68"/>
        <v>2.1645659916572413E-2</v>
      </c>
      <c r="BA190">
        <f t="shared" si="69"/>
        <v>-6.3211282589965875E-2</v>
      </c>
      <c r="BB190">
        <f t="shared" si="70"/>
        <v>4.7730695244946233</v>
      </c>
      <c r="BC190">
        <f t="shared" si="71"/>
        <v>48.006448840431716</v>
      </c>
      <c r="BD190">
        <f t="shared" si="72"/>
        <v>16.769231890968825</v>
      </c>
      <c r="BE190">
        <f t="shared" si="73"/>
        <v>32.035639762878418</v>
      </c>
      <c r="BF190">
        <f t="shared" si="74"/>
        <v>4.7847241356360239</v>
      </c>
      <c r="BG190">
        <f t="shared" si="75"/>
        <v>8.6883884747271552E-3</v>
      </c>
      <c r="BH190">
        <f t="shared" si="76"/>
        <v>3.1057787412497855</v>
      </c>
      <c r="BI190">
        <f t="shared" si="77"/>
        <v>1.6789453943862385</v>
      </c>
      <c r="BJ190">
        <f t="shared" si="78"/>
        <v>5.4326319225157611E-3</v>
      </c>
      <c r="BK190">
        <f t="shared" si="79"/>
        <v>58.104773755797389</v>
      </c>
      <c r="BL190">
        <f t="shared" si="80"/>
        <v>1.3915895072446856</v>
      </c>
      <c r="BM190">
        <f t="shared" si="81"/>
        <v>63.738927873984721</v>
      </c>
      <c r="BN190">
        <f t="shared" si="82"/>
        <v>420.41563460294469</v>
      </c>
      <c r="BO190">
        <f t="shared" si="83"/>
        <v>-1.4699745089754802E-3</v>
      </c>
    </row>
    <row r="191" spans="1:67" x14ac:dyDescent="0.25">
      <c r="A191" s="1">
        <v>178</v>
      </c>
      <c r="B191" s="1" t="s">
        <v>267</v>
      </c>
      <c r="C191" s="1" t="s">
        <v>82</v>
      </c>
      <c r="D191" s="1" t="s">
        <v>83</v>
      </c>
      <c r="E191" s="1" t="s">
        <v>84</v>
      </c>
      <c r="F191" s="1" t="s">
        <v>85</v>
      </c>
      <c r="G191" s="1" t="s">
        <v>86</v>
      </c>
      <c r="H191" s="1" t="s">
        <v>87</v>
      </c>
      <c r="I191" s="1">
        <v>2620.5000250451267</v>
      </c>
      <c r="J191" s="1">
        <v>0</v>
      </c>
      <c r="K191">
        <f t="shared" si="56"/>
        <v>-0.98937994930578932</v>
      </c>
      <c r="L191">
        <f t="shared" si="57"/>
        <v>8.7586831489034102E-3</v>
      </c>
      <c r="M191">
        <f t="shared" si="58"/>
        <v>587.13747417175739</v>
      </c>
      <c r="N191">
        <f t="shared" si="59"/>
        <v>0.15264936257426176</v>
      </c>
      <c r="O191">
        <f t="shared" si="60"/>
        <v>1.6692850309083687</v>
      </c>
      <c r="P191">
        <f t="shared" si="61"/>
        <v>32.000408172607422</v>
      </c>
      <c r="Q191" s="1">
        <v>6</v>
      </c>
      <c r="R191">
        <f t="shared" si="62"/>
        <v>1.4200000166893005</v>
      </c>
      <c r="S191" s="1">
        <v>1</v>
      </c>
      <c r="T191">
        <f t="shared" si="63"/>
        <v>2.8400000333786011</v>
      </c>
      <c r="U191" s="1">
        <v>32.082443237304688</v>
      </c>
      <c r="V191" s="1">
        <v>32.000408172607422</v>
      </c>
      <c r="W191" s="1">
        <v>32.048416137695313</v>
      </c>
      <c r="X191" s="1">
        <v>418.15802001953125</v>
      </c>
      <c r="Y191" s="1">
        <v>420.00369262695313</v>
      </c>
      <c r="Z191" s="1">
        <v>30.943422317504883</v>
      </c>
      <c r="AA191" s="1">
        <v>31.238407135009766</v>
      </c>
      <c r="AB191" s="1">
        <v>64.129997253417969</v>
      </c>
      <c r="AC191" s="1">
        <v>64.741348266601563</v>
      </c>
      <c r="AD191" s="1">
        <v>300.79006958007813</v>
      </c>
      <c r="AE191" s="1">
        <v>0.28492707014083862</v>
      </c>
      <c r="AF191" s="1">
        <v>0.12508717179298401</v>
      </c>
      <c r="AG191" s="1">
        <v>99.425956726074219</v>
      </c>
      <c r="AH191" s="1">
        <v>3.0015552043914795</v>
      </c>
      <c r="AI191" s="1">
        <v>0.27559041976928711</v>
      </c>
      <c r="AJ191" s="1">
        <v>1.7742959782481194E-2</v>
      </c>
      <c r="AK191" s="1">
        <v>2.6904514525085688E-3</v>
      </c>
      <c r="AL191" s="1">
        <v>2.0385680720210075E-2</v>
      </c>
      <c r="AM191" s="1">
        <v>2.5683748535811901E-3</v>
      </c>
      <c r="AN191" s="1">
        <v>1</v>
      </c>
      <c r="AO191" s="1">
        <v>-0.21956524252891541</v>
      </c>
      <c r="AP191" s="1">
        <v>2.737391471862793</v>
      </c>
      <c r="AQ191" s="1">
        <v>1</v>
      </c>
      <c r="AR191" s="1">
        <v>0</v>
      </c>
      <c r="AS191" s="1">
        <v>0.15999999642372131</v>
      </c>
      <c r="AT191" s="1">
        <v>111115</v>
      </c>
      <c r="AU191" s="1" t="s">
        <v>88</v>
      </c>
      <c r="AV191">
        <f t="shared" si="64"/>
        <v>0.50131678263346346</v>
      </c>
      <c r="AW191">
        <f t="shared" si="65"/>
        <v>1.5264936257426175E-4</v>
      </c>
      <c r="AX191">
        <f t="shared" si="66"/>
        <v>305.1504081726074</v>
      </c>
      <c r="AY191">
        <f t="shared" si="67"/>
        <v>305.23244323730466</v>
      </c>
      <c r="AZ191">
        <f t="shared" si="68"/>
        <v>4.5588330203555572E-2</v>
      </c>
      <c r="BA191">
        <f t="shared" si="69"/>
        <v>-6.3979784974222881E-2</v>
      </c>
      <c r="BB191">
        <f t="shared" si="70"/>
        <v>4.7751935469053377</v>
      </c>
      <c r="BC191">
        <f t="shared" si="71"/>
        <v>48.027634876688644</v>
      </c>
      <c r="BD191">
        <f t="shared" si="72"/>
        <v>16.789227741678879</v>
      </c>
      <c r="BE191">
        <f t="shared" si="73"/>
        <v>32.041425704956055</v>
      </c>
      <c r="BF191">
        <f t="shared" si="74"/>
        <v>4.7862908877720995</v>
      </c>
      <c r="BG191">
        <f t="shared" si="75"/>
        <v>8.7317540411282184E-3</v>
      </c>
      <c r="BH191">
        <f t="shared" si="76"/>
        <v>3.105908515996969</v>
      </c>
      <c r="BI191">
        <f t="shared" si="77"/>
        <v>1.6803823717751305</v>
      </c>
      <c r="BJ191">
        <f t="shared" si="78"/>
        <v>5.4597593155882021E-3</v>
      </c>
      <c r="BK191">
        <f t="shared" si="79"/>
        <v>58.37670509925767</v>
      </c>
      <c r="BL191">
        <f t="shared" si="80"/>
        <v>1.3979340764826378</v>
      </c>
      <c r="BM191">
        <f t="shared" si="81"/>
        <v>63.711837382144964</v>
      </c>
      <c r="BN191">
        <f t="shared" si="82"/>
        <v>420.47399647056744</v>
      </c>
      <c r="BO191">
        <f t="shared" si="83"/>
        <v>-1.4991465576572856E-3</v>
      </c>
    </row>
    <row r="192" spans="1:67" x14ac:dyDescent="0.25">
      <c r="A192" s="1">
        <v>179</v>
      </c>
      <c r="B192" s="1" t="s">
        <v>268</v>
      </c>
      <c r="C192" s="1" t="s">
        <v>82</v>
      </c>
      <c r="D192" s="1" t="s">
        <v>83</v>
      </c>
      <c r="E192" s="1" t="s">
        <v>84</v>
      </c>
      <c r="F192" s="1" t="s">
        <v>85</v>
      </c>
      <c r="G192" s="1" t="s">
        <v>86</v>
      </c>
      <c r="H192" s="1" t="s">
        <v>87</v>
      </c>
      <c r="I192" s="1">
        <v>2626.0000249221921</v>
      </c>
      <c r="J192" s="1">
        <v>0</v>
      </c>
      <c r="K192">
        <f t="shared" si="56"/>
        <v>-1.0036712000365764</v>
      </c>
      <c r="L192">
        <f t="shared" si="57"/>
        <v>8.7158273389114881E-3</v>
      </c>
      <c r="M192">
        <f t="shared" si="58"/>
        <v>590.64020258561129</v>
      </c>
      <c r="N192">
        <f t="shared" si="59"/>
        <v>0.15187498411302192</v>
      </c>
      <c r="O192">
        <f t="shared" si="60"/>
        <v>1.6689600618324905</v>
      </c>
      <c r="P192">
        <f t="shared" si="61"/>
        <v>31.998725891113281</v>
      </c>
      <c r="Q192" s="1">
        <v>6</v>
      </c>
      <c r="R192">
        <f t="shared" si="62"/>
        <v>1.4200000166893005</v>
      </c>
      <c r="S192" s="1">
        <v>1</v>
      </c>
      <c r="T192">
        <f t="shared" si="63"/>
        <v>2.8400000333786011</v>
      </c>
      <c r="U192" s="1">
        <v>32.083690643310547</v>
      </c>
      <c r="V192" s="1">
        <v>31.998725891113281</v>
      </c>
      <c r="W192" s="1">
        <v>32.046363830566406</v>
      </c>
      <c r="X192" s="1">
        <v>418.15859985351563</v>
      </c>
      <c r="Y192" s="1">
        <v>420.03399658203125</v>
      </c>
      <c r="Z192" s="1">
        <v>30.943578720092773</v>
      </c>
      <c r="AA192" s="1">
        <v>31.237157821655273</v>
      </c>
      <c r="AB192" s="1">
        <v>64.125686645507813</v>
      </c>
      <c r="AC192" s="1">
        <v>64.734077453613281</v>
      </c>
      <c r="AD192" s="1">
        <v>300.697509765625</v>
      </c>
      <c r="AE192" s="1">
        <v>0.26377564668655396</v>
      </c>
      <c r="AF192" s="1">
        <v>7.2367298416793346E-3</v>
      </c>
      <c r="AG192" s="1">
        <v>99.42578125</v>
      </c>
      <c r="AH192" s="1">
        <v>3.0015552043914795</v>
      </c>
      <c r="AI192" s="1">
        <v>0.27559041976928711</v>
      </c>
      <c r="AJ192" s="1">
        <v>1.7742959782481194E-2</v>
      </c>
      <c r="AK192" s="1">
        <v>2.6904514525085688E-3</v>
      </c>
      <c r="AL192" s="1">
        <v>2.0385680720210075E-2</v>
      </c>
      <c r="AM192" s="1">
        <v>2.5683748535811901E-3</v>
      </c>
      <c r="AN192" s="1">
        <v>1</v>
      </c>
      <c r="AO192" s="1">
        <v>-0.21956524252891541</v>
      </c>
      <c r="AP192" s="1">
        <v>2.737391471862793</v>
      </c>
      <c r="AQ192" s="1">
        <v>1</v>
      </c>
      <c r="AR192" s="1">
        <v>0</v>
      </c>
      <c r="AS192" s="1">
        <v>0.15999999642372131</v>
      </c>
      <c r="AT192" s="1">
        <v>111115</v>
      </c>
      <c r="AU192" s="1" t="s">
        <v>88</v>
      </c>
      <c r="AV192">
        <f t="shared" si="64"/>
        <v>0.50116251627604158</v>
      </c>
      <c r="AW192">
        <f t="shared" si="65"/>
        <v>1.5187498411302193E-4</v>
      </c>
      <c r="AX192">
        <f t="shared" si="66"/>
        <v>305.14872589111326</v>
      </c>
      <c r="AY192">
        <f t="shared" si="67"/>
        <v>305.23369064331052</v>
      </c>
      <c r="AZ192">
        <f t="shared" si="68"/>
        <v>4.220410252651341E-2</v>
      </c>
      <c r="BA192">
        <f t="shared" si="69"/>
        <v>-6.3229356481056168E-2</v>
      </c>
      <c r="BB192">
        <f t="shared" si="70"/>
        <v>4.774738882280114</v>
      </c>
      <c r="BC192">
        <f t="shared" si="71"/>
        <v>48.02314673569753</v>
      </c>
      <c r="BD192">
        <f t="shared" si="72"/>
        <v>16.785988914042257</v>
      </c>
      <c r="BE192">
        <f t="shared" si="73"/>
        <v>32.041208267211914</v>
      </c>
      <c r="BF192">
        <f t="shared" si="74"/>
        <v>4.786232000598682</v>
      </c>
      <c r="BG192">
        <f t="shared" si="75"/>
        <v>8.6891607108882263E-3</v>
      </c>
      <c r="BH192">
        <f t="shared" si="76"/>
        <v>3.1057788204476235</v>
      </c>
      <c r="BI192">
        <f t="shared" si="77"/>
        <v>1.6804531801510585</v>
      </c>
      <c r="BJ192">
        <f t="shared" si="78"/>
        <v>5.4331149949264582E-3</v>
      </c>
      <c r="BK192">
        <f t="shared" si="79"/>
        <v>58.72486357973267</v>
      </c>
      <c r="BL192">
        <f t="shared" si="80"/>
        <v>1.4061723750740762</v>
      </c>
      <c r="BM192">
        <f t="shared" si="81"/>
        <v>63.715009535849873</v>
      </c>
      <c r="BN192">
        <f t="shared" si="82"/>
        <v>420.51109380179344</v>
      </c>
      <c r="BO192">
        <f t="shared" si="83"/>
        <v>-1.5207427586043773E-3</v>
      </c>
    </row>
    <row r="193" spans="1:67" x14ac:dyDescent="0.25">
      <c r="A193" s="1">
        <v>180</v>
      </c>
      <c r="B193" s="1" t="s">
        <v>269</v>
      </c>
      <c r="C193" s="1" t="s">
        <v>82</v>
      </c>
      <c r="D193" s="1" t="s">
        <v>83</v>
      </c>
      <c r="E193" s="1" t="s">
        <v>84</v>
      </c>
      <c r="F193" s="1" t="s">
        <v>85</v>
      </c>
      <c r="G193" s="1" t="s">
        <v>86</v>
      </c>
      <c r="H193" s="1" t="s">
        <v>87</v>
      </c>
      <c r="I193" s="1">
        <v>2631.0000248104334</v>
      </c>
      <c r="J193" s="1">
        <v>0</v>
      </c>
      <c r="K193">
        <f t="shared" si="56"/>
        <v>-1.0024356495772921</v>
      </c>
      <c r="L193">
        <f t="shared" si="57"/>
        <v>8.7247744846614163E-3</v>
      </c>
      <c r="M193">
        <f t="shared" si="58"/>
        <v>590.22712602610443</v>
      </c>
      <c r="N193">
        <f t="shared" si="59"/>
        <v>0.15209581046345008</v>
      </c>
      <c r="O193">
        <f t="shared" si="60"/>
        <v>1.6696688732124456</v>
      </c>
      <c r="P193">
        <f t="shared" si="61"/>
        <v>32.001091003417969</v>
      </c>
      <c r="Q193" s="1">
        <v>6</v>
      </c>
      <c r="R193">
        <f t="shared" si="62"/>
        <v>1.4200000166893005</v>
      </c>
      <c r="S193" s="1">
        <v>1</v>
      </c>
      <c r="T193">
        <f t="shared" si="63"/>
        <v>2.8400000333786011</v>
      </c>
      <c r="U193" s="1">
        <v>32.081615447998047</v>
      </c>
      <c r="V193" s="1">
        <v>32.001091003417969</v>
      </c>
      <c r="W193" s="1">
        <v>32.022415161132813</v>
      </c>
      <c r="X193" s="1">
        <v>418.1649169921875</v>
      </c>
      <c r="Y193" s="1">
        <v>420.03738403320313</v>
      </c>
      <c r="Z193" s="1">
        <v>30.942569732666016</v>
      </c>
      <c r="AA193" s="1">
        <v>31.236532211303711</v>
      </c>
      <c r="AB193" s="1">
        <v>64.130966186523438</v>
      </c>
      <c r="AC193" s="1">
        <v>64.740234375</v>
      </c>
      <c r="AD193" s="1">
        <v>300.7421875</v>
      </c>
      <c r="AE193" s="1">
        <v>0.27284309267997742</v>
      </c>
      <c r="AF193" s="1">
        <v>6.7197665572166443E-2</v>
      </c>
      <c r="AG193" s="1">
        <v>99.425544738769531</v>
      </c>
      <c r="AH193" s="1">
        <v>3.0015552043914795</v>
      </c>
      <c r="AI193" s="1">
        <v>0.27559041976928711</v>
      </c>
      <c r="AJ193" s="1">
        <v>1.7742959782481194E-2</v>
      </c>
      <c r="AK193" s="1">
        <v>2.6904514525085688E-3</v>
      </c>
      <c r="AL193" s="1">
        <v>2.0385680720210075E-2</v>
      </c>
      <c r="AM193" s="1">
        <v>2.5683748535811901E-3</v>
      </c>
      <c r="AN193" s="1">
        <v>1</v>
      </c>
      <c r="AO193" s="1">
        <v>-0.21956524252891541</v>
      </c>
      <c r="AP193" s="1">
        <v>2.737391471862793</v>
      </c>
      <c r="AQ193" s="1">
        <v>1</v>
      </c>
      <c r="AR193" s="1">
        <v>0</v>
      </c>
      <c r="AS193" s="1">
        <v>0.15999999642372131</v>
      </c>
      <c r="AT193" s="1">
        <v>111115</v>
      </c>
      <c r="AU193" s="1" t="s">
        <v>88</v>
      </c>
      <c r="AV193">
        <f t="shared" si="64"/>
        <v>0.50123697916666665</v>
      </c>
      <c r="AW193">
        <f t="shared" si="65"/>
        <v>1.5209581046345008E-4</v>
      </c>
      <c r="AX193">
        <f t="shared" si="66"/>
        <v>305.15109100341795</v>
      </c>
      <c r="AY193">
        <f t="shared" si="67"/>
        <v>305.23161544799802</v>
      </c>
      <c r="AZ193">
        <f t="shared" si="68"/>
        <v>4.365489385303345E-2</v>
      </c>
      <c r="BA193">
        <f t="shared" si="69"/>
        <v>-6.3934980386888121E-2</v>
      </c>
      <c r="BB193">
        <f t="shared" si="70"/>
        <v>4.7753781040714385</v>
      </c>
      <c r="BC193">
        <f t="shared" si="71"/>
        <v>48.029690122576213</v>
      </c>
      <c r="BD193">
        <f t="shared" si="72"/>
        <v>16.793157911272502</v>
      </c>
      <c r="BE193">
        <f t="shared" si="73"/>
        <v>32.041353225708008</v>
      </c>
      <c r="BF193">
        <f t="shared" si="74"/>
        <v>4.7862712586442155</v>
      </c>
      <c r="BG193">
        <f t="shared" si="75"/>
        <v>8.6980531637398297E-3</v>
      </c>
      <c r="BH193">
        <f t="shared" si="76"/>
        <v>3.1057092308589929</v>
      </c>
      <c r="BI193">
        <f t="shared" si="77"/>
        <v>1.6805620277852227</v>
      </c>
      <c r="BJ193">
        <f t="shared" si="78"/>
        <v>5.4386776724529903E-3</v>
      </c>
      <c r="BK193">
        <f t="shared" si="79"/>
        <v>58.683653524743811</v>
      </c>
      <c r="BL193">
        <f t="shared" si="80"/>
        <v>1.4051776067138066</v>
      </c>
      <c r="BM193">
        <f t="shared" si="81"/>
        <v>63.704460474976834</v>
      </c>
      <c r="BN193">
        <f t="shared" si="82"/>
        <v>420.51389393145104</v>
      </c>
      <c r="BO193">
        <f t="shared" si="83"/>
        <v>-1.5186090908952047E-3</v>
      </c>
    </row>
    <row r="194" spans="1:67" x14ac:dyDescent="0.25">
      <c r="A194" s="1">
        <v>181</v>
      </c>
      <c r="B194" s="1" t="s">
        <v>270</v>
      </c>
      <c r="C194" s="1" t="s">
        <v>82</v>
      </c>
      <c r="D194" s="1" t="s">
        <v>83</v>
      </c>
      <c r="E194" s="1" t="s">
        <v>84</v>
      </c>
      <c r="F194" s="1" t="s">
        <v>85</v>
      </c>
      <c r="G194" s="1" t="s">
        <v>86</v>
      </c>
      <c r="H194" s="1" t="s">
        <v>87</v>
      </c>
      <c r="I194" s="1">
        <v>2636.0000246986747</v>
      </c>
      <c r="J194" s="1">
        <v>0</v>
      </c>
      <c r="K194">
        <f t="shared" si="56"/>
        <v>-0.99077898739447812</v>
      </c>
      <c r="L194">
        <f t="shared" si="57"/>
        <v>8.7947342196261803E-3</v>
      </c>
      <c r="M194">
        <f t="shared" si="58"/>
        <v>586.65282847916706</v>
      </c>
      <c r="N194">
        <f t="shared" si="59"/>
        <v>0.15326066265679861</v>
      </c>
      <c r="O194">
        <f t="shared" si="60"/>
        <v>1.6691438657199504</v>
      </c>
      <c r="P194">
        <f t="shared" si="61"/>
        <v>31.998729705810547</v>
      </c>
      <c r="Q194" s="1">
        <v>6</v>
      </c>
      <c r="R194">
        <f t="shared" si="62"/>
        <v>1.4200000166893005</v>
      </c>
      <c r="S194" s="1">
        <v>1</v>
      </c>
      <c r="T194">
        <f t="shared" si="63"/>
        <v>2.8400000333786011</v>
      </c>
      <c r="U194" s="1">
        <v>32.077899932861328</v>
      </c>
      <c r="V194" s="1">
        <v>31.998729705810547</v>
      </c>
      <c r="W194" s="1">
        <v>32.010128021240234</v>
      </c>
      <c r="X194" s="1">
        <v>418.14849853515625</v>
      </c>
      <c r="Y194" s="1">
        <v>419.99642944335938</v>
      </c>
      <c r="Z194" s="1">
        <v>30.938808441162109</v>
      </c>
      <c r="AA194" s="1">
        <v>31.23497200012207</v>
      </c>
      <c r="AB194" s="1">
        <v>64.137519836425781</v>
      </c>
      <c r="AC194" s="1">
        <v>64.751480102539063</v>
      </c>
      <c r="AD194" s="1">
        <v>300.79373168945313</v>
      </c>
      <c r="AE194" s="1">
        <v>0.18894894421100616</v>
      </c>
      <c r="AF194" s="1">
        <v>0.19228814542293549</v>
      </c>
      <c r="AG194" s="1">
        <v>99.426887512207031</v>
      </c>
      <c r="AH194" s="1">
        <v>3.0015552043914795</v>
      </c>
      <c r="AI194" s="1">
        <v>0.27559041976928711</v>
      </c>
      <c r="AJ194" s="1">
        <v>1.7742959782481194E-2</v>
      </c>
      <c r="AK194" s="1">
        <v>2.6904514525085688E-3</v>
      </c>
      <c r="AL194" s="1">
        <v>2.0385680720210075E-2</v>
      </c>
      <c r="AM194" s="1">
        <v>2.5683748535811901E-3</v>
      </c>
      <c r="AN194" s="1">
        <v>1</v>
      </c>
      <c r="AO194" s="1">
        <v>-0.21956524252891541</v>
      </c>
      <c r="AP194" s="1">
        <v>2.737391471862793</v>
      </c>
      <c r="AQ194" s="1">
        <v>1</v>
      </c>
      <c r="AR194" s="1">
        <v>0</v>
      </c>
      <c r="AS194" s="1">
        <v>0.15999999642372131</v>
      </c>
      <c r="AT194" s="1">
        <v>111115</v>
      </c>
      <c r="AU194" s="1" t="s">
        <v>88</v>
      </c>
      <c r="AV194">
        <f t="shared" si="64"/>
        <v>0.50132288614908849</v>
      </c>
      <c r="AW194">
        <f t="shared" si="65"/>
        <v>1.5326066265679861E-4</v>
      </c>
      <c r="AX194">
        <f t="shared" si="66"/>
        <v>305.14872970581052</v>
      </c>
      <c r="AY194">
        <f t="shared" si="67"/>
        <v>305.22789993286131</v>
      </c>
      <c r="AZ194">
        <f t="shared" si="68"/>
        <v>3.0231830398026904E-2</v>
      </c>
      <c r="BA194">
        <f t="shared" si="69"/>
        <v>-6.4851975330352724E-2</v>
      </c>
      <c r="BB194">
        <f t="shared" si="70"/>
        <v>4.7747399132230237</v>
      </c>
      <c r="BC194">
        <f t="shared" si="71"/>
        <v>48.02262278035014</v>
      </c>
      <c r="BD194">
        <f t="shared" si="72"/>
        <v>16.78765078022807</v>
      </c>
      <c r="BE194">
        <f t="shared" si="73"/>
        <v>32.038314819335938</v>
      </c>
      <c r="BF194">
        <f t="shared" si="74"/>
        <v>4.7854484479849519</v>
      </c>
      <c r="BG194">
        <f t="shared" si="75"/>
        <v>8.7675833167694343E-3</v>
      </c>
      <c r="BH194">
        <f t="shared" si="76"/>
        <v>3.1055960475030733</v>
      </c>
      <c r="BI194">
        <f t="shared" si="77"/>
        <v>1.6798524004818787</v>
      </c>
      <c r="BJ194">
        <f t="shared" si="78"/>
        <v>5.4821724609091299E-3</v>
      </c>
      <c r="BK194">
        <f t="shared" si="79"/>
        <v>58.329064785916231</v>
      </c>
      <c r="BL194">
        <f t="shared" si="80"/>
        <v>1.3968043234479042</v>
      </c>
      <c r="BM194">
        <f t="shared" si="81"/>
        <v>63.71207761596915</v>
      </c>
      <c r="BN194">
        <f t="shared" si="82"/>
        <v>420.46739832267707</v>
      </c>
      <c r="BO194">
        <f t="shared" si="83"/>
        <v>-1.5012956532887941E-3</v>
      </c>
    </row>
    <row r="195" spans="1:67" x14ac:dyDescent="0.25">
      <c r="A195" s="1">
        <v>182</v>
      </c>
      <c r="B195" s="1" t="s">
        <v>271</v>
      </c>
      <c r="C195" s="1" t="s">
        <v>82</v>
      </c>
      <c r="D195" s="1" t="s">
        <v>83</v>
      </c>
      <c r="E195" s="1" t="s">
        <v>84</v>
      </c>
      <c r="F195" s="1" t="s">
        <v>85</v>
      </c>
      <c r="G195" s="1" t="s">
        <v>86</v>
      </c>
      <c r="H195" s="1" t="s">
        <v>87</v>
      </c>
      <c r="I195" s="1">
        <v>2641.5000245757401</v>
      </c>
      <c r="J195" s="1">
        <v>0</v>
      </c>
      <c r="K195">
        <f t="shared" si="56"/>
        <v>-1.0112179605734506</v>
      </c>
      <c r="L195">
        <f t="shared" si="57"/>
        <v>8.7417562424590735E-3</v>
      </c>
      <c r="M195">
        <f t="shared" si="58"/>
        <v>591.48838827775376</v>
      </c>
      <c r="N195">
        <f t="shared" si="59"/>
        <v>0.1523540140106277</v>
      </c>
      <c r="O195">
        <f t="shared" si="60"/>
        <v>1.6692811735050479</v>
      </c>
      <c r="P195">
        <f t="shared" si="61"/>
        <v>31.998695373535156</v>
      </c>
      <c r="Q195" s="1">
        <v>6</v>
      </c>
      <c r="R195">
        <f t="shared" si="62"/>
        <v>1.4200000166893005</v>
      </c>
      <c r="S195" s="1">
        <v>1</v>
      </c>
      <c r="T195">
        <f t="shared" si="63"/>
        <v>2.8400000333786011</v>
      </c>
      <c r="U195" s="1">
        <v>32.072975158691406</v>
      </c>
      <c r="V195" s="1">
        <v>31.998695373535156</v>
      </c>
      <c r="W195" s="1">
        <v>32.014396667480469</v>
      </c>
      <c r="X195" s="1">
        <v>418.16885375976563</v>
      </c>
      <c r="Y195" s="1">
        <v>420.05859375</v>
      </c>
      <c r="Z195" s="1">
        <v>30.939300537109375</v>
      </c>
      <c r="AA195" s="1">
        <v>31.233758926391602</v>
      </c>
      <c r="AB195" s="1">
        <v>64.155876159667969</v>
      </c>
      <c r="AC195" s="1">
        <v>64.766464233398438</v>
      </c>
      <c r="AD195" s="1">
        <v>300.74624633789063</v>
      </c>
      <c r="AE195" s="1">
        <v>0.12394595891237259</v>
      </c>
      <c r="AF195" s="1">
        <v>2.4810461327433586E-2</v>
      </c>
      <c r="AG195" s="1">
        <v>99.426055908203125</v>
      </c>
      <c r="AH195" s="1">
        <v>3.0015552043914795</v>
      </c>
      <c r="AI195" s="1">
        <v>0.27559041976928711</v>
      </c>
      <c r="AJ195" s="1">
        <v>1.7742959782481194E-2</v>
      </c>
      <c r="AK195" s="1">
        <v>2.6904514525085688E-3</v>
      </c>
      <c r="AL195" s="1">
        <v>2.0385680720210075E-2</v>
      </c>
      <c r="AM195" s="1">
        <v>2.5683748535811901E-3</v>
      </c>
      <c r="AN195" s="1">
        <v>1</v>
      </c>
      <c r="AO195" s="1">
        <v>-0.21956524252891541</v>
      </c>
      <c r="AP195" s="1">
        <v>2.737391471862793</v>
      </c>
      <c r="AQ195" s="1">
        <v>1</v>
      </c>
      <c r="AR195" s="1">
        <v>0</v>
      </c>
      <c r="AS195" s="1">
        <v>0.15999999642372131</v>
      </c>
      <c r="AT195" s="1">
        <v>111115</v>
      </c>
      <c r="AU195" s="1" t="s">
        <v>88</v>
      </c>
      <c r="AV195">
        <f t="shared" si="64"/>
        <v>0.5012437438964843</v>
      </c>
      <c r="AW195">
        <f t="shared" si="65"/>
        <v>1.523540140106277E-4</v>
      </c>
      <c r="AX195">
        <f t="shared" si="66"/>
        <v>305.14869537353513</v>
      </c>
      <c r="AY195">
        <f t="shared" si="67"/>
        <v>305.22297515869138</v>
      </c>
      <c r="AZ195">
        <f t="shared" si="68"/>
        <v>1.9831352982714323E-2</v>
      </c>
      <c r="BA195">
        <f t="shared" si="69"/>
        <v>-6.5193675279336658E-2</v>
      </c>
      <c r="BB195">
        <f t="shared" si="70"/>
        <v>4.7747306347437979</v>
      </c>
      <c r="BC195">
        <f t="shared" si="71"/>
        <v>48.022931123328</v>
      </c>
      <c r="BD195">
        <f t="shared" si="72"/>
        <v>16.789172196936399</v>
      </c>
      <c r="BE195">
        <f t="shared" si="73"/>
        <v>32.035835266113281</v>
      </c>
      <c r="BF195">
        <f t="shared" si="74"/>
        <v>4.7847770678868784</v>
      </c>
      <c r="BG195">
        <f t="shared" si="75"/>
        <v>8.7149309603359298E-3</v>
      </c>
      <c r="BH195">
        <f t="shared" si="76"/>
        <v>3.10544946123875</v>
      </c>
      <c r="BI195">
        <f t="shared" si="77"/>
        <v>1.6793276066481284</v>
      </c>
      <c r="BJ195">
        <f t="shared" si="78"/>
        <v>5.4492355988099957E-3</v>
      </c>
      <c r="BK195">
        <f t="shared" si="79"/>
        <v>58.809357561956901</v>
      </c>
      <c r="BL195">
        <f t="shared" si="80"/>
        <v>1.4081092425638626</v>
      </c>
      <c r="BM195">
        <f t="shared" si="81"/>
        <v>63.708364154232953</v>
      </c>
      <c r="BN195">
        <f t="shared" si="82"/>
        <v>420.53927833828504</v>
      </c>
      <c r="BO195">
        <f t="shared" si="83"/>
        <v>-1.5319149813086371E-3</v>
      </c>
    </row>
    <row r="196" spans="1:67" x14ac:dyDescent="0.25">
      <c r="A196" s="1">
        <v>183</v>
      </c>
      <c r="B196" s="1" t="s">
        <v>272</v>
      </c>
      <c r="C196" s="1" t="s">
        <v>82</v>
      </c>
      <c r="D196" s="1" t="s">
        <v>83</v>
      </c>
      <c r="E196" s="1" t="s">
        <v>84</v>
      </c>
      <c r="F196" s="1" t="s">
        <v>85</v>
      </c>
      <c r="G196" s="1" t="s">
        <v>86</v>
      </c>
      <c r="H196" s="1" t="s">
        <v>87</v>
      </c>
      <c r="I196" s="1">
        <v>2646.5000244639814</v>
      </c>
      <c r="J196" s="1">
        <v>0</v>
      </c>
      <c r="K196">
        <f t="shared" si="56"/>
        <v>-1.0069264875613857</v>
      </c>
      <c r="L196">
        <f t="shared" si="57"/>
        <v>8.7699841822172549E-3</v>
      </c>
      <c r="M196">
        <f t="shared" si="58"/>
        <v>590.09865893162612</v>
      </c>
      <c r="N196">
        <f t="shared" si="59"/>
        <v>0.1524787601981252</v>
      </c>
      <c r="O196">
        <f t="shared" si="60"/>
        <v>1.6653186727777927</v>
      </c>
      <c r="P196">
        <f t="shared" si="61"/>
        <v>31.983316421508789</v>
      </c>
      <c r="Q196" s="1">
        <v>6</v>
      </c>
      <c r="R196">
        <f t="shared" si="62"/>
        <v>1.4200000166893005</v>
      </c>
      <c r="S196" s="1">
        <v>1</v>
      </c>
      <c r="T196">
        <f t="shared" si="63"/>
        <v>2.8400000333786011</v>
      </c>
      <c r="U196" s="1">
        <v>32.070228576660156</v>
      </c>
      <c r="V196" s="1">
        <v>31.983316421508789</v>
      </c>
      <c r="W196" s="1">
        <v>32.037193298339844</v>
      </c>
      <c r="X196" s="1">
        <v>418.11465454101563</v>
      </c>
      <c r="Y196" s="1">
        <v>419.9954833984375</v>
      </c>
      <c r="Z196" s="1">
        <v>30.937282562255859</v>
      </c>
      <c r="AA196" s="1">
        <v>31.231941223144531</v>
      </c>
      <c r="AB196" s="1">
        <v>64.161422729492188</v>
      </c>
      <c r="AC196" s="1">
        <v>64.772514343261719</v>
      </c>
      <c r="AD196" s="1">
        <v>300.78848266601563</v>
      </c>
      <c r="AE196" s="1">
        <v>0.17081007361412048</v>
      </c>
      <c r="AF196" s="1">
        <v>2.6879020035266876E-2</v>
      </c>
      <c r="AG196" s="1">
        <v>99.425689697265625</v>
      </c>
      <c r="AH196" s="1">
        <v>3.0015552043914795</v>
      </c>
      <c r="AI196" s="1">
        <v>0.27559041976928711</v>
      </c>
      <c r="AJ196" s="1">
        <v>1.7742959782481194E-2</v>
      </c>
      <c r="AK196" s="1">
        <v>2.6904514525085688E-3</v>
      </c>
      <c r="AL196" s="1">
        <v>2.0385680720210075E-2</v>
      </c>
      <c r="AM196" s="1">
        <v>2.5683748535811901E-3</v>
      </c>
      <c r="AN196" s="1">
        <v>1</v>
      </c>
      <c r="AO196" s="1">
        <v>-0.21956524252891541</v>
      </c>
      <c r="AP196" s="1">
        <v>2.737391471862793</v>
      </c>
      <c r="AQ196" s="1">
        <v>1</v>
      </c>
      <c r="AR196" s="1">
        <v>0</v>
      </c>
      <c r="AS196" s="1">
        <v>0.15999999642372131</v>
      </c>
      <c r="AT196" s="1">
        <v>111115</v>
      </c>
      <c r="AU196" s="1" t="s">
        <v>88</v>
      </c>
      <c r="AV196">
        <f t="shared" si="64"/>
        <v>0.50131413777669265</v>
      </c>
      <c r="AW196">
        <f t="shared" si="65"/>
        <v>1.5247876019812521E-4</v>
      </c>
      <c r="AX196">
        <f t="shared" si="66"/>
        <v>305.13331642150877</v>
      </c>
      <c r="AY196">
        <f t="shared" si="67"/>
        <v>305.22022857666013</v>
      </c>
      <c r="AZ196">
        <f t="shared" si="68"/>
        <v>2.7329611167394852E-2</v>
      </c>
      <c r="BA196">
        <f t="shared" si="69"/>
        <v>-6.3431107385104962E-2</v>
      </c>
      <c r="BB196">
        <f t="shared" si="70"/>
        <v>4.7705759694733993</v>
      </c>
      <c r="BC196">
        <f t="shared" si="71"/>
        <v>47.981321366731223</v>
      </c>
      <c r="BD196">
        <f t="shared" si="72"/>
        <v>16.749380143586691</v>
      </c>
      <c r="BE196">
        <f t="shared" si="73"/>
        <v>32.026772499084473</v>
      </c>
      <c r="BF196">
        <f t="shared" si="74"/>
        <v>4.7823238711316272</v>
      </c>
      <c r="BG196">
        <f t="shared" si="75"/>
        <v>8.7429856452759698E-3</v>
      </c>
      <c r="BH196">
        <f t="shared" si="76"/>
        <v>3.1052572966956067</v>
      </c>
      <c r="BI196">
        <f t="shared" si="77"/>
        <v>1.6770665744360205</v>
      </c>
      <c r="BJ196">
        <f t="shared" si="78"/>
        <v>5.4667852813071773E-3</v>
      </c>
      <c r="BK196">
        <f t="shared" si="79"/>
        <v>58.670966153708441</v>
      </c>
      <c r="BL196">
        <f t="shared" si="80"/>
        <v>1.4050119162158148</v>
      </c>
      <c r="BM196">
        <f t="shared" si="81"/>
        <v>63.764159604738978</v>
      </c>
      <c r="BN196">
        <f t="shared" si="82"/>
        <v>420.47412802598376</v>
      </c>
      <c r="BO196">
        <f t="shared" si="83"/>
        <v>-1.5269862515568551E-3</v>
      </c>
    </row>
    <row r="197" spans="1:67" x14ac:dyDescent="0.25">
      <c r="A197" s="1">
        <v>184</v>
      </c>
      <c r="B197" s="1" t="s">
        <v>273</v>
      </c>
      <c r="C197" s="1" t="s">
        <v>82</v>
      </c>
      <c r="D197" s="1" t="s">
        <v>83</v>
      </c>
      <c r="E197" s="1" t="s">
        <v>84</v>
      </c>
      <c r="F197" s="1" t="s">
        <v>85</v>
      </c>
      <c r="G197" s="1" t="s">
        <v>86</v>
      </c>
      <c r="H197" s="1" t="s">
        <v>87</v>
      </c>
      <c r="I197" s="1">
        <v>2651.5000243522227</v>
      </c>
      <c r="J197" s="1">
        <v>0</v>
      </c>
      <c r="K197">
        <f t="shared" si="56"/>
        <v>-1.0215038232589571</v>
      </c>
      <c r="L197">
        <f t="shared" si="57"/>
        <v>8.8276183133993245E-3</v>
      </c>
      <c r="M197">
        <f t="shared" si="58"/>
        <v>591.55066270377995</v>
      </c>
      <c r="N197">
        <f t="shared" si="59"/>
        <v>0.15366720614962423</v>
      </c>
      <c r="O197">
        <f t="shared" si="60"/>
        <v>1.6673634973032181</v>
      </c>
      <c r="P197">
        <f t="shared" si="61"/>
        <v>31.992246627807617</v>
      </c>
      <c r="Q197" s="1">
        <v>6</v>
      </c>
      <c r="R197">
        <f t="shared" si="62"/>
        <v>1.4200000166893005</v>
      </c>
      <c r="S197" s="1">
        <v>1</v>
      </c>
      <c r="T197">
        <f t="shared" si="63"/>
        <v>2.8400000333786011</v>
      </c>
      <c r="U197" s="1">
        <v>32.081394195556641</v>
      </c>
      <c r="V197" s="1">
        <v>31.992246627807617</v>
      </c>
      <c r="W197" s="1">
        <v>32.051193237304688</v>
      </c>
      <c r="X197" s="1">
        <v>418.12692260742188</v>
      </c>
      <c r="Y197" s="1">
        <v>420.035888671875</v>
      </c>
      <c r="Z197" s="1">
        <v>30.938438415527344</v>
      </c>
      <c r="AA197" s="1">
        <v>31.235403060913086</v>
      </c>
      <c r="AB197" s="1">
        <v>64.123786926269531</v>
      </c>
      <c r="AC197" s="1">
        <v>64.739280700683594</v>
      </c>
      <c r="AD197" s="1">
        <v>300.77792358398438</v>
      </c>
      <c r="AE197" s="1">
        <v>0.2532002329826355</v>
      </c>
      <c r="AF197" s="1">
        <v>0.16851633787155151</v>
      </c>
      <c r="AG197" s="1">
        <v>99.426429748535156</v>
      </c>
      <c r="AH197" s="1">
        <v>3.0015552043914795</v>
      </c>
      <c r="AI197" s="1">
        <v>0.27559041976928711</v>
      </c>
      <c r="AJ197" s="1">
        <v>1.7742959782481194E-2</v>
      </c>
      <c r="AK197" s="1">
        <v>2.6904514525085688E-3</v>
      </c>
      <c r="AL197" s="1">
        <v>2.0385680720210075E-2</v>
      </c>
      <c r="AM197" s="1">
        <v>2.5683748535811901E-3</v>
      </c>
      <c r="AN197" s="1">
        <v>1</v>
      </c>
      <c r="AO197" s="1">
        <v>-0.21956524252891541</v>
      </c>
      <c r="AP197" s="1">
        <v>2.737391471862793</v>
      </c>
      <c r="AQ197" s="1">
        <v>1</v>
      </c>
      <c r="AR197" s="1">
        <v>0</v>
      </c>
      <c r="AS197" s="1">
        <v>0.15999999642372131</v>
      </c>
      <c r="AT197" s="1">
        <v>111115</v>
      </c>
      <c r="AU197" s="1" t="s">
        <v>88</v>
      </c>
      <c r="AV197">
        <f t="shared" si="64"/>
        <v>0.50129653930664053</v>
      </c>
      <c r="AW197">
        <f t="shared" si="65"/>
        <v>1.5366720614962422E-4</v>
      </c>
      <c r="AX197">
        <f t="shared" si="66"/>
        <v>305.14224662780759</v>
      </c>
      <c r="AY197">
        <f t="shared" si="67"/>
        <v>305.23139419555662</v>
      </c>
      <c r="AZ197">
        <f t="shared" si="68"/>
        <v>4.0512036371707083E-2</v>
      </c>
      <c r="BA197">
        <f t="shared" si="69"/>
        <v>-6.3562568659050356E-2</v>
      </c>
      <c r="BB197">
        <f t="shared" si="70"/>
        <v>4.7729881054062728</v>
      </c>
      <c r="BC197">
        <f t="shared" si="71"/>
        <v>48.005224742333588</v>
      </c>
      <c r="BD197">
        <f t="shared" si="72"/>
        <v>16.769821681420503</v>
      </c>
      <c r="BE197">
        <f t="shared" si="73"/>
        <v>32.036820411682129</v>
      </c>
      <c r="BF197">
        <f t="shared" si="74"/>
        <v>4.7850438025463298</v>
      </c>
      <c r="BG197">
        <f t="shared" si="75"/>
        <v>8.8002643086595913E-3</v>
      </c>
      <c r="BH197">
        <f t="shared" si="76"/>
        <v>3.1056246081030547</v>
      </c>
      <c r="BI197">
        <f t="shared" si="77"/>
        <v>1.679419194443275</v>
      </c>
      <c r="BJ197">
        <f t="shared" si="78"/>
        <v>5.5026162557820293E-3</v>
      </c>
      <c r="BK197">
        <f t="shared" si="79"/>
        <v>58.815770408016789</v>
      </c>
      <c r="BL197">
        <f t="shared" si="80"/>
        <v>1.4083336178111423</v>
      </c>
      <c r="BM197">
        <f t="shared" si="81"/>
        <v>63.738218125870304</v>
      </c>
      <c r="BN197">
        <f t="shared" si="82"/>
        <v>420.52146266666085</v>
      </c>
      <c r="BO197">
        <f t="shared" si="83"/>
        <v>-1.5482880015306229E-3</v>
      </c>
    </row>
    <row r="198" spans="1:67" x14ac:dyDescent="0.25">
      <c r="A198" s="1">
        <v>185</v>
      </c>
      <c r="B198" s="1" t="s">
        <v>274</v>
      </c>
      <c r="C198" s="1" t="s">
        <v>82</v>
      </c>
      <c r="D198" s="1" t="s">
        <v>83</v>
      </c>
      <c r="E198" s="1" t="s">
        <v>84</v>
      </c>
      <c r="F198" s="1" t="s">
        <v>85</v>
      </c>
      <c r="G198" s="1" t="s">
        <v>86</v>
      </c>
      <c r="H198" s="1" t="s">
        <v>87</v>
      </c>
      <c r="I198" s="1">
        <v>2657.0000242292881</v>
      </c>
      <c r="J198" s="1">
        <v>0</v>
      </c>
      <c r="K198">
        <f t="shared" si="56"/>
        <v>-0.99718692916657714</v>
      </c>
      <c r="L198">
        <f t="shared" si="57"/>
        <v>8.8315240128366002E-3</v>
      </c>
      <c r="M198">
        <f t="shared" si="58"/>
        <v>587.03165223200358</v>
      </c>
      <c r="N198">
        <f t="shared" si="59"/>
        <v>0.15386272435102499</v>
      </c>
      <c r="O198">
        <f t="shared" si="60"/>
        <v>1.6687336502453571</v>
      </c>
      <c r="P198">
        <f t="shared" si="61"/>
        <v>31.995843887329102</v>
      </c>
      <c r="Q198" s="1">
        <v>6</v>
      </c>
      <c r="R198">
        <f t="shared" si="62"/>
        <v>1.4200000166893005</v>
      </c>
      <c r="S198" s="1">
        <v>1</v>
      </c>
      <c r="T198">
        <f t="shared" si="63"/>
        <v>2.8400000333786011</v>
      </c>
      <c r="U198" s="1">
        <v>32.080520629882813</v>
      </c>
      <c r="V198" s="1">
        <v>31.995843887329102</v>
      </c>
      <c r="W198" s="1">
        <v>32.045047760009766</v>
      </c>
      <c r="X198" s="1">
        <v>418.10299682617188</v>
      </c>
      <c r="Y198" s="1">
        <v>419.96353149414063</v>
      </c>
      <c r="Z198" s="1">
        <v>30.9342041015625</v>
      </c>
      <c r="AA198" s="1">
        <v>31.231582641601563</v>
      </c>
      <c r="AB198" s="1">
        <v>64.117790222167969</v>
      </c>
      <c r="AC198" s="1">
        <v>64.734176635742188</v>
      </c>
      <c r="AD198" s="1">
        <v>300.74264526367188</v>
      </c>
      <c r="AE198" s="1">
        <v>0.26301199197769165</v>
      </c>
      <c r="AF198" s="1">
        <v>4.5486662536859512E-2</v>
      </c>
      <c r="AG198" s="1">
        <v>99.42584228515625</v>
      </c>
      <c r="AH198" s="1">
        <v>3.0015552043914795</v>
      </c>
      <c r="AI198" s="1">
        <v>0.27559041976928711</v>
      </c>
      <c r="AJ198" s="1">
        <v>1.7742959782481194E-2</v>
      </c>
      <c r="AK198" s="1">
        <v>2.6904514525085688E-3</v>
      </c>
      <c r="AL198" s="1">
        <v>2.0385680720210075E-2</v>
      </c>
      <c r="AM198" s="1">
        <v>2.5683748535811901E-3</v>
      </c>
      <c r="AN198" s="1">
        <v>1</v>
      </c>
      <c r="AO198" s="1">
        <v>-0.21956524252891541</v>
      </c>
      <c r="AP198" s="1">
        <v>2.737391471862793</v>
      </c>
      <c r="AQ198" s="1">
        <v>1</v>
      </c>
      <c r="AR198" s="1">
        <v>0</v>
      </c>
      <c r="AS198" s="1">
        <v>0.15999999642372131</v>
      </c>
      <c r="AT198" s="1">
        <v>111115</v>
      </c>
      <c r="AU198" s="1" t="s">
        <v>88</v>
      </c>
      <c r="AV198">
        <f t="shared" si="64"/>
        <v>0.50123774210611971</v>
      </c>
      <c r="AW198">
        <f t="shared" si="65"/>
        <v>1.5386272435102499E-4</v>
      </c>
      <c r="AX198">
        <f t="shared" si="66"/>
        <v>305.14584388732908</v>
      </c>
      <c r="AY198">
        <f t="shared" si="67"/>
        <v>305.23052062988279</v>
      </c>
      <c r="AZ198">
        <f t="shared" si="68"/>
        <v>4.2081917775826483E-2</v>
      </c>
      <c r="BA198">
        <f t="shared" si="69"/>
        <v>-6.4258223115921817E-2</v>
      </c>
      <c r="BB198">
        <f t="shared" si="70"/>
        <v>4.7739600602850576</v>
      </c>
      <c r="BC198">
        <f t="shared" si="71"/>
        <v>48.015284060588591</v>
      </c>
      <c r="BD198">
        <f t="shared" si="72"/>
        <v>16.783701418987029</v>
      </c>
      <c r="BE198">
        <f t="shared" si="73"/>
        <v>32.038182258605957</v>
      </c>
      <c r="BF198">
        <f t="shared" si="74"/>
        <v>4.7854125528971627</v>
      </c>
      <c r="BG198">
        <f t="shared" si="75"/>
        <v>8.8041458352160432E-3</v>
      </c>
      <c r="BH198">
        <f t="shared" si="76"/>
        <v>3.1052264100397005</v>
      </c>
      <c r="BI198">
        <f t="shared" si="77"/>
        <v>1.6801861428574623</v>
      </c>
      <c r="BJ198">
        <f t="shared" si="78"/>
        <v>5.5050443730160874E-3</v>
      </c>
      <c r="BK198">
        <f t="shared" si="79"/>
        <v>58.366116471213878</v>
      </c>
      <c r="BL198">
        <f t="shared" si="80"/>
        <v>1.3978157821072468</v>
      </c>
      <c r="BM198">
        <f t="shared" si="81"/>
        <v>63.715740748566759</v>
      </c>
      <c r="BN198">
        <f t="shared" si="82"/>
        <v>420.43754640208181</v>
      </c>
      <c r="BO198">
        <f t="shared" si="83"/>
        <v>-1.5111995681725923E-3</v>
      </c>
    </row>
    <row r="199" spans="1:67" x14ac:dyDescent="0.25">
      <c r="A199" s="1">
        <v>186</v>
      </c>
      <c r="B199" s="1" t="s">
        <v>275</v>
      </c>
      <c r="C199" s="1" t="s">
        <v>82</v>
      </c>
      <c r="D199" s="1" t="s">
        <v>83</v>
      </c>
      <c r="E199" s="1" t="s">
        <v>84</v>
      </c>
      <c r="F199" s="1" t="s">
        <v>85</v>
      </c>
      <c r="G199" s="1" t="s">
        <v>86</v>
      </c>
      <c r="H199" s="1" t="s">
        <v>87</v>
      </c>
      <c r="I199" s="1">
        <v>2662.0000241175294</v>
      </c>
      <c r="J199" s="1">
        <v>0</v>
      </c>
      <c r="K199">
        <f t="shared" si="56"/>
        <v>-0.95846482625562013</v>
      </c>
      <c r="L199">
        <f t="shared" si="57"/>
        <v>8.7370177343384803E-3</v>
      </c>
      <c r="M199">
        <f t="shared" si="58"/>
        <v>581.97770505481901</v>
      </c>
      <c r="N199">
        <f t="shared" si="59"/>
        <v>0.15217931530055379</v>
      </c>
      <c r="O199">
        <f t="shared" si="60"/>
        <v>1.6682943798501677</v>
      </c>
      <c r="P199">
        <f t="shared" si="61"/>
        <v>31.994512557983398</v>
      </c>
      <c r="Q199" s="1">
        <v>6</v>
      </c>
      <c r="R199">
        <f t="shared" si="62"/>
        <v>1.4200000166893005</v>
      </c>
      <c r="S199" s="1">
        <v>1</v>
      </c>
      <c r="T199">
        <f t="shared" si="63"/>
        <v>2.8400000333786011</v>
      </c>
      <c r="U199" s="1">
        <v>32.086505889892578</v>
      </c>
      <c r="V199" s="1">
        <v>31.994512557983398</v>
      </c>
      <c r="W199" s="1">
        <v>32.032733917236328</v>
      </c>
      <c r="X199" s="1">
        <v>418.20681762695313</v>
      </c>
      <c r="Y199" s="1">
        <v>419.9912109375</v>
      </c>
      <c r="Z199" s="1">
        <v>30.93797492980957</v>
      </c>
      <c r="AA199" s="1">
        <v>31.232051849365234</v>
      </c>
      <c r="AB199" s="1">
        <v>64.104576110839844</v>
      </c>
      <c r="AC199" s="1">
        <v>64.713912963867188</v>
      </c>
      <c r="AD199" s="1">
        <v>300.79159545898438</v>
      </c>
      <c r="AE199" s="1">
        <v>0.10581124573945999</v>
      </c>
      <c r="AF199" s="1">
        <v>0.13646234571933746</v>
      </c>
      <c r="AG199" s="1">
        <v>99.426895141601563</v>
      </c>
      <c r="AH199" s="1">
        <v>3.0015552043914795</v>
      </c>
      <c r="AI199" s="1">
        <v>0.27559041976928711</v>
      </c>
      <c r="AJ199" s="1">
        <v>1.7742959782481194E-2</v>
      </c>
      <c r="AK199" s="1">
        <v>2.6904514525085688E-3</v>
      </c>
      <c r="AL199" s="1">
        <v>2.0385680720210075E-2</v>
      </c>
      <c r="AM199" s="1">
        <v>2.5683748535811901E-3</v>
      </c>
      <c r="AN199" s="1">
        <v>1</v>
      </c>
      <c r="AO199" s="1">
        <v>-0.21956524252891541</v>
      </c>
      <c r="AP199" s="1">
        <v>2.737391471862793</v>
      </c>
      <c r="AQ199" s="1">
        <v>1</v>
      </c>
      <c r="AR199" s="1">
        <v>0</v>
      </c>
      <c r="AS199" s="1">
        <v>0.15999999642372131</v>
      </c>
      <c r="AT199" s="1">
        <v>111115</v>
      </c>
      <c r="AU199" s="1" t="s">
        <v>88</v>
      </c>
      <c r="AV199">
        <f t="shared" si="64"/>
        <v>0.50131932576497396</v>
      </c>
      <c r="AW199">
        <f t="shared" si="65"/>
        <v>1.5217931530055379E-4</v>
      </c>
      <c r="AX199">
        <f t="shared" si="66"/>
        <v>305.14451255798338</v>
      </c>
      <c r="AY199">
        <f t="shared" si="67"/>
        <v>305.23650588989256</v>
      </c>
      <c r="AZ199">
        <f t="shared" si="68"/>
        <v>1.6929798939903096E-2</v>
      </c>
      <c r="BA199">
        <f t="shared" si="69"/>
        <v>-6.2696011747487554E-2</v>
      </c>
      <c r="BB199">
        <f t="shared" si="70"/>
        <v>4.7736003241340681</v>
      </c>
      <c r="BC199">
        <f t="shared" si="71"/>
        <v>48.011157517647639</v>
      </c>
      <c r="BD199">
        <f t="shared" si="72"/>
        <v>16.779105668282405</v>
      </c>
      <c r="BE199">
        <f t="shared" si="73"/>
        <v>32.040509223937988</v>
      </c>
      <c r="BF199">
        <f t="shared" si="74"/>
        <v>4.7860426877748878</v>
      </c>
      <c r="BG199">
        <f t="shared" si="75"/>
        <v>8.7102214812900206E-3</v>
      </c>
      <c r="BH199">
        <f t="shared" si="76"/>
        <v>3.1053059442839004</v>
      </c>
      <c r="BI199">
        <f t="shared" si="77"/>
        <v>1.6807367434909875</v>
      </c>
      <c r="BJ199">
        <f t="shared" si="78"/>
        <v>5.4462895766025565E-3</v>
      </c>
      <c r="BK199">
        <f t="shared" si="79"/>
        <v>57.864236255235411</v>
      </c>
      <c r="BL199">
        <f t="shared" si="80"/>
        <v>1.3856901999347426</v>
      </c>
      <c r="BM199">
        <f t="shared" si="81"/>
        <v>63.721424001437107</v>
      </c>
      <c r="BN199">
        <f t="shared" si="82"/>
        <v>420.4468192122315</v>
      </c>
      <c r="BO199">
        <f t="shared" si="83"/>
        <v>-1.4526151892106252E-3</v>
      </c>
    </row>
    <row r="200" spans="1:67" x14ac:dyDescent="0.25">
      <c r="A200" s="1">
        <v>187</v>
      </c>
      <c r="B200" s="1" t="s">
        <v>276</v>
      </c>
      <c r="C200" s="1" t="s">
        <v>82</v>
      </c>
      <c r="D200" s="1" t="s">
        <v>83</v>
      </c>
      <c r="E200" s="1" t="s">
        <v>84</v>
      </c>
      <c r="F200" s="1" t="s">
        <v>85</v>
      </c>
      <c r="G200" s="1" t="s">
        <v>86</v>
      </c>
      <c r="H200" s="1" t="s">
        <v>87</v>
      </c>
      <c r="I200" s="1">
        <v>2667.0000240057707</v>
      </c>
      <c r="J200" s="1">
        <v>0</v>
      </c>
      <c r="K200">
        <f t="shared" si="56"/>
        <v>-0.99863347946366554</v>
      </c>
      <c r="L200">
        <f t="shared" si="57"/>
        <v>8.7179115816763703E-3</v>
      </c>
      <c r="M200">
        <f t="shared" si="58"/>
        <v>589.64433302355019</v>
      </c>
      <c r="N200">
        <f t="shared" si="59"/>
        <v>0.15208427211288245</v>
      </c>
      <c r="O200">
        <f t="shared" si="60"/>
        <v>1.6708644749728472</v>
      </c>
      <c r="P200">
        <f t="shared" si="61"/>
        <v>32.002262115478516</v>
      </c>
      <c r="Q200" s="1">
        <v>6</v>
      </c>
      <c r="R200">
        <f t="shared" si="62"/>
        <v>1.4200000166893005</v>
      </c>
      <c r="S200" s="1">
        <v>1</v>
      </c>
      <c r="T200">
        <f t="shared" si="63"/>
        <v>2.8400000333786011</v>
      </c>
      <c r="U200" s="1">
        <v>32.085201263427734</v>
      </c>
      <c r="V200" s="1">
        <v>32.002262115478516</v>
      </c>
      <c r="W200" s="1">
        <v>32.026832580566406</v>
      </c>
      <c r="X200" s="1">
        <v>418.14639282226563</v>
      </c>
      <c r="Y200" s="1">
        <v>420.01101684570313</v>
      </c>
      <c r="Z200" s="1">
        <v>30.933664321899414</v>
      </c>
      <c r="AA200" s="1">
        <v>31.227563858032227</v>
      </c>
      <c r="AB200" s="1">
        <v>64.099769592285156</v>
      </c>
      <c r="AC200" s="1">
        <v>64.708778381347656</v>
      </c>
      <c r="AD200" s="1">
        <v>300.78656005859375</v>
      </c>
      <c r="AE200" s="1">
        <v>0.25546625256538391</v>
      </c>
      <c r="AF200" s="1">
        <v>0.20883500576019287</v>
      </c>
      <c r="AG200" s="1">
        <v>99.425949096679688</v>
      </c>
      <c r="AH200" s="1">
        <v>3.0015552043914795</v>
      </c>
      <c r="AI200" s="1">
        <v>0.27559041976928711</v>
      </c>
      <c r="AJ200" s="1">
        <v>1.7742959782481194E-2</v>
      </c>
      <c r="AK200" s="1">
        <v>2.6904514525085688E-3</v>
      </c>
      <c r="AL200" s="1">
        <v>2.0385680720210075E-2</v>
      </c>
      <c r="AM200" s="1">
        <v>2.5683748535811901E-3</v>
      </c>
      <c r="AN200" s="1">
        <v>1</v>
      </c>
      <c r="AO200" s="1">
        <v>-0.21956524252891541</v>
      </c>
      <c r="AP200" s="1">
        <v>2.737391471862793</v>
      </c>
      <c r="AQ200" s="1">
        <v>1</v>
      </c>
      <c r="AR200" s="1">
        <v>0</v>
      </c>
      <c r="AS200" s="1">
        <v>0.15999999642372131</v>
      </c>
      <c r="AT200" s="1">
        <v>111115</v>
      </c>
      <c r="AU200" s="1" t="s">
        <v>88</v>
      </c>
      <c r="AV200">
        <f t="shared" si="64"/>
        <v>0.50131093343098954</v>
      </c>
      <c r="AW200">
        <f t="shared" si="65"/>
        <v>1.5208427211288244E-4</v>
      </c>
      <c r="AX200">
        <f t="shared" si="66"/>
        <v>305.15226211547849</v>
      </c>
      <c r="AY200">
        <f t="shared" si="67"/>
        <v>305.23520126342771</v>
      </c>
      <c r="AZ200">
        <f t="shared" si="68"/>
        <v>4.0874599496842912E-2</v>
      </c>
      <c r="BA200">
        <f t="shared" si="69"/>
        <v>-6.362709777847679E-2</v>
      </c>
      <c r="BB200">
        <f t="shared" si="70"/>
        <v>4.7756946495348735</v>
      </c>
      <c r="BC200">
        <f t="shared" si="71"/>
        <v>48.032678520283369</v>
      </c>
      <c r="BD200">
        <f t="shared" si="72"/>
        <v>16.805114662251142</v>
      </c>
      <c r="BE200">
        <f t="shared" si="73"/>
        <v>32.043731689453125</v>
      </c>
      <c r="BF200">
        <f t="shared" si="74"/>
        <v>4.7869154405570411</v>
      </c>
      <c r="BG200">
        <f t="shared" si="75"/>
        <v>8.6912322179013846E-3</v>
      </c>
      <c r="BH200">
        <f t="shared" si="76"/>
        <v>3.1048301745620264</v>
      </c>
      <c r="BI200">
        <f t="shared" si="77"/>
        <v>1.6820852659950147</v>
      </c>
      <c r="BJ200">
        <f t="shared" si="78"/>
        <v>5.4344108265401113E-3</v>
      </c>
      <c r="BK200">
        <f t="shared" si="79"/>
        <v>58.625947440345151</v>
      </c>
      <c r="BL200">
        <f t="shared" si="80"/>
        <v>1.4038782540796166</v>
      </c>
      <c r="BM200">
        <f t="shared" si="81"/>
        <v>63.680903348301918</v>
      </c>
      <c r="BN200">
        <f t="shared" si="82"/>
        <v>420.485719374376</v>
      </c>
      <c r="BO200">
        <f t="shared" si="83"/>
        <v>-1.5123910077308436E-3</v>
      </c>
    </row>
    <row r="201" spans="1:67" x14ac:dyDescent="0.25">
      <c r="A201" s="1">
        <v>188</v>
      </c>
      <c r="B201" s="1" t="s">
        <v>277</v>
      </c>
      <c r="C201" s="1" t="s">
        <v>82</v>
      </c>
      <c r="D201" s="1" t="s">
        <v>83</v>
      </c>
      <c r="E201" s="1" t="s">
        <v>84</v>
      </c>
      <c r="F201" s="1" t="s">
        <v>85</v>
      </c>
      <c r="G201" s="1" t="s">
        <v>86</v>
      </c>
      <c r="H201" s="1" t="s">
        <v>87</v>
      </c>
      <c r="I201" s="1">
        <v>2672.5000238828361</v>
      </c>
      <c r="J201" s="1">
        <v>0</v>
      </c>
      <c r="K201">
        <f t="shared" si="56"/>
        <v>-0.95676510286115501</v>
      </c>
      <c r="L201">
        <f t="shared" si="57"/>
        <v>8.723595678154783E-3</v>
      </c>
      <c r="M201">
        <f t="shared" si="58"/>
        <v>581.88148224686688</v>
      </c>
      <c r="N201">
        <f t="shared" si="59"/>
        <v>0.15203620588775268</v>
      </c>
      <c r="O201">
        <f t="shared" si="60"/>
        <v>1.6692842868450595</v>
      </c>
      <c r="P201">
        <f t="shared" si="61"/>
        <v>31.99578857421875</v>
      </c>
      <c r="Q201" s="1">
        <v>6</v>
      </c>
      <c r="R201">
        <f t="shared" si="62"/>
        <v>1.4200000166893005</v>
      </c>
      <c r="S201" s="1">
        <v>1</v>
      </c>
      <c r="T201">
        <f t="shared" si="63"/>
        <v>2.8400000333786011</v>
      </c>
      <c r="U201" s="1">
        <v>32.081478118896484</v>
      </c>
      <c r="V201" s="1">
        <v>31.99578857421875</v>
      </c>
      <c r="W201" s="1">
        <v>32.027431488037109</v>
      </c>
      <c r="X201" s="1">
        <v>418.16238403320313</v>
      </c>
      <c r="Y201" s="1">
        <v>419.94378662109375</v>
      </c>
      <c r="Z201" s="1">
        <v>30.931724548339844</v>
      </c>
      <c r="AA201" s="1">
        <v>31.225570678710938</v>
      </c>
      <c r="AB201" s="1">
        <v>64.109848022460938</v>
      </c>
      <c r="AC201" s="1">
        <v>64.718879699707031</v>
      </c>
      <c r="AD201" s="1">
        <v>300.74676513671875</v>
      </c>
      <c r="AE201" s="1">
        <v>0.19272962212562561</v>
      </c>
      <c r="AF201" s="1">
        <v>5.2724633365869522E-2</v>
      </c>
      <c r="AG201" s="1">
        <v>99.426872253417969</v>
      </c>
      <c r="AH201" s="1">
        <v>3.0015552043914795</v>
      </c>
      <c r="AI201" s="1">
        <v>0.27559041976928711</v>
      </c>
      <c r="AJ201" s="1">
        <v>1.7742959782481194E-2</v>
      </c>
      <c r="AK201" s="1">
        <v>2.6904514525085688E-3</v>
      </c>
      <c r="AL201" s="1">
        <v>2.0385680720210075E-2</v>
      </c>
      <c r="AM201" s="1">
        <v>2.5683748535811901E-3</v>
      </c>
      <c r="AN201" s="1">
        <v>1</v>
      </c>
      <c r="AO201" s="1">
        <v>-0.21956524252891541</v>
      </c>
      <c r="AP201" s="1">
        <v>2.737391471862793</v>
      </c>
      <c r="AQ201" s="1">
        <v>1</v>
      </c>
      <c r="AR201" s="1">
        <v>0</v>
      </c>
      <c r="AS201" s="1">
        <v>0.15999999642372131</v>
      </c>
      <c r="AT201" s="1">
        <v>111115</v>
      </c>
      <c r="AU201" s="1" t="s">
        <v>88</v>
      </c>
      <c r="AV201">
        <f t="shared" si="64"/>
        <v>0.5012446085611979</v>
      </c>
      <c r="AW201">
        <f t="shared" si="65"/>
        <v>1.5203620588775268E-4</v>
      </c>
      <c r="AX201">
        <f t="shared" si="66"/>
        <v>305.14578857421873</v>
      </c>
      <c r="AY201">
        <f t="shared" si="67"/>
        <v>305.23147811889646</v>
      </c>
      <c r="AZ201">
        <f t="shared" si="68"/>
        <v>3.0836738850845258E-2</v>
      </c>
      <c r="BA201">
        <f t="shared" si="69"/>
        <v>-6.3338005756985644E-2</v>
      </c>
      <c r="BB201">
        <f t="shared" si="70"/>
        <v>4.7739451137573257</v>
      </c>
      <c r="BC201">
        <f t="shared" si="71"/>
        <v>48.014636340863206</v>
      </c>
      <c r="BD201">
        <f t="shared" si="72"/>
        <v>16.789065662152268</v>
      </c>
      <c r="BE201">
        <f t="shared" si="73"/>
        <v>32.038633346557617</v>
      </c>
      <c r="BF201">
        <f t="shared" si="74"/>
        <v>4.785534700449122</v>
      </c>
      <c r="BG201">
        <f t="shared" si="75"/>
        <v>8.6968815663400409E-3</v>
      </c>
      <c r="BH201">
        <f t="shared" si="76"/>
        <v>3.1046608269122662</v>
      </c>
      <c r="BI201">
        <f t="shared" si="77"/>
        <v>1.6808738735368558</v>
      </c>
      <c r="BJ201">
        <f t="shared" si="78"/>
        <v>5.4379447789327474E-3</v>
      </c>
      <c r="BK201">
        <f t="shared" si="79"/>
        <v>57.854655801988734</v>
      </c>
      <c r="BL201">
        <f t="shared" si="80"/>
        <v>1.3856175535510091</v>
      </c>
      <c r="BM201">
        <f t="shared" si="81"/>
        <v>63.702405002518233</v>
      </c>
      <c r="BN201">
        <f t="shared" si="82"/>
        <v>420.39858692872826</v>
      </c>
      <c r="BO201">
        <f t="shared" si="83"/>
        <v>-1.4497726674107517E-3</v>
      </c>
    </row>
    <row r="202" spans="1:67" x14ac:dyDescent="0.25">
      <c r="A202" s="1">
        <v>189</v>
      </c>
      <c r="B202" s="1" t="s">
        <v>278</v>
      </c>
      <c r="C202" s="1" t="s">
        <v>82</v>
      </c>
      <c r="D202" s="1" t="s">
        <v>83</v>
      </c>
      <c r="E202" s="1" t="s">
        <v>84</v>
      </c>
      <c r="F202" s="1" t="s">
        <v>85</v>
      </c>
      <c r="G202" s="1" t="s">
        <v>86</v>
      </c>
      <c r="H202" s="1" t="s">
        <v>87</v>
      </c>
      <c r="I202" s="1">
        <v>2677.5000237710774</v>
      </c>
      <c r="J202" s="1">
        <v>0</v>
      </c>
      <c r="K202">
        <f t="shared" si="56"/>
        <v>-1.0550608116879554</v>
      </c>
      <c r="L202">
        <f t="shared" si="57"/>
        <v>8.7260711034856924E-3</v>
      </c>
      <c r="M202">
        <f t="shared" si="58"/>
        <v>599.74053101877882</v>
      </c>
      <c r="N202">
        <f t="shared" si="59"/>
        <v>0.15209378011086061</v>
      </c>
      <c r="O202">
        <f t="shared" si="60"/>
        <v>1.6694403051774138</v>
      </c>
      <c r="P202">
        <f t="shared" si="61"/>
        <v>31.996185302734375</v>
      </c>
      <c r="Q202" s="1">
        <v>6</v>
      </c>
      <c r="R202">
        <f t="shared" si="62"/>
        <v>1.4200000166893005</v>
      </c>
      <c r="S202" s="1">
        <v>1</v>
      </c>
      <c r="T202">
        <f t="shared" si="63"/>
        <v>2.8400000333786011</v>
      </c>
      <c r="U202" s="1">
        <v>32.078128814697266</v>
      </c>
      <c r="V202" s="1">
        <v>31.996185302734375</v>
      </c>
      <c r="W202" s="1">
        <v>32.020965576171875</v>
      </c>
      <c r="X202" s="1">
        <v>418.05673217773438</v>
      </c>
      <c r="Y202" s="1">
        <v>420.03411865234375</v>
      </c>
      <c r="Z202" s="1">
        <v>30.931188583374023</v>
      </c>
      <c r="AA202" s="1">
        <v>31.225139617919922</v>
      </c>
      <c r="AB202" s="1">
        <v>64.120758056640625</v>
      </c>
      <c r="AC202" s="1">
        <v>64.730117797851563</v>
      </c>
      <c r="AD202" s="1">
        <v>300.75341796875</v>
      </c>
      <c r="AE202" s="1">
        <v>0.14586901664733887</v>
      </c>
      <c r="AF202" s="1">
        <v>0.13336153328418732</v>
      </c>
      <c r="AG202" s="1">
        <v>99.426681518554688</v>
      </c>
      <c r="AH202" s="1">
        <v>3.0015552043914795</v>
      </c>
      <c r="AI202" s="1">
        <v>0.27559041976928711</v>
      </c>
      <c r="AJ202" s="1">
        <v>1.7742959782481194E-2</v>
      </c>
      <c r="AK202" s="1">
        <v>2.6904514525085688E-3</v>
      </c>
      <c r="AL202" s="1">
        <v>2.0385680720210075E-2</v>
      </c>
      <c r="AM202" s="1">
        <v>2.5683748535811901E-3</v>
      </c>
      <c r="AN202" s="1">
        <v>1</v>
      </c>
      <c r="AO202" s="1">
        <v>-0.21956524252891541</v>
      </c>
      <c r="AP202" s="1">
        <v>2.737391471862793</v>
      </c>
      <c r="AQ202" s="1">
        <v>1</v>
      </c>
      <c r="AR202" s="1">
        <v>0</v>
      </c>
      <c r="AS202" s="1">
        <v>0.15999999642372131</v>
      </c>
      <c r="AT202" s="1">
        <v>111115</v>
      </c>
      <c r="AU202" s="1" t="s">
        <v>88</v>
      </c>
      <c r="AV202">
        <f t="shared" si="64"/>
        <v>0.50125569661458336</v>
      </c>
      <c r="AW202">
        <f t="shared" si="65"/>
        <v>1.520937801108606E-4</v>
      </c>
      <c r="AX202">
        <f t="shared" si="66"/>
        <v>305.14618530273435</v>
      </c>
      <c r="AY202">
        <f t="shared" si="67"/>
        <v>305.22812881469724</v>
      </c>
      <c r="AZ202">
        <f t="shared" si="68"/>
        <v>2.3339042141905963E-2</v>
      </c>
      <c r="BA202">
        <f t="shared" si="69"/>
        <v>-6.3967895250026691E-2</v>
      </c>
      <c r="BB202">
        <f t="shared" si="70"/>
        <v>4.7740523173407423</v>
      </c>
      <c r="BC202">
        <f t="shared" si="71"/>
        <v>48.015806667044636</v>
      </c>
      <c r="BD202">
        <f t="shared" si="72"/>
        <v>16.790667049124714</v>
      </c>
      <c r="BE202">
        <f t="shared" si="73"/>
        <v>32.03715705871582</v>
      </c>
      <c r="BF202">
        <f t="shared" si="74"/>
        <v>4.7851349549182203</v>
      </c>
      <c r="BG202">
        <f t="shared" si="75"/>
        <v>8.6993418518446566E-3</v>
      </c>
      <c r="BH202">
        <f t="shared" si="76"/>
        <v>3.1046120121633285</v>
      </c>
      <c r="BI202">
        <f t="shared" si="77"/>
        <v>1.6805229427548918</v>
      </c>
      <c r="BJ202">
        <f t="shared" si="78"/>
        <v>5.4394838122408381E-3</v>
      </c>
      <c r="BK202">
        <f t="shared" si="79"/>
        <v>59.630210771372994</v>
      </c>
      <c r="BL202">
        <f t="shared" si="80"/>
        <v>1.4278376550529113</v>
      </c>
      <c r="BM202">
        <f t="shared" si="81"/>
        <v>63.699845204361317</v>
      </c>
      <c r="BN202">
        <f t="shared" si="82"/>
        <v>420.53564403228688</v>
      </c>
      <c r="BO202">
        <f t="shared" si="83"/>
        <v>-1.5981335075737526E-3</v>
      </c>
    </row>
    <row r="203" spans="1:67" x14ac:dyDescent="0.25">
      <c r="A203" s="1">
        <v>190</v>
      </c>
      <c r="B203" s="1" t="s">
        <v>279</v>
      </c>
      <c r="C203" s="1" t="s">
        <v>82</v>
      </c>
      <c r="D203" s="1" t="s">
        <v>83</v>
      </c>
      <c r="E203" s="1" t="s">
        <v>84</v>
      </c>
      <c r="F203" s="1" t="s">
        <v>85</v>
      </c>
      <c r="G203" s="1" t="s">
        <v>86</v>
      </c>
      <c r="H203" s="1" t="s">
        <v>87</v>
      </c>
      <c r="I203" s="1">
        <v>2682.5000236593187</v>
      </c>
      <c r="J203" s="1">
        <v>0</v>
      </c>
      <c r="K203">
        <f t="shared" si="56"/>
        <v>-0.99283620764883973</v>
      </c>
      <c r="L203">
        <f t="shared" si="57"/>
        <v>8.7137565464599706E-3</v>
      </c>
      <c r="M203">
        <f t="shared" si="58"/>
        <v>588.65361901872029</v>
      </c>
      <c r="N203">
        <f t="shared" si="59"/>
        <v>0.15197847029183678</v>
      </c>
      <c r="O203">
        <f t="shared" si="60"/>
        <v>1.6705115954644589</v>
      </c>
      <c r="P203">
        <f t="shared" si="61"/>
        <v>31.998048782348633</v>
      </c>
      <c r="Q203" s="1">
        <v>6</v>
      </c>
      <c r="R203">
        <f t="shared" si="62"/>
        <v>1.4200000166893005</v>
      </c>
      <c r="S203" s="1">
        <v>1</v>
      </c>
      <c r="T203">
        <f t="shared" si="63"/>
        <v>2.8400000333786011</v>
      </c>
      <c r="U203" s="1">
        <v>32.075717926025391</v>
      </c>
      <c r="V203" s="1">
        <v>31.998048782348633</v>
      </c>
      <c r="W203" s="1">
        <v>32.013126373291016</v>
      </c>
      <c r="X203" s="1">
        <v>418.12918090820313</v>
      </c>
      <c r="Y203" s="1">
        <v>419.98281860351563</v>
      </c>
      <c r="Z203" s="1">
        <v>30.925905227661133</v>
      </c>
      <c r="AA203" s="1">
        <v>31.21967887878418</v>
      </c>
      <c r="AB203" s="1">
        <v>64.118034362792969</v>
      </c>
      <c r="AC203" s="1">
        <v>64.72711181640625</v>
      </c>
      <c r="AD203" s="1">
        <v>300.70855712890625</v>
      </c>
      <c r="AE203" s="1">
        <v>0.31968885660171509</v>
      </c>
      <c r="AF203" s="1">
        <v>3.618181124329567E-2</v>
      </c>
      <c r="AG203" s="1">
        <v>99.425888061523438</v>
      </c>
      <c r="AH203" s="1">
        <v>3.0015552043914795</v>
      </c>
      <c r="AI203" s="1">
        <v>0.27559041976928711</v>
      </c>
      <c r="AJ203" s="1">
        <v>1.7742959782481194E-2</v>
      </c>
      <c r="AK203" s="1">
        <v>2.6904514525085688E-3</v>
      </c>
      <c r="AL203" s="1">
        <v>2.0385680720210075E-2</v>
      </c>
      <c r="AM203" s="1">
        <v>2.5683748535811901E-3</v>
      </c>
      <c r="AN203" s="1">
        <v>1</v>
      </c>
      <c r="AO203" s="1">
        <v>-0.21956524252891541</v>
      </c>
      <c r="AP203" s="1">
        <v>2.737391471862793</v>
      </c>
      <c r="AQ203" s="1">
        <v>1</v>
      </c>
      <c r="AR203" s="1">
        <v>0</v>
      </c>
      <c r="AS203" s="1">
        <v>0.15999999642372131</v>
      </c>
      <c r="AT203" s="1">
        <v>111115</v>
      </c>
      <c r="AU203" s="1" t="s">
        <v>88</v>
      </c>
      <c r="AV203">
        <f t="shared" si="64"/>
        <v>0.50118092854817697</v>
      </c>
      <c r="AW203">
        <f t="shared" si="65"/>
        <v>1.5197847029183679E-4</v>
      </c>
      <c r="AX203">
        <f t="shared" si="66"/>
        <v>305.14804878234861</v>
      </c>
      <c r="AY203">
        <f t="shared" si="67"/>
        <v>305.22571792602537</v>
      </c>
      <c r="AZ203">
        <f t="shared" si="68"/>
        <v>5.115021591297797E-2</v>
      </c>
      <c r="BA203">
        <f t="shared" si="69"/>
        <v>-6.418690608834135E-2</v>
      </c>
      <c r="BB203">
        <f t="shared" si="70"/>
        <v>4.7745558929831624</v>
      </c>
      <c r="BC203">
        <f t="shared" si="71"/>
        <v>48.021254685990129</v>
      </c>
      <c r="BD203">
        <f t="shared" si="72"/>
        <v>16.80157580720595</v>
      </c>
      <c r="BE203">
        <f t="shared" si="73"/>
        <v>32.036883354187012</v>
      </c>
      <c r="BF203">
        <f t="shared" si="74"/>
        <v>4.7850608450845442</v>
      </c>
      <c r="BG203">
        <f t="shared" si="75"/>
        <v>8.6871025689984529E-3</v>
      </c>
      <c r="BH203">
        <f t="shared" si="76"/>
        <v>3.1040442975187035</v>
      </c>
      <c r="BI203">
        <f t="shared" si="77"/>
        <v>1.6810165475658407</v>
      </c>
      <c r="BJ203">
        <f t="shared" si="78"/>
        <v>5.4318275241375634E-3</v>
      </c>
      <c r="BK203">
        <f t="shared" si="79"/>
        <v>58.52740883156595</v>
      </c>
      <c r="BL203">
        <f t="shared" si="80"/>
        <v>1.4016135730886605</v>
      </c>
      <c r="BM203">
        <f t="shared" si="81"/>
        <v>63.680225463028009</v>
      </c>
      <c r="BN203">
        <f t="shared" si="82"/>
        <v>420.45476538681601</v>
      </c>
      <c r="BO203">
        <f t="shared" si="83"/>
        <v>-1.5037059573523933E-3</v>
      </c>
    </row>
    <row r="204" spans="1:67" x14ac:dyDescent="0.25">
      <c r="A204" s="1">
        <v>191</v>
      </c>
      <c r="B204" s="1" t="s">
        <v>280</v>
      </c>
      <c r="C204" s="1" t="s">
        <v>82</v>
      </c>
      <c r="D204" s="1" t="s">
        <v>83</v>
      </c>
      <c r="E204" s="1" t="s">
        <v>84</v>
      </c>
      <c r="F204" s="1" t="s">
        <v>85</v>
      </c>
      <c r="G204" s="1" t="s">
        <v>86</v>
      </c>
      <c r="H204" s="1" t="s">
        <v>87</v>
      </c>
      <c r="I204" s="1">
        <v>2688.0000235363841</v>
      </c>
      <c r="J204" s="1">
        <v>0</v>
      </c>
      <c r="K204">
        <f t="shared" si="56"/>
        <v>-1.0133839937351989</v>
      </c>
      <c r="L204">
        <f t="shared" si="57"/>
        <v>8.6662353793133026E-3</v>
      </c>
      <c r="M204">
        <f t="shared" si="58"/>
        <v>593.41677222282271</v>
      </c>
      <c r="N204">
        <f t="shared" si="59"/>
        <v>0.15108895047246132</v>
      </c>
      <c r="O204">
        <f t="shared" si="60"/>
        <v>1.669828664209775</v>
      </c>
      <c r="P204">
        <f t="shared" si="61"/>
        <v>31.995014190673828</v>
      </c>
      <c r="Q204" s="1">
        <v>6</v>
      </c>
      <c r="R204">
        <f t="shared" si="62"/>
        <v>1.4200000166893005</v>
      </c>
      <c r="S204" s="1">
        <v>1</v>
      </c>
      <c r="T204">
        <f t="shared" si="63"/>
        <v>2.8400000333786011</v>
      </c>
      <c r="U204" s="1">
        <v>32.072452545166016</v>
      </c>
      <c r="V204" s="1">
        <v>31.995014190673828</v>
      </c>
      <c r="W204" s="1">
        <v>32.014949798583984</v>
      </c>
      <c r="X204" s="1">
        <v>418.10879516601563</v>
      </c>
      <c r="Y204" s="1">
        <v>420.00381469726563</v>
      </c>
      <c r="Z204" s="1">
        <v>30.926168441772461</v>
      </c>
      <c r="AA204" s="1">
        <v>31.218168258666992</v>
      </c>
      <c r="AB204" s="1">
        <v>64.130699157714844</v>
      </c>
      <c r="AC204" s="1">
        <v>64.7362060546875</v>
      </c>
      <c r="AD204" s="1">
        <v>300.76504516601563</v>
      </c>
      <c r="AE204" s="1">
        <v>0.19121359288692474</v>
      </c>
      <c r="AF204" s="1">
        <v>0.16644057631492615</v>
      </c>
      <c r="AG204" s="1">
        <v>99.426307678222656</v>
      </c>
      <c r="AH204" s="1">
        <v>3.0015552043914795</v>
      </c>
      <c r="AI204" s="1">
        <v>0.27559041976928711</v>
      </c>
      <c r="AJ204" s="1">
        <v>1.7742959782481194E-2</v>
      </c>
      <c r="AK204" s="1">
        <v>2.6904514525085688E-3</v>
      </c>
      <c r="AL204" s="1">
        <v>2.0385680720210075E-2</v>
      </c>
      <c r="AM204" s="1">
        <v>2.5683748535811901E-3</v>
      </c>
      <c r="AN204" s="1">
        <v>1</v>
      </c>
      <c r="AO204" s="1">
        <v>-0.21956524252891541</v>
      </c>
      <c r="AP204" s="1">
        <v>2.737391471862793</v>
      </c>
      <c r="AQ204" s="1">
        <v>1</v>
      </c>
      <c r="AR204" s="1">
        <v>0</v>
      </c>
      <c r="AS204" s="1">
        <v>0.15999999642372131</v>
      </c>
      <c r="AT204" s="1">
        <v>111115</v>
      </c>
      <c r="AU204" s="1" t="s">
        <v>88</v>
      </c>
      <c r="AV204">
        <f t="shared" si="64"/>
        <v>0.50127507527669268</v>
      </c>
      <c r="AW204">
        <f t="shared" si="65"/>
        <v>1.5108895047246133E-4</v>
      </c>
      <c r="AX204">
        <f t="shared" si="66"/>
        <v>305.14501419067381</v>
      </c>
      <c r="AY204">
        <f t="shared" si="67"/>
        <v>305.22245254516599</v>
      </c>
      <c r="AZ204">
        <f t="shared" si="68"/>
        <v>3.0594174178074862E-2</v>
      </c>
      <c r="BA204">
        <f t="shared" si="69"/>
        <v>-6.4009065099608561E-2</v>
      </c>
      <c r="BB204">
        <f t="shared" si="70"/>
        <v>4.7737358666465237</v>
      </c>
      <c r="BC204">
        <f t="shared" si="71"/>
        <v>48.012804439001762</v>
      </c>
      <c r="BD204">
        <f t="shared" si="72"/>
        <v>16.79463618033477</v>
      </c>
      <c r="BE204">
        <f t="shared" si="73"/>
        <v>32.033733367919922</v>
      </c>
      <c r="BF204">
        <f t="shared" si="74"/>
        <v>4.7842080083590179</v>
      </c>
      <c r="BG204">
        <f t="shared" si="75"/>
        <v>8.6398708885081343E-3</v>
      </c>
      <c r="BH204">
        <f t="shared" si="76"/>
        <v>3.1039072024367487</v>
      </c>
      <c r="BI204">
        <f t="shared" si="77"/>
        <v>1.6803008059222693</v>
      </c>
      <c r="BJ204">
        <f t="shared" si="78"/>
        <v>5.4022818171742476E-3</v>
      </c>
      <c r="BK204">
        <f t="shared" si="79"/>
        <v>59.001238576444145</v>
      </c>
      <c r="BL204">
        <f t="shared" si="80"/>
        <v>1.412884244040858</v>
      </c>
      <c r="BM204">
        <f t="shared" si="81"/>
        <v>63.688419709147851</v>
      </c>
      <c r="BN204">
        <f t="shared" si="82"/>
        <v>420.48552891397816</v>
      </c>
      <c r="BO204">
        <f t="shared" si="83"/>
        <v>-1.5349119216120134E-3</v>
      </c>
    </row>
    <row r="205" spans="1:67" x14ac:dyDescent="0.25">
      <c r="A205" s="1">
        <v>192</v>
      </c>
      <c r="B205" s="1" t="s">
        <v>281</v>
      </c>
      <c r="C205" s="1" t="s">
        <v>82</v>
      </c>
      <c r="D205" s="1" t="s">
        <v>83</v>
      </c>
      <c r="E205" s="1" t="s">
        <v>84</v>
      </c>
      <c r="F205" s="1" t="s">
        <v>85</v>
      </c>
      <c r="G205" s="1" t="s">
        <v>86</v>
      </c>
      <c r="H205" s="1" t="s">
        <v>87</v>
      </c>
      <c r="I205" s="1">
        <v>2693.0000234246254</v>
      </c>
      <c r="J205" s="1">
        <v>0</v>
      </c>
      <c r="K205">
        <f t="shared" si="56"/>
        <v>-1.0266668656516715</v>
      </c>
      <c r="L205">
        <f t="shared" si="57"/>
        <v>8.4372325246349945E-3</v>
      </c>
      <c r="M205">
        <f t="shared" si="58"/>
        <v>600.9033401435729</v>
      </c>
      <c r="N205">
        <f t="shared" si="59"/>
        <v>0.14684773560860512</v>
      </c>
      <c r="O205">
        <f t="shared" si="60"/>
        <v>1.6669123370377958</v>
      </c>
      <c r="P205">
        <f t="shared" si="61"/>
        <v>31.98335075378418</v>
      </c>
      <c r="Q205" s="1">
        <v>6</v>
      </c>
      <c r="R205">
        <f t="shared" si="62"/>
        <v>1.4200000166893005</v>
      </c>
      <c r="S205" s="1">
        <v>1</v>
      </c>
      <c r="T205">
        <f t="shared" si="63"/>
        <v>2.8400000333786011</v>
      </c>
      <c r="U205" s="1">
        <v>32.072551727294922</v>
      </c>
      <c r="V205" s="1">
        <v>31.98335075378418</v>
      </c>
      <c r="W205" s="1">
        <v>32.035167694091797</v>
      </c>
      <c r="X205" s="1">
        <v>418.04095458984375</v>
      </c>
      <c r="Y205" s="1">
        <v>419.96597290039063</v>
      </c>
      <c r="Z205" s="1">
        <v>30.931806564331055</v>
      </c>
      <c r="AA205" s="1">
        <v>31.215600967407227</v>
      </c>
      <c r="AB205" s="1">
        <v>64.142471313476563</v>
      </c>
      <c r="AC205" s="1">
        <v>64.73095703125</v>
      </c>
      <c r="AD205" s="1">
        <v>300.77505493164063</v>
      </c>
      <c r="AE205" s="1">
        <v>0.2894650399684906</v>
      </c>
      <c r="AF205" s="1">
        <v>0.16850779950618744</v>
      </c>
      <c r="AG205" s="1">
        <v>99.426979064941406</v>
      </c>
      <c r="AH205" s="1">
        <v>3.0015552043914795</v>
      </c>
      <c r="AI205" s="1">
        <v>0.27559041976928711</v>
      </c>
      <c r="AJ205" s="1">
        <v>1.7742959782481194E-2</v>
      </c>
      <c r="AK205" s="1">
        <v>2.6904514525085688E-3</v>
      </c>
      <c r="AL205" s="1">
        <v>2.0385680720210075E-2</v>
      </c>
      <c r="AM205" s="1">
        <v>2.5683748535811901E-3</v>
      </c>
      <c r="AN205" s="1">
        <v>1</v>
      </c>
      <c r="AO205" s="1">
        <v>-0.21956524252891541</v>
      </c>
      <c r="AP205" s="1">
        <v>2.737391471862793</v>
      </c>
      <c r="AQ205" s="1">
        <v>1</v>
      </c>
      <c r="AR205" s="1">
        <v>0</v>
      </c>
      <c r="AS205" s="1">
        <v>0.15999999642372131</v>
      </c>
      <c r="AT205" s="1">
        <v>111115</v>
      </c>
      <c r="AU205" s="1" t="s">
        <v>88</v>
      </c>
      <c r="AV205">
        <f t="shared" si="64"/>
        <v>0.50129175821940097</v>
      </c>
      <c r="AW205">
        <f t="shared" si="65"/>
        <v>1.4684773560860511E-4</v>
      </c>
      <c r="AX205">
        <f t="shared" si="66"/>
        <v>305.13335075378416</v>
      </c>
      <c r="AY205">
        <f t="shared" si="67"/>
        <v>305.2225517272949</v>
      </c>
      <c r="AZ205">
        <f t="shared" si="68"/>
        <v>4.6314405359750843E-2</v>
      </c>
      <c r="BA205">
        <f t="shared" si="69"/>
        <v>-6.0104902052643634E-2</v>
      </c>
      <c r="BB205">
        <f t="shared" si="70"/>
        <v>4.7705852409237588</v>
      </c>
      <c r="BC205">
        <f t="shared" si="71"/>
        <v>47.980792394464871</v>
      </c>
      <c r="BD205">
        <f t="shared" si="72"/>
        <v>16.765191427057644</v>
      </c>
      <c r="BE205">
        <f t="shared" si="73"/>
        <v>32.027951240539551</v>
      </c>
      <c r="BF205">
        <f t="shared" si="74"/>
        <v>4.7826428822232288</v>
      </c>
      <c r="BG205">
        <f t="shared" si="75"/>
        <v>8.4122409639898321E-3</v>
      </c>
      <c r="BH205">
        <f t="shared" si="76"/>
        <v>3.103672903885963</v>
      </c>
      <c r="BI205">
        <f t="shared" si="77"/>
        <v>1.6789699783372658</v>
      </c>
      <c r="BJ205">
        <f t="shared" si="78"/>
        <v>5.2598902408375944E-3</v>
      </c>
      <c r="BK205">
        <f t="shared" si="79"/>
        <v>59.746003820508392</v>
      </c>
      <c r="BL205">
        <f t="shared" si="80"/>
        <v>1.4308381605147278</v>
      </c>
      <c r="BM205">
        <f t="shared" si="81"/>
        <v>63.725634890398595</v>
      </c>
      <c r="BN205">
        <f t="shared" si="82"/>
        <v>420.45400115825686</v>
      </c>
      <c r="BO205">
        <f t="shared" si="83"/>
        <v>-1.5560560169330551E-3</v>
      </c>
    </row>
    <row r="206" spans="1:67" x14ac:dyDescent="0.25">
      <c r="A206" s="1">
        <v>193</v>
      </c>
      <c r="B206" s="1" t="s">
        <v>282</v>
      </c>
      <c r="C206" s="1" t="s">
        <v>82</v>
      </c>
      <c r="D206" s="1" t="s">
        <v>83</v>
      </c>
      <c r="E206" s="1" t="s">
        <v>84</v>
      </c>
      <c r="F206" s="1" t="s">
        <v>85</v>
      </c>
      <c r="G206" s="1" t="s">
        <v>86</v>
      </c>
      <c r="H206" s="1" t="s">
        <v>87</v>
      </c>
      <c r="I206" s="1">
        <v>2698.0000233128667</v>
      </c>
      <c r="J206" s="1">
        <v>0</v>
      </c>
      <c r="K206">
        <f t="shared" si="56"/>
        <v>-0.99410003166811634</v>
      </c>
      <c r="L206">
        <f t="shared" si="57"/>
        <v>8.7973415051140012E-3</v>
      </c>
      <c r="M206">
        <f t="shared" si="58"/>
        <v>587.20004004769635</v>
      </c>
      <c r="N206">
        <f t="shared" si="59"/>
        <v>0.15315631305194921</v>
      </c>
      <c r="O206">
        <f t="shared" si="60"/>
        <v>1.6675712077417724</v>
      </c>
      <c r="P206">
        <f t="shared" si="61"/>
        <v>31.988307952880859</v>
      </c>
      <c r="Q206" s="1">
        <v>6</v>
      </c>
      <c r="R206">
        <f t="shared" si="62"/>
        <v>1.4200000166893005</v>
      </c>
      <c r="S206" s="1">
        <v>1</v>
      </c>
      <c r="T206">
        <f t="shared" si="63"/>
        <v>2.8400000333786011</v>
      </c>
      <c r="U206" s="1">
        <v>32.077499389648438</v>
      </c>
      <c r="V206" s="1">
        <v>31.988307952880859</v>
      </c>
      <c r="W206" s="1">
        <v>32.050167083740234</v>
      </c>
      <c r="X206" s="1">
        <v>418.13067626953125</v>
      </c>
      <c r="Y206" s="1">
        <v>419.98519897460938</v>
      </c>
      <c r="Z206" s="1">
        <v>30.926141738891602</v>
      </c>
      <c r="AA206" s="1">
        <v>31.222087860107422</v>
      </c>
      <c r="AB206" s="1">
        <v>64.113494873046875</v>
      </c>
      <c r="AC206" s="1">
        <v>64.727027893066406</v>
      </c>
      <c r="AD206" s="1">
        <v>300.81378173828125</v>
      </c>
      <c r="AE206" s="1">
        <v>0.24260920286178589</v>
      </c>
      <c r="AF206" s="1">
        <v>0.11268442124128342</v>
      </c>
      <c r="AG206" s="1">
        <v>99.4281005859375</v>
      </c>
      <c r="AH206" s="1">
        <v>3.0015552043914795</v>
      </c>
      <c r="AI206" s="1">
        <v>0.27559041976928711</v>
      </c>
      <c r="AJ206" s="1">
        <v>1.7742959782481194E-2</v>
      </c>
      <c r="AK206" s="1">
        <v>2.6904514525085688E-3</v>
      </c>
      <c r="AL206" s="1">
        <v>2.0385680720210075E-2</v>
      </c>
      <c r="AM206" s="1">
        <v>2.5683748535811901E-3</v>
      </c>
      <c r="AN206" s="1">
        <v>1</v>
      </c>
      <c r="AO206" s="1">
        <v>-0.21956524252891541</v>
      </c>
      <c r="AP206" s="1">
        <v>2.737391471862793</v>
      </c>
      <c r="AQ206" s="1">
        <v>1</v>
      </c>
      <c r="AR206" s="1">
        <v>0</v>
      </c>
      <c r="AS206" s="1">
        <v>0.15999999642372131</v>
      </c>
      <c r="AT206" s="1">
        <v>111115</v>
      </c>
      <c r="AU206" s="1" t="s">
        <v>88</v>
      </c>
      <c r="AV206">
        <f t="shared" si="64"/>
        <v>0.5013563028971354</v>
      </c>
      <c r="AW206">
        <f t="shared" si="65"/>
        <v>1.5315631305194921E-4</v>
      </c>
      <c r="AX206">
        <f t="shared" si="66"/>
        <v>305.13830795288084</v>
      </c>
      <c r="AY206">
        <f t="shared" si="67"/>
        <v>305.22749938964841</v>
      </c>
      <c r="AZ206">
        <f t="shared" si="68"/>
        <v>3.8817471590247621E-2</v>
      </c>
      <c r="BA206">
        <f t="shared" si="69"/>
        <v>-6.3322687533804684E-2</v>
      </c>
      <c r="BB206">
        <f t="shared" si="70"/>
        <v>4.7719240999995112</v>
      </c>
      <c r="BC206">
        <f t="shared" si="71"/>
        <v>47.993716785075776</v>
      </c>
      <c r="BD206">
        <f t="shared" si="72"/>
        <v>16.771628924968354</v>
      </c>
      <c r="BE206">
        <f t="shared" si="73"/>
        <v>32.032903671264648</v>
      </c>
      <c r="BF206">
        <f t="shared" si="74"/>
        <v>4.7839833958170486</v>
      </c>
      <c r="BG206">
        <f t="shared" si="75"/>
        <v>8.7701745264303164E-3</v>
      </c>
      <c r="BH206">
        <f t="shared" si="76"/>
        <v>3.1043528922577388</v>
      </c>
      <c r="BI206">
        <f t="shared" si="77"/>
        <v>1.6796305035593098</v>
      </c>
      <c r="BJ206">
        <f t="shared" si="78"/>
        <v>5.4837934055316402E-3</v>
      </c>
      <c r="BK206">
        <f t="shared" si="79"/>
        <v>58.384184645928883</v>
      </c>
      <c r="BL206">
        <f t="shared" si="80"/>
        <v>1.3981446048130761</v>
      </c>
      <c r="BM206">
        <f t="shared" si="81"/>
        <v>63.725697749010223</v>
      </c>
      <c r="BN206">
        <f t="shared" si="82"/>
        <v>420.45774651932027</v>
      </c>
      <c r="BO206">
        <f t="shared" si="83"/>
        <v>-1.5066845283454164E-3</v>
      </c>
    </row>
    <row r="207" spans="1:67" x14ac:dyDescent="0.25">
      <c r="A207" s="1">
        <v>194</v>
      </c>
      <c r="B207" s="1" t="s">
        <v>283</v>
      </c>
      <c r="C207" s="1" t="s">
        <v>82</v>
      </c>
      <c r="D207" s="1" t="s">
        <v>83</v>
      </c>
      <c r="E207" s="1" t="s">
        <v>84</v>
      </c>
      <c r="F207" s="1" t="s">
        <v>85</v>
      </c>
      <c r="G207" s="1" t="s">
        <v>86</v>
      </c>
      <c r="H207" s="1" t="s">
        <v>87</v>
      </c>
      <c r="I207" s="1">
        <v>2703.5000231899321</v>
      </c>
      <c r="J207" s="1">
        <v>0</v>
      </c>
      <c r="K207">
        <f t="shared" ref="K207:K270" si="84">(X207-Y207*(1000-Z207)/(1000-AA207))*AV207</f>
        <v>-0.9797025471231533</v>
      </c>
      <c r="L207">
        <f t="shared" ref="L207:L270" si="85">IF(BG207&lt;&gt;0,1/(1/BG207-1/T207),0)</f>
        <v>8.6522422250473238E-3</v>
      </c>
      <c r="M207">
        <f t="shared" ref="M207:M270" si="86">((BJ207-AW207/2)*Y207-K207)/(BJ207+AW207/2)</f>
        <v>587.54621290232683</v>
      </c>
      <c r="N207">
        <f t="shared" ref="N207:N270" si="87">AW207*1000</f>
        <v>0.15085765471779133</v>
      </c>
      <c r="O207">
        <f t="shared" ref="O207:O270" si="88">(BB207-BH207)</f>
        <v>1.6699777649443499</v>
      </c>
      <c r="P207">
        <f t="shared" ref="P207:P270" si="89">(V207+BA207*J207)</f>
        <v>31.995761871337891</v>
      </c>
      <c r="Q207" s="1">
        <v>6</v>
      </c>
      <c r="R207">
        <f t="shared" ref="R207:R270" si="90">(Q207*AO207+AP207)</f>
        <v>1.4200000166893005</v>
      </c>
      <c r="S207" s="1">
        <v>1</v>
      </c>
      <c r="T207">
        <f t="shared" ref="T207:T270" si="91">R207*(S207+1)*(S207+1)/(S207*S207+1)</f>
        <v>2.8400000333786011</v>
      </c>
      <c r="U207" s="1">
        <v>32.083015441894531</v>
      </c>
      <c r="V207" s="1">
        <v>31.995761871337891</v>
      </c>
      <c r="W207" s="1">
        <v>32.046985626220703</v>
      </c>
      <c r="X207" s="1">
        <v>418.16616821289063</v>
      </c>
      <c r="Y207" s="1">
        <v>419.99429321289063</v>
      </c>
      <c r="Z207" s="1">
        <v>30.926784515380859</v>
      </c>
      <c r="AA207" s="1">
        <v>31.218353271484375</v>
      </c>
      <c r="AB207" s="1">
        <v>64.094383239746094</v>
      </c>
      <c r="AC207" s="1">
        <v>64.698646545410156</v>
      </c>
      <c r="AD207" s="1">
        <v>300.74853515625</v>
      </c>
      <c r="AE207" s="1">
        <v>0.2101055234670639</v>
      </c>
      <c r="AF207" s="1">
        <v>0.22949898242950439</v>
      </c>
      <c r="AG207" s="1">
        <v>99.427413940429688</v>
      </c>
      <c r="AH207" s="1">
        <v>3.0015552043914795</v>
      </c>
      <c r="AI207" s="1">
        <v>0.27559041976928711</v>
      </c>
      <c r="AJ207" s="1">
        <v>1.7742959782481194E-2</v>
      </c>
      <c r="AK207" s="1">
        <v>2.6904514525085688E-3</v>
      </c>
      <c r="AL207" s="1">
        <v>2.0385680720210075E-2</v>
      </c>
      <c r="AM207" s="1">
        <v>2.5683748535811901E-3</v>
      </c>
      <c r="AN207" s="1">
        <v>1</v>
      </c>
      <c r="AO207" s="1">
        <v>-0.21956524252891541</v>
      </c>
      <c r="AP207" s="1">
        <v>2.737391471862793</v>
      </c>
      <c r="AQ207" s="1">
        <v>1</v>
      </c>
      <c r="AR207" s="1">
        <v>0</v>
      </c>
      <c r="AS207" s="1">
        <v>0.15999999642372131</v>
      </c>
      <c r="AT207" s="1">
        <v>111115</v>
      </c>
      <c r="AU207" s="1" t="s">
        <v>88</v>
      </c>
      <c r="AV207">
        <f t="shared" ref="AV207:AV270" si="92">AD207*0.000001/(Q207*0.0001)</f>
        <v>0.50124755859374992</v>
      </c>
      <c r="AW207">
        <f t="shared" ref="AW207:AW270" si="93">(AA207-Z207)/(1000-AA207)*AV207</f>
        <v>1.5085765471779133E-4</v>
      </c>
      <c r="AX207">
        <f t="shared" ref="AX207:AX270" si="94">(V207+273.15)</f>
        <v>305.14576187133787</v>
      </c>
      <c r="AY207">
        <f t="shared" ref="AY207:AY270" si="95">(U207+273.15)</f>
        <v>305.23301544189451</v>
      </c>
      <c r="AZ207">
        <f t="shared" ref="AZ207:AZ270" si="96">(AE207*AQ207+AF207*AR207)*AS207</f>
        <v>3.3616883003334319E-2</v>
      </c>
      <c r="BA207">
        <f t="shared" ref="BA207:BA270" si="97">((AZ207+0.00000010773*(AY207^4-AX207^4))-AW207*44100)/(R207*0.92*2*29.3+0.00000043092*AX207^3)</f>
        <v>-6.2505565536337016E-2</v>
      </c>
      <c r="BB207">
        <f t="shared" ref="BB207:BB270" si="98">0.61365*EXP(17.502*P207/(240.97+P207))</f>
        <v>4.7739378982067944</v>
      </c>
      <c r="BC207">
        <f t="shared" ref="BC207:BC270" si="99">BB207*1000/AG207</f>
        <v>48.014302182967583</v>
      </c>
      <c r="BD207">
        <f t="shared" ref="BD207:BD270" si="100">(BC207-AA207)</f>
        <v>16.795948911483208</v>
      </c>
      <c r="BE207">
        <f t="shared" ref="BE207:BE270" si="101">IF(J207,V207,(U207+V207)/2)</f>
        <v>32.039388656616211</v>
      </c>
      <c r="BF207">
        <f t="shared" ref="BF207:BF270" si="102">0.61365*EXP(17.502*BE207/(240.97+BE207))</f>
        <v>4.7857392326597807</v>
      </c>
      <c r="BG207">
        <f t="shared" ref="BG207:BG270" si="103">IF(BD207&lt;&gt;0,(1000-(BC207+AA207)/2)/BD207*AW207,0)</f>
        <v>8.6259626765878578E-3</v>
      </c>
      <c r="BH207">
        <f t="shared" ref="BH207:BH270" si="104">AA207*AG207/1000</f>
        <v>3.1039601332624445</v>
      </c>
      <c r="BI207">
        <f t="shared" ref="BI207:BI270" si="105">(BF207-BH207)</f>
        <v>1.6817790993973363</v>
      </c>
      <c r="BJ207">
        <f t="shared" ref="BJ207:BJ270" si="106">1/(1.6/L207+1.37/T207)</f>
        <v>5.3935815829824338E-3</v>
      </c>
      <c r="BK207">
        <f t="shared" ref="BK207:BK270" si="107">M207*AG207*0.001</f>
        <v>58.418200519371482</v>
      </c>
      <c r="BL207">
        <f t="shared" ref="BL207:BL270" si="108">M207/Y207</f>
        <v>1.3989385627306747</v>
      </c>
      <c r="BM207">
        <f t="shared" ref="BM207:BM270" si="109">(1-AW207*AG207/BB207/L207)*100</f>
        <v>63.686504050514216</v>
      </c>
      <c r="BN207">
        <f t="shared" ref="BN207:BN270" si="110">(Y207-K207/(T207/1.35))</f>
        <v>420.45999688298627</v>
      </c>
      <c r="BO207">
        <f t="shared" ref="BO207:BO270" si="111">K207*BM207/100/BN207</f>
        <v>-1.4839421276269941E-3</v>
      </c>
    </row>
    <row r="208" spans="1:67" x14ac:dyDescent="0.25">
      <c r="A208" s="1">
        <v>195</v>
      </c>
      <c r="B208" s="1" t="s">
        <v>284</v>
      </c>
      <c r="C208" s="1" t="s">
        <v>82</v>
      </c>
      <c r="D208" s="1" t="s">
        <v>83</v>
      </c>
      <c r="E208" s="1" t="s">
        <v>84</v>
      </c>
      <c r="F208" s="1" t="s">
        <v>85</v>
      </c>
      <c r="G208" s="1" t="s">
        <v>86</v>
      </c>
      <c r="H208" s="1" t="s">
        <v>87</v>
      </c>
      <c r="I208" s="1">
        <v>2708.5000230781734</v>
      </c>
      <c r="J208" s="1">
        <v>0</v>
      </c>
      <c r="K208">
        <f t="shared" si="84"/>
        <v>-0.99870824462117136</v>
      </c>
      <c r="L208">
        <f t="shared" si="85"/>
        <v>8.7119266072167006E-3</v>
      </c>
      <c r="M208">
        <f t="shared" si="86"/>
        <v>589.74323506461099</v>
      </c>
      <c r="N208">
        <f t="shared" si="87"/>
        <v>0.1518710895377732</v>
      </c>
      <c r="O208">
        <f t="shared" si="88"/>
        <v>1.6697069224772196</v>
      </c>
      <c r="P208">
        <f t="shared" si="89"/>
        <v>31.994009017944336</v>
      </c>
      <c r="Q208" s="1">
        <v>6</v>
      </c>
      <c r="R208">
        <f t="shared" si="90"/>
        <v>1.4200000166893005</v>
      </c>
      <c r="S208" s="1">
        <v>1</v>
      </c>
      <c r="T208">
        <f t="shared" si="91"/>
        <v>2.8400000333786011</v>
      </c>
      <c r="U208" s="1">
        <v>32.07958984375</v>
      </c>
      <c r="V208" s="1">
        <v>31.994009017944336</v>
      </c>
      <c r="W208" s="1">
        <v>32.023075103759766</v>
      </c>
      <c r="X208" s="1">
        <v>418.09524536132813</v>
      </c>
      <c r="Y208" s="1">
        <v>419.96078491210938</v>
      </c>
      <c r="Z208" s="1">
        <v>30.92296028137207</v>
      </c>
      <c r="AA208" s="1">
        <v>31.216541290283203</v>
      </c>
      <c r="AB208" s="1">
        <v>64.098403930664063</v>
      </c>
      <c r="AC208" s="1">
        <v>64.706954956054688</v>
      </c>
      <c r="AD208" s="1">
        <v>300.69424438476563</v>
      </c>
      <c r="AE208" s="1">
        <v>0.26073887944221497</v>
      </c>
      <c r="AF208" s="1">
        <v>3.1012948602437973E-3</v>
      </c>
      <c r="AG208" s="1">
        <v>99.426689147949219</v>
      </c>
      <c r="AH208" s="1">
        <v>3.0015552043914795</v>
      </c>
      <c r="AI208" s="1">
        <v>0.27559041976928711</v>
      </c>
      <c r="AJ208" s="1">
        <v>1.7742959782481194E-2</v>
      </c>
      <c r="AK208" s="1">
        <v>2.6904514525085688E-3</v>
      </c>
      <c r="AL208" s="1">
        <v>2.0385680720210075E-2</v>
      </c>
      <c r="AM208" s="1">
        <v>2.5683748535811901E-3</v>
      </c>
      <c r="AN208" s="1">
        <v>1</v>
      </c>
      <c r="AO208" s="1">
        <v>-0.21956524252891541</v>
      </c>
      <c r="AP208" s="1">
        <v>2.737391471862793</v>
      </c>
      <c r="AQ208" s="1">
        <v>1</v>
      </c>
      <c r="AR208" s="1">
        <v>0</v>
      </c>
      <c r="AS208" s="1">
        <v>0.15999999642372131</v>
      </c>
      <c r="AT208" s="1">
        <v>111115</v>
      </c>
      <c r="AU208" s="1" t="s">
        <v>88</v>
      </c>
      <c r="AV208">
        <f t="shared" si="92"/>
        <v>0.50115707397460929</v>
      </c>
      <c r="AW208">
        <f t="shared" si="93"/>
        <v>1.518710895377732E-4</v>
      </c>
      <c r="AX208">
        <f t="shared" si="94"/>
        <v>305.14400901794431</v>
      </c>
      <c r="AY208">
        <f t="shared" si="95"/>
        <v>305.22958984374998</v>
      </c>
      <c r="AZ208">
        <f t="shared" si="96"/>
        <v>4.1718219778279497E-2</v>
      </c>
      <c r="BA208">
        <f t="shared" si="97"/>
        <v>-6.3148825668312522E-2</v>
      </c>
      <c r="BB208">
        <f t="shared" si="98"/>
        <v>4.7734642696203293</v>
      </c>
      <c r="BC208">
        <f t="shared" si="99"/>
        <v>48.009888597590766</v>
      </c>
      <c r="BD208">
        <f t="shared" si="100"/>
        <v>16.793347307307563</v>
      </c>
      <c r="BE208">
        <f t="shared" si="101"/>
        <v>32.036799430847168</v>
      </c>
      <c r="BF208">
        <f t="shared" si="102"/>
        <v>4.7850381217120015</v>
      </c>
      <c r="BG208">
        <f t="shared" si="103"/>
        <v>8.6852838064437124E-3</v>
      </c>
      <c r="BH208">
        <f t="shared" si="104"/>
        <v>3.1037573471431097</v>
      </c>
      <c r="BI208">
        <f t="shared" si="105"/>
        <v>1.6812807745688918</v>
      </c>
      <c r="BJ208">
        <f t="shared" si="106"/>
        <v>5.4306897973301479E-3</v>
      </c>
      <c r="BK208">
        <f t="shared" si="107"/>
        <v>58.636217309875022</v>
      </c>
      <c r="BL208">
        <f t="shared" si="108"/>
        <v>1.4042816764142256</v>
      </c>
      <c r="BM208">
        <f t="shared" si="109"/>
        <v>63.689669467735769</v>
      </c>
      <c r="BN208">
        <f t="shared" si="110"/>
        <v>420.43552298055744</v>
      </c>
      <c r="BO208">
        <f t="shared" si="111"/>
        <v>-1.5128930482300482E-3</v>
      </c>
    </row>
    <row r="209" spans="1:67" x14ac:dyDescent="0.25">
      <c r="A209" s="1">
        <v>196</v>
      </c>
      <c r="B209" s="1" t="s">
        <v>285</v>
      </c>
      <c r="C209" s="1" t="s">
        <v>82</v>
      </c>
      <c r="D209" s="1" t="s">
        <v>83</v>
      </c>
      <c r="E209" s="1" t="s">
        <v>84</v>
      </c>
      <c r="F209" s="1" t="s">
        <v>85</v>
      </c>
      <c r="G209" s="1" t="s">
        <v>86</v>
      </c>
      <c r="H209" s="1" t="s">
        <v>87</v>
      </c>
      <c r="I209" s="1">
        <v>2713.5000229664147</v>
      </c>
      <c r="J209" s="1">
        <v>0</v>
      </c>
      <c r="K209">
        <f t="shared" si="84"/>
        <v>-1.008313802984782</v>
      </c>
      <c r="L209">
        <f t="shared" si="85"/>
        <v>8.6626554391786223E-3</v>
      </c>
      <c r="M209">
        <f t="shared" si="86"/>
        <v>592.54438336669318</v>
      </c>
      <c r="N209">
        <f t="shared" si="87"/>
        <v>0.15117052882739374</v>
      </c>
      <c r="O209">
        <f t="shared" si="88"/>
        <v>1.6714095662031636</v>
      </c>
      <c r="P209">
        <f t="shared" si="89"/>
        <v>31.999879837036133</v>
      </c>
      <c r="Q209" s="1">
        <v>6</v>
      </c>
      <c r="R209">
        <f t="shared" si="90"/>
        <v>1.4200000166893005</v>
      </c>
      <c r="S209" s="1">
        <v>1</v>
      </c>
      <c r="T209">
        <f t="shared" si="91"/>
        <v>2.8400000333786011</v>
      </c>
      <c r="U209" s="1">
        <v>32.079845428466797</v>
      </c>
      <c r="V209" s="1">
        <v>31.999879837036133</v>
      </c>
      <c r="W209" s="1">
        <v>32.010345458984375</v>
      </c>
      <c r="X209" s="1">
        <v>418.10928344726563</v>
      </c>
      <c r="Y209" s="1">
        <v>419.99417114257813</v>
      </c>
      <c r="Z209" s="1">
        <v>30.923324584960938</v>
      </c>
      <c r="AA209" s="1">
        <v>31.215490341186523</v>
      </c>
      <c r="AB209" s="1">
        <v>64.097991943359375</v>
      </c>
      <c r="AC209" s="1">
        <v>64.703598022460938</v>
      </c>
      <c r="AD209" s="1">
        <v>300.75735473632813</v>
      </c>
      <c r="AE209" s="1">
        <v>0.23353768885135651</v>
      </c>
      <c r="AF209" s="1">
        <v>0.12508895993232727</v>
      </c>
      <c r="AG209" s="1">
        <v>99.426315307617188</v>
      </c>
      <c r="AH209" s="1">
        <v>3.0015552043914795</v>
      </c>
      <c r="AI209" s="1">
        <v>0.27559041976928711</v>
      </c>
      <c r="AJ209" s="1">
        <v>1.7742959782481194E-2</v>
      </c>
      <c r="AK209" s="1">
        <v>2.6904514525085688E-3</v>
      </c>
      <c r="AL209" s="1">
        <v>2.0385680720210075E-2</v>
      </c>
      <c r="AM209" s="1">
        <v>2.5683748535811901E-3</v>
      </c>
      <c r="AN209" s="1">
        <v>1</v>
      </c>
      <c r="AO209" s="1">
        <v>-0.21956524252891541</v>
      </c>
      <c r="AP209" s="1">
        <v>2.737391471862793</v>
      </c>
      <c r="AQ209" s="1">
        <v>1</v>
      </c>
      <c r="AR209" s="1">
        <v>0</v>
      </c>
      <c r="AS209" s="1">
        <v>0.15999999642372131</v>
      </c>
      <c r="AT209" s="1">
        <v>111115</v>
      </c>
      <c r="AU209" s="1" t="s">
        <v>88</v>
      </c>
      <c r="AV209">
        <f t="shared" si="92"/>
        <v>0.50126225789388013</v>
      </c>
      <c r="AW209">
        <f t="shared" si="93"/>
        <v>1.5117052882739375E-4</v>
      </c>
      <c r="AX209">
        <f t="shared" si="94"/>
        <v>305.14987983703611</v>
      </c>
      <c r="AY209">
        <f t="shared" si="95"/>
        <v>305.22984542846677</v>
      </c>
      <c r="AZ209">
        <f t="shared" si="96"/>
        <v>3.7366029381021182E-2</v>
      </c>
      <c r="BA209">
        <f t="shared" si="97"/>
        <v>-6.3623640587467889E-2</v>
      </c>
      <c r="BB209">
        <f t="shared" si="98"/>
        <v>4.7750507513478535</v>
      </c>
      <c r="BC209">
        <f t="shared" si="99"/>
        <v>48.026025469959563</v>
      </c>
      <c r="BD209">
        <f t="shared" si="100"/>
        <v>16.81053512877304</v>
      </c>
      <c r="BE209">
        <f t="shared" si="101"/>
        <v>32.039862632751465</v>
      </c>
      <c r="BF209">
        <f t="shared" si="102"/>
        <v>4.7858675856729311</v>
      </c>
      <c r="BG209">
        <f t="shared" si="103"/>
        <v>8.6363126926145943E-3</v>
      </c>
      <c r="BH209">
        <f t="shared" si="104"/>
        <v>3.1036411851446899</v>
      </c>
      <c r="BI209">
        <f t="shared" si="105"/>
        <v>1.6822264005282412</v>
      </c>
      <c r="BJ209">
        <f t="shared" si="106"/>
        <v>5.4000559987889317E-3</v>
      </c>
      <c r="BK209">
        <f t="shared" si="107"/>
        <v>58.914504694374429</v>
      </c>
      <c r="BL209">
        <f t="shared" si="108"/>
        <v>1.4108395403552834</v>
      </c>
      <c r="BM209">
        <f t="shared" si="109"/>
        <v>63.663805214008427</v>
      </c>
      <c r="BN209">
        <f t="shared" si="110"/>
        <v>420.4734752334341</v>
      </c>
      <c r="BO209">
        <f t="shared" si="111"/>
        <v>-1.526685922629987E-3</v>
      </c>
    </row>
    <row r="210" spans="1:67" x14ac:dyDescent="0.25">
      <c r="A210" s="1">
        <v>197</v>
      </c>
      <c r="B210" s="1" t="s">
        <v>286</v>
      </c>
      <c r="C210" s="1" t="s">
        <v>82</v>
      </c>
      <c r="D210" s="1" t="s">
        <v>83</v>
      </c>
      <c r="E210" s="1" t="s">
        <v>84</v>
      </c>
      <c r="F210" s="1" t="s">
        <v>85</v>
      </c>
      <c r="G210" s="1" t="s">
        <v>86</v>
      </c>
      <c r="H210" s="1" t="s">
        <v>87</v>
      </c>
      <c r="I210" s="1">
        <v>2719.0000228434801</v>
      </c>
      <c r="J210" s="1">
        <v>0</v>
      </c>
      <c r="K210">
        <f t="shared" si="84"/>
        <v>-1.0260169984476166</v>
      </c>
      <c r="L210">
        <f t="shared" si="85"/>
        <v>8.7654930546184964E-3</v>
      </c>
      <c r="M210">
        <f t="shared" si="86"/>
        <v>593.59008794152487</v>
      </c>
      <c r="N210">
        <f t="shared" si="87"/>
        <v>0.15257675634896525</v>
      </c>
      <c r="O210">
        <f t="shared" si="88"/>
        <v>1.6672786057530709</v>
      </c>
      <c r="P210">
        <f t="shared" si="89"/>
        <v>31.983360290527344</v>
      </c>
      <c r="Q210" s="1">
        <v>6</v>
      </c>
      <c r="R210">
        <f t="shared" si="90"/>
        <v>1.4200000166893005</v>
      </c>
      <c r="S210" s="1">
        <v>1</v>
      </c>
      <c r="T210">
        <f t="shared" si="91"/>
        <v>2.8400000333786011</v>
      </c>
      <c r="U210" s="1">
        <v>32.070213317871094</v>
      </c>
      <c r="V210" s="1">
        <v>31.983360290527344</v>
      </c>
      <c r="W210" s="1">
        <v>32.011848449707031</v>
      </c>
      <c r="X210" s="1">
        <v>418.04440307617188</v>
      </c>
      <c r="Y210" s="1">
        <v>419.96347045898438</v>
      </c>
      <c r="Z210" s="1">
        <v>30.917070388793945</v>
      </c>
      <c r="AA210" s="1">
        <v>31.211959838867188</v>
      </c>
      <c r="AB210" s="1">
        <v>64.120353698730469</v>
      </c>
      <c r="AC210" s="1">
        <v>64.731941223144531</v>
      </c>
      <c r="AD210" s="1">
        <v>300.75244140625</v>
      </c>
      <c r="AE210" s="1">
        <v>0.3491765558719635</v>
      </c>
      <c r="AF210" s="1">
        <v>0.18815234303474426</v>
      </c>
      <c r="AG210" s="1">
        <v>99.426925659179688</v>
      </c>
      <c r="AH210" s="1">
        <v>3.0015552043914795</v>
      </c>
      <c r="AI210" s="1">
        <v>0.27559041976928711</v>
      </c>
      <c r="AJ210" s="1">
        <v>1.7742959782481194E-2</v>
      </c>
      <c r="AK210" s="1">
        <v>2.6904514525085688E-3</v>
      </c>
      <c r="AL210" s="1">
        <v>2.0385680720210075E-2</v>
      </c>
      <c r="AM210" s="1">
        <v>2.5683748535811901E-3</v>
      </c>
      <c r="AN210" s="1">
        <v>1</v>
      </c>
      <c r="AO210" s="1">
        <v>-0.21956524252891541</v>
      </c>
      <c r="AP210" s="1">
        <v>2.737391471862793</v>
      </c>
      <c r="AQ210" s="1">
        <v>1</v>
      </c>
      <c r="AR210" s="1">
        <v>0</v>
      </c>
      <c r="AS210" s="1">
        <v>0.15999999642372131</v>
      </c>
      <c r="AT210" s="1">
        <v>111115</v>
      </c>
      <c r="AU210" s="1" t="s">
        <v>88</v>
      </c>
      <c r="AV210">
        <f t="shared" si="92"/>
        <v>0.50125406901041658</v>
      </c>
      <c r="AW210">
        <f t="shared" si="93"/>
        <v>1.5257675634896525E-4</v>
      </c>
      <c r="AX210">
        <f t="shared" si="94"/>
        <v>305.13336029052732</v>
      </c>
      <c r="AY210">
        <f t="shared" si="95"/>
        <v>305.22021331787107</v>
      </c>
      <c r="AZ210">
        <f t="shared" si="96"/>
        <v>5.5868247690761486E-2</v>
      </c>
      <c r="BA210">
        <f t="shared" si="97"/>
        <v>-6.3166535310851146E-2</v>
      </c>
      <c r="BB210">
        <f t="shared" si="98"/>
        <v>4.7705878163294209</v>
      </c>
      <c r="BC210">
        <f t="shared" si="99"/>
        <v>47.980844069163588</v>
      </c>
      <c r="BD210">
        <f t="shared" si="100"/>
        <v>16.768884230296401</v>
      </c>
      <c r="BE210">
        <f t="shared" si="101"/>
        <v>32.026786804199219</v>
      </c>
      <c r="BF210">
        <f t="shared" si="102"/>
        <v>4.7823277425144157</v>
      </c>
      <c r="BG210">
        <f t="shared" si="103"/>
        <v>8.7385221200934754E-3</v>
      </c>
      <c r="BH210">
        <f t="shared" si="104"/>
        <v>3.10330921057635</v>
      </c>
      <c r="BI210">
        <f t="shared" si="105"/>
        <v>1.6790185319380657</v>
      </c>
      <c r="BJ210">
        <f t="shared" si="106"/>
        <v>5.4639931079672405E-3</v>
      </c>
      <c r="BK210">
        <f t="shared" si="107"/>
        <v>59.018837545787925</v>
      </c>
      <c r="BL210">
        <f t="shared" si="108"/>
        <v>1.4134326666383183</v>
      </c>
      <c r="BM210">
        <f t="shared" si="109"/>
        <v>63.721932523604849</v>
      </c>
      <c r="BN210">
        <f t="shared" si="110"/>
        <v>420.45118980110584</v>
      </c>
      <c r="BO210">
        <f t="shared" si="111"/>
        <v>-1.5549911031070805E-3</v>
      </c>
    </row>
    <row r="211" spans="1:67" x14ac:dyDescent="0.25">
      <c r="A211" s="1">
        <v>198</v>
      </c>
      <c r="B211" s="1" t="s">
        <v>287</v>
      </c>
      <c r="C211" s="1" t="s">
        <v>82</v>
      </c>
      <c r="D211" s="1" t="s">
        <v>83</v>
      </c>
      <c r="E211" s="1" t="s">
        <v>84</v>
      </c>
      <c r="F211" s="1" t="s">
        <v>85</v>
      </c>
      <c r="G211" s="1" t="s">
        <v>86</v>
      </c>
      <c r="H211" s="1" t="s">
        <v>87</v>
      </c>
      <c r="I211" s="1">
        <v>2724.0000227317214</v>
      </c>
      <c r="J211" s="1">
        <v>0</v>
      </c>
      <c r="K211">
        <f t="shared" si="84"/>
        <v>-0.98871481905291736</v>
      </c>
      <c r="L211">
        <f t="shared" si="85"/>
        <v>8.7858538511221239E-3</v>
      </c>
      <c r="M211">
        <f t="shared" si="86"/>
        <v>586.48275059351477</v>
      </c>
      <c r="N211">
        <f t="shared" si="87"/>
        <v>0.15294266734005627</v>
      </c>
      <c r="O211">
        <f t="shared" si="88"/>
        <v>1.6674121248026741</v>
      </c>
      <c r="P211">
        <f t="shared" si="89"/>
        <v>31.983730316162109</v>
      </c>
      <c r="Q211" s="1">
        <v>6</v>
      </c>
      <c r="R211">
        <f t="shared" si="90"/>
        <v>1.4200000166893005</v>
      </c>
      <c r="S211" s="1">
        <v>1</v>
      </c>
      <c r="T211">
        <f t="shared" si="91"/>
        <v>2.8400000333786011</v>
      </c>
      <c r="U211" s="1">
        <v>32.072540283203125</v>
      </c>
      <c r="V211" s="1">
        <v>31.983730316162109</v>
      </c>
      <c r="W211" s="1">
        <v>32.037097930908203</v>
      </c>
      <c r="X211" s="1">
        <v>418.1593017578125</v>
      </c>
      <c r="Y211" s="1">
        <v>420.00375366210938</v>
      </c>
      <c r="Z211" s="1">
        <v>30.91606330871582</v>
      </c>
      <c r="AA211" s="1">
        <v>31.211679458618164</v>
      </c>
      <c r="AB211" s="1">
        <v>64.109703063964844</v>
      </c>
      <c r="AC211" s="1">
        <v>64.72271728515625</v>
      </c>
      <c r="AD211" s="1">
        <v>300.73269653320313</v>
      </c>
      <c r="AE211" s="1">
        <v>0.16022698581218719</v>
      </c>
      <c r="AF211" s="1">
        <v>1.6540737822651863E-2</v>
      </c>
      <c r="AG211" s="1">
        <v>99.426742553710938</v>
      </c>
      <c r="AH211" s="1">
        <v>3.0015552043914795</v>
      </c>
      <c r="AI211" s="1">
        <v>0.27559041976928711</v>
      </c>
      <c r="AJ211" s="1">
        <v>1.7742959782481194E-2</v>
      </c>
      <c r="AK211" s="1">
        <v>2.6904514525085688E-3</v>
      </c>
      <c r="AL211" s="1">
        <v>2.0385680720210075E-2</v>
      </c>
      <c r="AM211" s="1">
        <v>2.5683748535811901E-3</v>
      </c>
      <c r="AN211" s="1">
        <v>1</v>
      </c>
      <c r="AO211" s="1">
        <v>-0.21956524252891541</v>
      </c>
      <c r="AP211" s="1">
        <v>2.737391471862793</v>
      </c>
      <c r="AQ211" s="1">
        <v>1</v>
      </c>
      <c r="AR211" s="1">
        <v>0</v>
      </c>
      <c r="AS211" s="1">
        <v>0.15999999642372131</v>
      </c>
      <c r="AT211" s="1">
        <v>111115</v>
      </c>
      <c r="AU211" s="1" t="s">
        <v>88</v>
      </c>
      <c r="AV211">
        <f t="shared" si="92"/>
        <v>0.50122116088867186</v>
      </c>
      <c r="AW211">
        <f t="shared" si="93"/>
        <v>1.5294266734005628E-4</v>
      </c>
      <c r="AX211">
        <f t="shared" si="94"/>
        <v>305.13373031616209</v>
      </c>
      <c r="AY211">
        <f t="shared" si="95"/>
        <v>305.2225402832031</v>
      </c>
      <c r="AZ211">
        <f t="shared" si="96"/>
        <v>2.5636317156933597E-2</v>
      </c>
      <c r="BA211">
        <f t="shared" si="97"/>
        <v>-6.3418609507391685E-2</v>
      </c>
      <c r="BB211">
        <f t="shared" si="98"/>
        <v>4.7706877430036503</v>
      </c>
      <c r="BC211">
        <f t="shared" si="99"/>
        <v>47.981937459396249</v>
      </c>
      <c r="BD211">
        <f t="shared" si="100"/>
        <v>16.770258000778085</v>
      </c>
      <c r="BE211">
        <f t="shared" si="101"/>
        <v>32.028135299682617</v>
      </c>
      <c r="BF211">
        <f t="shared" si="102"/>
        <v>4.7826926971159844</v>
      </c>
      <c r="BG211">
        <f t="shared" si="103"/>
        <v>8.7587576666600681E-3</v>
      </c>
      <c r="BH211">
        <f t="shared" si="104"/>
        <v>3.1032756182009762</v>
      </c>
      <c r="BI211">
        <f t="shared" si="105"/>
        <v>1.6794170789150082</v>
      </c>
      <c r="BJ211">
        <f t="shared" si="106"/>
        <v>5.4766515329694957E-3</v>
      </c>
      <c r="BK211">
        <f t="shared" si="107"/>
        <v>58.312069455453653</v>
      </c>
      <c r="BL211">
        <f t="shared" si="108"/>
        <v>1.3963750216035851</v>
      </c>
      <c r="BM211">
        <f t="shared" si="109"/>
        <v>63.720031187864222</v>
      </c>
      <c r="BN211">
        <f t="shared" si="110"/>
        <v>420.47374133465655</v>
      </c>
      <c r="BO211">
        <f t="shared" si="111"/>
        <v>-1.4983323074106724E-3</v>
      </c>
    </row>
    <row r="212" spans="1:67" x14ac:dyDescent="0.25">
      <c r="A212" s="1">
        <v>199</v>
      </c>
      <c r="B212" s="1" t="s">
        <v>288</v>
      </c>
      <c r="C212" s="1" t="s">
        <v>82</v>
      </c>
      <c r="D212" s="1" t="s">
        <v>83</v>
      </c>
      <c r="E212" s="1" t="s">
        <v>84</v>
      </c>
      <c r="F212" s="1" t="s">
        <v>85</v>
      </c>
      <c r="G212" s="1" t="s">
        <v>86</v>
      </c>
      <c r="H212" s="1" t="s">
        <v>87</v>
      </c>
      <c r="I212" s="1">
        <v>2729.0000226199627</v>
      </c>
      <c r="J212" s="1">
        <v>0</v>
      </c>
      <c r="K212">
        <f t="shared" si="84"/>
        <v>-0.95926298653389241</v>
      </c>
      <c r="L212">
        <f t="shared" si="85"/>
        <v>8.6105257044312121E-3</v>
      </c>
      <c r="M212">
        <f t="shared" si="86"/>
        <v>584.66245004865436</v>
      </c>
      <c r="N212">
        <f t="shared" si="87"/>
        <v>0.14977158251919293</v>
      </c>
      <c r="O212">
        <f t="shared" si="88"/>
        <v>1.665993416600537</v>
      </c>
      <c r="P212">
        <f t="shared" si="89"/>
        <v>31.978324890136719</v>
      </c>
      <c r="Q212" s="1">
        <v>6</v>
      </c>
      <c r="R212">
        <f t="shared" si="90"/>
        <v>1.4200000166893005</v>
      </c>
      <c r="S212" s="1">
        <v>1</v>
      </c>
      <c r="T212">
        <f t="shared" si="91"/>
        <v>2.8400000333786011</v>
      </c>
      <c r="U212" s="1">
        <v>32.074138641357422</v>
      </c>
      <c r="V212" s="1">
        <v>31.978324890136719</v>
      </c>
      <c r="W212" s="1">
        <v>32.0501708984375</v>
      </c>
      <c r="X212" s="1">
        <v>418.17791748046875</v>
      </c>
      <c r="Y212" s="1">
        <v>419.96624755859375</v>
      </c>
      <c r="Z212" s="1">
        <v>30.921884536743164</v>
      </c>
      <c r="AA212" s="1">
        <v>31.211366653442383</v>
      </c>
      <c r="AB212" s="1">
        <v>64.11578369140625</v>
      </c>
      <c r="AC212" s="1">
        <v>64.716011047363281</v>
      </c>
      <c r="AD212" s="1">
        <v>300.73776245117188</v>
      </c>
      <c r="AE212" s="1">
        <v>0.25999239087104797</v>
      </c>
      <c r="AF212" s="1">
        <v>0.14886745810508728</v>
      </c>
      <c r="AG212" s="1">
        <v>99.426429748535156</v>
      </c>
      <c r="AH212" s="1">
        <v>3.0015552043914795</v>
      </c>
      <c r="AI212" s="1">
        <v>0.27559041976928711</v>
      </c>
      <c r="AJ212" s="1">
        <v>1.7742959782481194E-2</v>
      </c>
      <c r="AK212" s="1">
        <v>2.6904514525085688E-3</v>
      </c>
      <c r="AL212" s="1">
        <v>2.0385680720210075E-2</v>
      </c>
      <c r="AM212" s="1">
        <v>2.5683748535811901E-3</v>
      </c>
      <c r="AN212" s="1">
        <v>1</v>
      </c>
      <c r="AO212" s="1">
        <v>-0.21956524252891541</v>
      </c>
      <c r="AP212" s="1">
        <v>2.737391471862793</v>
      </c>
      <c r="AQ212" s="1">
        <v>1</v>
      </c>
      <c r="AR212" s="1">
        <v>0</v>
      </c>
      <c r="AS212" s="1">
        <v>0.15999999642372131</v>
      </c>
      <c r="AT212" s="1">
        <v>111115</v>
      </c>
      <c r="AU212" s="1" t="s">
        <v>88</v>
      </c>
      <c r="AV212">
        <f t="shared" si="92"/>
        <v>0.50122960408528638</v>
      </c>
      <c r="AW212">
        <f t="shared" si="93"/>
        <v>1.4977158251919292E-4</v>
      </c>
      <c r="AX212">
        <f t="shared" si="94"/>
        <v>305.1283248901367</v>
      </c>
      <c r="AY212">
        <f t="shared" si="95"/>
        <v>305.2241386413574</v>
      </c>
      <c r="AZ212">
        <f t="shared" si="96"/>
        <v>4.159878160956243E-2</v>
      </c>
      <c r="BA212">
        <f t="shared" si="97"/>
        <v>-6.0698637911797811E-2</v>
      </c>
      <c r="BB212">
        <f t="shared" si="98"/>
        <v>4.7692281705247987</v>
      </c>
      <c r="BC212">
        <f t="shared" si="99"/>
        <v>47.967408490749548</v>
      </c>
      <c r="BD212">
        <f t="shared" si="100"/>
        <v>16.756041837307166</v>
      </c>
      <c r="BE212">
        <f t="shared" si="101"/>
        <v>32.02623176574707</v>
      </c>
      <c r="BF212">
        <f t="shared" si="102"/>
        <v>4.7821775348628481</v>
      </c>
      <c r="BG212">
        <f t="shared" si="103"/>
        <v>8.5844985759877448E-3</v>
      </c>
      <c r="BH212">
        <f t="shared" si="104"/>
        <v>3.1032347539242617</v>
      </c>
      <c r="BI212">
        <f t="shared" si="105"/>
        <v>1.6789427809385864</v>
      </c>
      <c r="BJ212">
        <f t="shared" si="106"/>
        <v>5.3676439300100257E-3</v>
      </c>
      <c r="BK212">
        <f t="shared" si="107"/>
        <v>58.130900016368976</v>
      </c>
      <c r="BL212">
        <f t="shared" si="108"/>
        <v>1.3921653310176603</v>
      </c>
      <c r="BM212">
        <f t="shared" si="109"/>
        <v>63.737854561971965</v>
      </c>
      <c r="BN212">
        <f t="shared" si="110"/>
        <v>420.42223524049535</v>
      </c>
      <c r="BO212">
        <f t="shared" si="111"/>
        <v>-1.4542847546444642E-3</v>
      </c>
    </row>
    <row r="213" spans="1:67" x14ac:dyDescent="0.25">
      <c r="A213" s="1">
        <v>200</v>
      </c>
      <c r="B213" s="1" t="s">
        <v>289</v>
      </c>
      <c r="C213" s="1" t="s">
        <v>82</v>
      </c>
      <c r="D213" s="1" t="s">
        <v>83</v>
      </c>
      <c r="E213" s="1" t="s">
        <v>84</v>
      </c>
      <c r="F213" s="1" t="s">
        <v>85</v>
      </c>
      <c r="G213" s="1" t="s">
        <v>86</v>
      </c>
      <c r="H213" s="1" t="s">
        <v>87</v>
      </c>
      <c r="I213" s="1">
        <v>2734.5000224970281</v>
      </c>
      <c r="J213" s="1">
        <v>0</v>
      </c>
      <c r="K213">
        <f t="shared" si="84"/>
        <v>-1.0101176214615428</v>
      </c>
      <c r="L213">
        <f t="shared" si="85"/>
        <v>8.5989999110618713E-3</v>
      </c>
      <c r="M213">
        <f t="shared" si="86"/>
        <v>594.3272533474825</v>
      </c>
      <c r="N213">
        <f t="shared" si="87"/>
        <v>0.14970417755392368</v>
      </c>
      <c r="O213">
        <f t="shared" si="88"/>
        <v>1.6674512354695801</v>
      </c>
      <c r="P213">
        <f t="shared" si="89"/>
        <v>31.982006072998047</v>
      </c>
      <c r="Q213" s="1">
        <v>6</v>
      </c>
      <c r="R213">
        <f t="shared" si="90"/>
        <v>1.4200000166893005</v>
      </c>
      <c r="S213" s="1">
        <v>1</v>
      </c>
      <c r="T213">
        <f t="shared" si="91"/>
        <v>2.8400000333786011</v>
      </c>
      <c r="U213" s="1">
        <v>32.077323913574219</v>
      </c>
      <c r="V213" s="1">
        <v>31.982006072998047</v>
      </c>
      <c r="W213" s="1">
        <v>32.044193267822266</v>
      </c>
      <c r="X213" s="1">
        <v>418.16375732421875</v>
      </c>
      <c r="Y213" s="1">
        <v>420.05377197265625</v>
      </c>
      <c r="Z213" s="1">
        <v>30.917552947998047</v>
      </c>
      <c r="AA213" s="1">
        <v>31.206935882568359</v>
      </c>
      <c r="AB213" s="1">
        <v>64.094764709472656</v>
      </c>
      <c r="AC213" s="1">
        <v>64.694679260253906</v>
      </c>
      <c r="AD213" s="1">
        <v>300.70681762695313</v>
      </c>
      <c r="AE213" s="1">
        <v>0.25393414497375488</v>
      </c>
      <c r="AF213" s="1">
        <v>8.6835280060768127E-2</v>
      </c>
      <c r="AG213" s="1">
        <v>99.425682067871094</v>
      </c>
      <c r="AH213" s="1">
        <v>3.0015552043914795</v>
      </c>
      <c r="AI213" s="1">
        <v>0.27559041976928711</v>
      </c>
      <c r="AJ213" s="1">
        <v>1.7742959782481194E-2</v>
      </c>
      <c r="AK213" s="1">
        <v>2.6904514525085688E-3</v>
      </c>
      <c r="AL213" s="1">
        <v>2.0385680720210075E-2</v>
      </c>
      <c r="AM213" s="1">
        <v>2.5683748535811901E-3</v>
      </c>
      <c r="AN213" s="1">
        <v>1</v>
      </c>
      <c r="AO213" s="1">
        <v>-0.21956524252891541</v>
      </c>
      <c r="AP213" s="1">
        <v>2.737391471862793</v>
      </c>
      <c r="AQ213" s="1">
        <v>1</v>
      </c>
      <c r="AR213" s="1">
        <v>0</v>
      </c>
      <c r="AS213" s="1">
        <v>0.15999999642372131</v>
      </c>
      <c r="AT213" s="1">
        <v>111115</v>
      </c>
      <c r="AU213" s="1" t="s">
        <v>88</v>
      </c>
      <c r="AV213">
        <f t="shared" si="92"/>
        <v>0.50117802937825506</v>
      </c>
      <c r="AW213">
        <f t="shared" si="93"/>
        <v>1.4970417755392367E-4</v>
      </c>
      <c r="AX213">
        <f t="shared" si="94"/>
        <v>305.13200607299802</v>
      </c>
      <c r="AY213">
        <f t="shared" si="95"/>
        <v>305.2273239135742</v>
      </c>
      <c r="AZ213">
        <f t="shared" si="96"/>
        <v>4.0629462287661511E-2</v>
      </c>
      <c r="BA213">
        <f t="shared" si="97"/>
        <v>-6.0743731091263457E-2</v>
      </c>
      <c r="BB213">
        <f t="shared" si="98"/>
        <v>4.7702221208422602</v>
      </c>
      <c r="BC213">
        <f t="shared" si="99"/>
        <v>47.977766122700132</v>
      </c>
      <c r="BD213">
        <f t="shared" si="100"/>
        <v>16.770830240131772</v>
      </c>
      <c r="BE213">
        <f t="shared" si="101"/>
        <v>32.029664993286133</v>
      </c>
      <c r="BF213">
        <f t="shared" si="102"/>
        <v>4.783106720229692</v>
      </c>
      <c r="BG213">
        <f t="shared" si="103"/>
        <v>8.5730423092350346E-3</v>
      </c>
      <c r="BH213">
        <f t="shared" si="104"/>
        <v>3.1027708853726801</v>
      </c>
      <c r="BI213">
        <f t="shared" si="105"/>
        <v>1.6803358348570119</v>
      </c>
      <c r="BJ213">
        <f t="shared" si="106"/>
        <v>5.3604775409941243E-3</v>
      </c>
      <c r="BK213">
        <f t="shared" si="107"/>
        <v>59.091392535597876</v>
      </c>
      <c r="BL213">
        <f t="shared" si="108"/>
        <v>1.4148837434702781</v>
      </c>
      <c r="BM213">
        <f t="shared" si="109"/>
        <v>63.713427172186442</v>
      </c>
      <c r="BN213">
        <f t="shared" si="110"/>
        <v>420.53393351242596</v>
      </c>
      <c r="BO213">
        <f t="shared" si="111"/>
        <v>-1.5303891168257067E-3</v>
      </c>
    </row>
    <row r="214" spans="1:67" x14ac:dyDescent="0.25">
      <c r="A214" s="1">
        <v>201</v>
      </c>
      <c r="B214" s="1" t="s">
        <v>290</v>
      </c>
      <c r="C214" s="1" t="s">
        <v>82</v>
      </c>
      <c r="D214" s="1" t="s">
        <v>83</v>
      </c>
      <c r="E214" s="1" t="s">
        <v>84</v>
      </c>
      <c r="F214" s="1" t="s">
        <v>85</v>
      </c>
      <c r="G214" s="1" t="s">
        <v>86</v>
      </c>
      <c r="H214" s="1" t="s">
        <v>87</v>
      </c>
      <c r="I214" s="1">
        <v>2739.5000223852694</v>
      </c>
      <c r="J214" s="1">
        <v>0</v>
      </c>
      <c r="K214">
        <f t="shared" si="84"/>
        <v>-1.018618348196386</v>
      </c>
      <c r="L214">
        <f t="shared" si="85"/>
        <v>8.6983883643971527E-3</v>
      </c>
      <c r="M214">
        <f t="shared" si="86"/>
        <v>593.64491443635359</v>
      </c>
      <c r="N214">
        <f t="shared" si="87"/>
        <v>0.15168149506680154</v>
      </c>
      <c r="O214">
        <f t="shared" si="88"/>
        <v>1.6702163747054142</v>
      </c>
      <c r="P214">
        <f t="shared" si="89"/>
        <v>31.9912109375</v>
      </c>
      <c r="Q214" s="1">
        <v>6</v>
      </c>
      <c r="R214">
        <f t="shared" si="90"/>
        <v>1.4200000166893005</v>
      </c>
      <c r="S214" s="1">
        <v>1</v>
      </c>
      <c r="T214">
        <f t="shared" si="91"/>
        <v>2.8400000333786011</v>
      </c>
      <c r="U214" s="1">
        <v>32.084930419921875</v>
      </c>
      <c r="V214" s="1">
        <v>31.9912109375</v>
      </c>
      <c r="W214" s="1">
        <v>32.033843994140625</v>
      </c>
      <c r="X214" s="1">
        <v>418.05905151367188</v>
      </c>
      <c r="Y214" s="1">
        <v>419.96395874023438</v>
      </c>
      <c r="Z214" s="1">
        <v>30.910879135131836</v>
      </c>
      <c r="AA214" s="1">
        <v>31.204017639160156</v>
      </c>
      <c r="AB214" s="1">
        <v>64.053596496582031</v>
      </c>
      <c r="AC214" s="1">
        <v>64.661033630371094</v>
      </c>
      <c r="AD214" s="1">
        <v>300.77609252929688</v>
      </c>
      <c r="AE214" s="1">
        <v>0.22673684358596802</v>
      </c>
      <c r="AF214" s="1">
        <v>4.9622334539890289E-2</v>
      </c>
      <c r="AG214" s="1">
        <v>99.426040649414063</v>
      </c>
      <c r="AH214" s="1">
        <v>3.0015552043914795</v>
      </c>
      <c r="AI214" s="1">
        <v>0.27559041976928711</v>
      </c>
      <c r="AJ214" s="1">
        <v>1.7742959782481194E-2</v>
      </c>
      <c r="AK214" s="1">
        <v>2.6904514525085688E-3</v>
      </c>
      <c r="AL214" s="1">
        <v>2.0385680720210075E-2</v>
      </c>
      <c r="AM214" s="1">
        <v>2.5683748535811901E-3</v>
      </c>
      <c r="AN214" s="1">
        <v>1</v>
      </c>
      <c r="AO214" s="1">
        <v>-0.21956524252891541</v>
      </c>
      <c r="AP214" s="1">
        <v>2.737391471862793</v>
      </c>
      <c r="AQ214" s="1">
        <v>1</v>
      </c>
      <c r="AR214" s="1">
        <v>0</v>
      </c>
      <c r="AS214" s="1">
        <v>0.15999999642372131</v>
      </c>
      <c r="AT214" s="1">
        <v>111115</v>
      </c>
      <c r="AU214" s="1" t="s">
        <v>88</v>
      </c>
      <c r="AV214">
        <f t="shared" si="92"/>
        <v>0.50129348754882808</v>
      </c>
      <c r="AW214">
        <f t="shared" si="93"/>
        <v>1.5168149506680155E-4</v>
      </c>
      <c r="AX214">
        <f t="shared" si="94"/>
        <v>305.14121093749998</v>
      </c>
      <c r="AY214">
        <f t="shared" si="95"/>
        <v>305.23493041992185</v>
      </c>
      <c r="AZ214">
        <f t="shared" si="96"/>
        <v>3.6277894162880742E-2</v>
      </c>
      <c r="BA214">
        <f t="shared" si="97"/>
        <v>-6.1993368221618356E-2</v>
      </c>
      <c r="BB214">
        <f t="shared" si="98"/>
        <v>4.7727083009215852</v>
      </c>
      <c r="BC214">
        <f t="shared" si="99"/>
        <v>48.002598411321848</v>
      </c>
      <c r="BD214">
        <f t="shared" si="100"/>
        <v>16.798580772161692</v>
      </c>
      <c r="BE214">
        <f t="shared" si="101"/>
        <v>32.038070678710938</v>
      </c>
      <c r="BF214">
        <f t="shared" si="102"/>
        <v>4.7853823392279695</v>
      </c>
      <c r="BG214">
        <f t="shared" si="103"/>
        <v>8.671828178327479E-3</v>
      </c>
      <c r="BH214">
        <f t="shared" si="104"/>
        <v>3.102491926216171</v>
      </c>
      <c r="BI214">
        <f t="shared" si="105"/>
        <v>1.6828904130117985</v>
      </c>
      <c r="BJ214">
        <f t="shared" si="106"/>
        <v>5.4222726364766801E-3</v>
      </c>
      <c r="BK214">
        <f t="shared" si="107"/>
        <v>59.023763394066826</v>
      </c>
      <c r="BL214">
        <f t="shared" si="108"/>
        <v>1.4135615737529237</v>
      </c>
      <c r="BM214">
        <f t="shared" si="109"/>
        <v>63.673039644292537</v>
      </c>
      <c r="BN214">
        <f t="shared" si="110"/>
        <v>420.44816111836928</v>
      </c>
      <c r="BO214">
        <f t="shared" si="111"/>
        <v>-1.5426045935030873E-3</v>
      </c>
    </row>
    <row r="215" spans="1:67" x14ac:dyDescent="0.25">
      <c r="A215" s="1">
        <v>202</v>
      </c>
      <c r="B215" s="1" t="s">
        <v>291</v>
      </c>
      <c r="C215" s="1" t="s">
        <v>82</v>
      </c>
      <c r="D215" s="1" t="s">
        <v>83</v>
      </c>
      <c r="E215" s="1" t="s">
        <v>84</v>
      </c>
      <c r="F215" s="1" t="s">
        <v>85</v>
      </c>
      <c r="G215" s="1" t="s">
        <v>86</v>
      </c>
      <c r="H215" s="1" t="s">
        <v>87</v>
      </c>
      <c r="I215" s="1">
        <v>2744.5000222735107</v>
      </c>
      <c r="J215" s="1">
        <v>0</v>
      </c>
      <c r="K215">
        <f t="shared" si="84"/>
        <v>-0.9976447704332011</v>
      </c>
      <c r="L215">
        <f t="shared" si="85"/>
        <v>8.559885556151477E-3</v>
      </c>
      <c r="M215">
        <f t="shared" si="86"/>
        <v>592.83950936165127</v>
      </c>
      <c r="N215">
        <f t="shared" si="87"/>
        <v>0.1492348137084398</v>
      </c>
      <c r="O215">
        <f t="shared" si="88"/>
        <v>1.6697853485611822</v>
      </c>
      <c r="P215">
        <f t="shared" si="89"/>
        <v>31.990314483642578</v>
      </c>
      <c r="Q215" s="1">
        <v>6</v>
      </c>
      <c r="R215">
        <f t="shared" si="90"/>
        <v>1.4200000166893005</v>
      </c>
      <c r="S215" s="1">
        <v>1</v>
      </c>
      <c r="T215">
        <f t="shared" si="91"/>
        <v>2.8400000333786011</v>
      </c>
      <c r="U215" s="1">
        <v>32.078842163085938</v>
      </c>
      <c r="V215" s="1">
        <v>31.990314483642578</v>
      </c>
      <c r="W215" s="1">
        <v>32.024425506591797</v>
      </c>
      <c r="X215" s="1">
        <v>418.17837524414063</v>
      </c>
      <c r="Y215" s="1">
        <v>420.04360961914063</v>
      </c>
      <c r="Z215" s="1">
        <v>30.917449951171875</v>
      </c>
      <c r="AA215" s="1">
        <v>31.205881118774414</v>
      </c>
      <c r="AB215" s="1">
        <v>64.08935546875</v>
      </c>
      <c r="AC215" s="1">
        <v>64.687248229980469</v>
      </c>
      <c r="AD215" s="1">
        <v>300.75350952148438</v>
      </c>
      <c r="AE215" s="1">
        <v>0.21993525326251984</v>
      </c>
      <c r="AF215" s="1">
        <v>0.19538840651512146</v>
      </c>
      <c r="AG215" s="1">
        <v>99.426155090332031</v>
      </c>
      <c r="AH215" s="1">
        <v>3.0015552043914795</v>
      </c>
      <c r="AI215" s="1">
        <v>0.27559041976928711</v>
      </c>
      <c r="AJ215" s="1">
        <v>1.7742959782481194E-2</v>
      </c>
      <c r="AK215" s="1">
        <v>2.6904514525085688E-3</v>
      </c>
      <c r="AL215" s="1">
        <v>2.0385680720210075E-2</v>
      </c>
      <c r="AM215" s="1">
        <v>2.5683748535811901E-3</v>
      </c>
      <c r="AN215" s="1">
        <v>1</v>
      </c>
      <c r="AO215" s="1">
        <v>-0.21956524252891541</v>
      </c>
      <c r="AP215" s="1">
        <v>2.737391471862793</v>
      </c>
      <c r="AQ215" s="1">
        <v>1</v>
      </c>
      <c r="AR215" s="1">
        <v>0</v>
      </c>
      <c r="AS215" s="1">
        <v>0.15999999642372131</v>
      </c>
      <c r="AT215" s="1">
        <v>111115</v>
      </c>
      <c r="AU215" s="1" t="s">
        <v>88</v>
      </c>
      <c r="AV215">
        <f t="shared" si="92"/>
        <v>0.5012558492024739</v>
      </c>
      <c r="AW215">
        <f t="shared" si="93"/>
        <v>1.4923481370843981E-4</v>
      </c>
      <c r="AX215">
        <f t="shared" si="94"/>
        <v>305.14031448364256</v>
      </c>
      <c r="AY215">
        <f t="shared" si="95"/>
        <v>305.22884216308591</v>
      </c>
      <c r="AZ215">
        <f t="shared" si="96"/>
        <v>3.5189639735453415E-2</v>
      </c>
      <c r="BA215">
        <f t="shared" si="97"/>
        <v>-6.1507184421013751E-2</v>
      </c>
      <c r="BB215">
        <f t="shared" si="98"/>
        <v>4.7724661244069111</v>
      </c>
      <c r="BC215">
        <f t="shared" si="99"/>
        <v>48.000107417117398</v>
      </c>
      <c r="BD215">
        <f t="shared" si="100"/>
        <v>16.794226298342984</v>
      </c>
      <c r="BE215">
        <f t="shared" si="101"/>
        <v>32.034578323364258</v>
      </c>
      <c r="BF215">
        <f t="shared" si="102"/>
        <v>4.7844367611415857</v>
      </c>
      <c r="BG215">
        <f t="shared" si="103"/>
        <v>8.5341632112405051E-3</v>
      </c>
      <c r="BH215">
        <f t="shared" si="104"/>
        <v>3.1026807758457289</v>
      </c>
      <c r="BI215">
        <f t="shared" si="105"/>
        <v>1.6817559852958568</v>
      </c>
      <c r="BJ215">
        <f t="shared" si="106"/>
        <v>5.3361570501524866E-3</v>
      </c>
      <c r="BK215">
        <f t="shared" si="107"/>
        <v>58.943753001467883</v>
      </c>
      <c r="BL215">
        <f t="shared" si="108"/>
        <v>1.4113760947326091</v>
      </c>
      <c r="BM215">
        <f t="shared" si="109"/>
        <v>63.678817422042265</v>
      </c>
      <c r="BN215">
        <f t="shared" si="110"/>
        <v>420.51784216289258</v>
      </c>
      <c r="BO215">
        <f t="shared" si="111"/>
        <v>-1.5107287448664886E-3</v>
      </c>
    </row>
    <row r="216" spans="1:67" x14ac:dyDescent="0.25">
      <c r="A216" s="1">
        <v>203</v>
      </c>
      <c r="B216" s="1" t="s">
        <v>292</v>
      </c>
      <c r="C216" s="1" t="s">
        <v>82</v>
      </c>
      <c r="D216" s="1" t="s">
        <v>83</v>
      </c>
      <c r="E216" s="1" t="s">
        <v>84</v>
      </c>
      <c r="F216" s="1" t="s">
        <v>85</v>
      </c>
      <c r="G216" s="1" t="s">
        <v>86</v>
      </c>
      <c r="H216" s="1" t="s">
        <v>87</v>
      </c>
      <c r="I216" s="1">
        <v>2750.0000221505761</v>
      </c>
      <c r="J216" s="1">
        <v>0</v>
      </c>
      <c r="K216">
        <f t="shared" si="84"/>
        <v>-0.99056006910911509</v>
      </c>
      <c r="L216">
        <f t="shared" si="85"/>
        <v>8.8593193717551397E-3</v>
      </c>
      <c r="M216">
        <f t="shared" si="86"/>
        <v>585.34158720977518</v>
      </c>
      <c r="N216">
        <f t="shared" si="87"/>
        <v>0.15428295555903318</v>
      </c>
      <c r="O216">
        <f t="shared" si="88"/>
        <v>1.6681335330689215</v>
      </c>
      <c r="P216">
        <f t="shared" si="89"/>
        <v>31.985006332397461</v>
      </c>
      <c r="Q216" s="1">
        <v>6</v>
      </c>
      <c r="R216">
        <f t="shared" si="90"/>
        <v>1.4200000166893005</v>
      </c>
      <c r="S216" s="1">
        <v>1</v>
      </c>
      <c r="T216">
        <f t="shared" si="91"/>
        <v>2.8400000333786011</v>
      </c>
      <c r="U216" s="1">
        <v>32.076911926269531</v>
      </c>
      <c r="V216" s="1">
        <v>31.985006332397461</v>
      </c>
      <c r="W216" s="1">
        <v>32.027923583984375</v>
      </c>
      <c r="X216" s="1">
        <v>418.164794921875</v>
      </c>
      <c r="Y216" s="1">
        <v>420.01162719726563</v>
      </c>
      <c r="Z216" s="1">
        <v>30.909456253051758</v>
      </c>
      <c r="AA216" s="1">
        <v>31.207635879516602</v>
      </c>
      <c r="AB216" s="1">
        <v>64.080673217773438</v>
      </c>
      <c r="AC216" s="1">
        <v>64.6988525390625</v>
      </c>
      <c r="AD216" s="1">
        <v>300.76129150390625</v>
      </c>
      <c r="AE216" s="1">
        <v>0.27283903956413269</v>
      </c>
      <c r="AF216" s="1">
        <v>0.10854846984148026</v>
      </c>
      <c r="AG216" s="1">
        <v>99.42755126953125</v>
      </c>
      <c r="AH216" s="1">
        <v>3.0015552043914795</v>
      </c>
      <c r="AI216" s="1">
        <v>0.27559041976928711</v>
      </c>
      <c r="AJ216" s="1">
        <v>1.7742959782481194E-2</v>
      </c>
      <c r="AK216" s="1">
        <v>2.6904514525085688E-3</v>
      </c>
      <c r="AL216" s="1">
        <v>2.0385680720210075E-2</v>
      </c>
      <c r="AM216" s="1">
        <v>2.5683748535811901E-3</v>
      </c>
      <c r="AN216" s="1">
        <v>1</v>
      </c>
      <c r="AO216" s="1">
        <v>-0.21956524252891541</v>
      </c>
      <c r="AP216" s="1">
        <v>2.737391471862793</v>
      </c>
      <c r="AQ216" s="1">
        <v>1</v>
      </c>
      <c r="AR216" s="1">
        <v>0</v>
      </c>
      <c r="AS216" s="1">
        <v>0.15999999642372131</v>
      </c>
      <c r="AT216" s="1">
        <v>111115</v>
      </c>
      <c r="AU216" s="1" t="s">
        <v>88</v>
      </c>
      <c r="AV216">
        <f t="shared" si="92"/>
        <v>0.501268819173177</v>
      </c>
      <c r="AW216">
        <f t="shared" si="93"/>
        <v>1.5428295555903318E-4</v>
      </c>
      <c r="AX216">
        <f t="shared" si="94"/>
        <v>305.13500633239744</v>
      </c>
      <c r="AY216">
        <f t="shared" si="95"/>
        <v>305.22691192626951</v>
      </c>
      <c r="AZ216">
        <f t="shared" si="96"/>
        <v>4.3654245354512788E-2</v>
      </c>
      <c r="BA216">
        <f t="shared" si="97"/>
        <v>-6.3453895116405729E-2</v>
      </c>
      <c r="BB216">
        <f t="shared" si="98"/>
        <v>4.7710323494804214</v>
      </c>
      <c r="BC216">
        <f t="shared" si="99"/>
        <v>47.985013093070762</v>
      </c>
      <c r="BD216">
        <f t="shared" si="100"/>
        <v>16.777377213554161</v>
      </c>
      <c r="BE216">
        <f t="shared" si="101"/>
        <v>32.030959129333496</v>
      </c>
      <c r="BF216">
        <f t="shared" si="102"/>
        <v>4.7834570122771876</v>
      </c>
      <c r="BG216">
        <f t="shared" si="103"/>
        <v>8.8317688576678155E-3</v>
      </c>
      <c r="BH216">
        <f t="shared" si="104"/>
        <v>3.1028988164114999</v>
      </c>
      <c r="BI216">
        <f t="shared" si="105"/>
        <v>1.6805581958656877</v>
      </c>
      <c r="BJ216">
        <f t="shared" si="106"/>
        <v>5.5223241836524183E-3</v>
      </c>
      <c r="BK216">
        <f t="shared" si="107"/>
        <v>58.199080672488726</v>
      </c>
      <c r="BL216">
        <f t="shared" si="108"/>
        <v>1.3936318647075443</v>
      </c>
      <c r="BM216">
        <f t="shared" si="109"/>
        <v>63.707910405891319</v>
      </c>
      <c r="BN216">
        <f t="shared" si="110"/>
        <v>420.4824920133151</v>
      </c>
      <c r="BO216">
        <f t="shared" si="111"/>
        <v>-1.5008118847540189E-3</v>
      </c>
    </row>
    <row r="217" spans="1:67" x14ac:dyDescent="0.25">
      <c r="A217" s="1">
        <v>204</v>
      </c>
      <c r="B217" s="1" t="s">
        <v>293</v>
      </c>
      <c r="C217" s="1" t="s">
        <v>82</v>
      </c>
      <c r="D217" s="1" t="s">
        <v>83</v>
      </c>
      <c r="E217" s="1" t="s">
        <v>84</v>
      </c>
      <c r="F217" s="1" t="s">
        <v>85</v>
      </c>
      <c r="G217" s="1" t="s">
        <v>86</v>
      </c>
      <c r="H217" s="1" t="s">
        <v>87</v>
      </c>
      <c r="I217" s="1">
        <v>2755.0000220388174</v>
      </c>
      <c r="J217" s="1">
        <v>0</v>
      </c>
      <c r="K217">
        <f t="shared" si="84"/>
        <v>-1.0505844203388908</v>
      </c>
      <c r="L217">
        <f t="shared" si="85"/>
        <v>8.7669684189443219E-3</v>
      </c>
      <c r="M217">
        <f t="shared" si="86"/>
        <v>598.06531025102265</v>
      </c>
      <c r="N217">
        <f t="shared" si="87"/>
        <v>0.15281995196822978</v>
      </c>
      <c r="O217">
        <f t="shared" si="88"/>
        <v>1.6696314498297804</v>
      </c>
      <c r="P217">
        <f t="shared" si="89"/>
        <v>31.990842819213867</v>
      </c>
      <c r="Q217" s="1">
        <v>6</v>
      </c>
      <c r="R217">
        <f t="shared" si="90"/>
        <v>1.4200000166893005</v>
      </c>
      <c r="S217" s="1">
        <v>1</v>
      </c>
      <c r="T217">
        <f t="shared" si="91"/>
        <v>2.8400000333786011</v>
      </c>
      <c r="U217" s="1">
        <v>32.078800201416016</v>
      </c>
      <c r="V217" s="1">
        <v>31.990842819213867</v>
      </c>
      <c r="W217" s="1">
        <v>32.022594451904297</v>
      </c>
      <c r="X217" s="1">
        <v>418.0908203125</v>
      </c>
      <c r="Y217" s="1">
        <v>420.05880737304688</v>
      </c>
      <c r="Z217" s="1">
        <v>30.913415908813477</v>
      </c>
      <c r="AA217" s="1">
        <v>31.208797454833984</v>
      </c>
      <c r="AB217" s="1">
        <v>64.081283569335938</v>
      </c>
      <c r="AC217" s="1">
        <v>64.693580627441406</v>
      </c>
      <c r="AD217" s="1">
        <v>300.73095703125</v>
      </c>
      <c r="AE217" s="1">
        <v>0.16098557412624359</v>
      </c>
      <c r="AF217" s="1">
        <v>0.13129438459873199</v>
      </c>
      <c r="AG217" s="1">
        <v>99.426368713378906</v>
      </c>
      <c r="AH217" s="1">
        <v>3.0015552043914795</v>
      </c>
      <c r="AI217" s="1">
        <v>0.27559041976928711</v>
      </c>
      <c r="AJ217" s="1">
        <v>1.7742959782481194E-2</v>
      </c>
      <c r="AK217" s="1">
        <v>2.6904514525085688E-3</v>
      </c>
      <c r="AL217" s="1">
        <v>2.0385680720210075E-2</v>
      </c>
      <c r="AM217" s="1">
        <v>2.5683748535811901E-3</v>
      </c>
      <c r="AN217" s="1">
        <v>1</v>
      </c>
      <c r="AO217" s="1">
        <v>-0.21956524252891541</v>
      </c>
      <c r="AP217" s="1">
        <v>2.737391471862793</v>
      </c>
      <c r="AQ217" s="1">
        <v>1</v>
      </c>
      <c r="AR217" s="1">
        <v>0</v>
      </c>
      <c r="AS217" s="1">
        <v>0.15999999642372131</v>
      </c>
      <c r="AT217" s="1">
        <v>111115</v>
      </c>
      <c r="AU217" s="1" t="s">
        <v>88</v>
      </c>
      <c r="AV217">
        <f t="shared" si="92"/>
        <v>0.50121826171874984</v>
      </c>
      <c r="AW217">
        <f t="shared" si="93"/>
        <v>1.5281995196822978E-4</v>
      </c>
      <c r="AX217">
        <f t="shared" si="94"/>
        <v>305.14084281921384</v>
      </c>
      <c r="AY217">
        <f t="shared" si="95"/>
        <v>305.22880020141599</v>
      </c>
      <c r="AZ217">
        <f t="shared" si="96"/>
        <v>2.5757691284469697E-2</v>
      </c>
      <c r="BA217">
        <f t="shared" si="97"/>
        <v>-6.3472484812222812E-2</v>
      </c>
      <c r="BB217">
        <f t="shared" si="98"/>
        <v>4.7726088526752655</v>
      </c>
      <c r="BC217">
        <f t="shared" si="99"/>
        <v>48.001439803494087</v>
      </c>
      <c r="BD217">
        <f t="shared" si="100"/>
        <v>16.792642348660102</v>
      </c>
      <c r="BE217">
        <f t="shared" si="101"/>
        <v>32.034821510314941</v>
      </c>
      <c r="BF217">
        <f t="shared" si="102"/>
        <v>4.784502600332261</v>
      </c>
      <c r="BG217">
        <f t="shared" si="103"/>
        <v>8.7399884184001329E-3</v>
      </c>
      <c r="BH217">
        <f t="shared" si="104"/>
        <v>3.1029774028454851</v>
      </c>
      <c r="BI217">
        <f t="shared" si="105"/>
        <v>1.681525197486776</v>
      </c>
      <c r="BJ217">
        <f t="shared" si="106"/>
        <v>5.4649103557145827E-3</v>
      </c>
      <c r="BK217">
        <f t="shared" si="107"/>
        <v>59.46346205169953</v>
      </c>
      <c r="BL217">
        <f t="shared" si="108"/>
        <v>1.4237656722190599</v>
      </c>
      <c r="BM217">
        <f t="shared" si="109"/>
        <v>63.685810754296391</v>
      </c>
      <c r="BN217">
        <f t="shared" si="110"/>
        <v>420.55820489093009</v>
      </c>
      <c r="BO217">
        <f t="shared" si="111"/>
        <v>-1.5909170192617427E-3</v>
      </c>
    </row>
    <row r="218" spans="1:67" x14ac:dyDescent="0.25">
      <c r="A218" s="1">
        <v>205</v>
      </c>
      <c r="B218" s="1" t="s">
        <v>294</v>
      </c>
      <c r="C218" s="1" t="s">
        <v>82</v>
      </c>
      <c r="D218" s="1" t="s">
        <v>83</v>
      </c>
      <c r="E218" s="1" t="s">
        <v>84</v>
      </c>
      <c r="F218" s="1" t="s">
        <v>85</v>
      </c>
      <c r="G218" s="1" t="s">
        <v>86</v>
      </c>
      <c r="H218" s="1" t="s">
        <v>87</v>
      </c>
      <c r="I218" s="1">
        <v>2760.0000219270587</v>
      </c>
      <c r="J218" s="1">
        <v>0</v>
      </c>
      <c r="K218">
        <f t="shared" si="84"/>
        <v>-0.96506331717089033</v>
      </c>
      <c r="L218">
        <f t="shared" si="85"/>
        <v>8.7524528707627197E-3</v>
      </c>
      <c r="M218">
        <f t="shared" si="86"/>
        <v>582.85353768521645</v>
      </c>
      <c r="N218">
        <f t="shared" si="87"/>
        <v>0.15238812123473797</v>
      </c>
      <c r="O218">
        <f t="shared" si="88"/>
        <v>1.6676962427502109</v>
      </c>
      <c r="P218">
        <f t="shared" si="89"/>
        <v>31.980575561523438</v>
      </c>
      <c r="Q218" s="1">
        <v>6</v>
      </c>
      <c r="R218">
        <f t="shared" si="90"/>
        <v>1.4200000166893005</v>
      </c>
      <c r="S218" s="1">
        <v>1</v>
      </c>
      <c r="T218">
        <f t="shared" si="91"/>
        <v>2.8400000333786011</v>
      </c>
      <c r="U218" s="1">
        <v>32.070503234863281</v>
      </c>
      <c r="V218" s="1">
        <v>31.980575561523438</v>
      </c>
      <c r="W218" s="1">
        <v>32.012325286865234</v>
      </c>
      <c r="X218" s="1">
        <v>418.17611694335938</v>
      </c>
      <c r="Y218" s="1">
        <v>419.97369384765625</v>
      </c>
      <c r="Z218" s="1">
        <v>30.905876159667969</v>
      </c>
      <c r="AA218" s="1">
        <v>31.200397491455078</v>
      </c>
      <c r="AB218" s="1">
        <v>64.095672607421875</v>
      </c>
      <c r="AC218" s="1">
        <v>64.70648193359375</v>
      </c>
      <c r="AD218" s="1">
        <v>300.7596435546875</v>
      </c>
      <c r="AE218" s="1">
        <v>0.2063232958316803</v>
      </c>
      <c r="AF218" s="1">
        <v>0.26567694544792175</v>
      </c>
      <c r="AG218" s="1">
        <v>99.426284790039063</v>
      </c>
      <c r="AH218" s="1">
        <v>3.0015552043914795</v>
      </c>
      <c r="AI218" s="1">
        <v>0.27559041976928711</v>
      </c>
      <c r="AJ218" s="1">
        <v>1.7742959782481194E-2</v>
      </c>
      <c r="AK218" s="1">
        <v>2.6904514525085688E-3</v>
      </c>
      <c r="AL218" s="1">
        <v>2.0385680720210075E-2</v>
      </c>
      <c r="AM218" s="1">
        <v>2.5683748535811901E-3</v>
      </c>
      <c r="AN218" s="1">
        <v>1</v>
      </c>
      <c r="AO218" s="1">
        <v>-0.21956524252891541</v>
      </c>
      <c r="AP218" s="1">
        <v>2.737391471862793</v>
      </c>
      <c r="AQ218" s="1">
        <v>1</v>
      </c>
      <c r="AR218" s="1">
        <v>0</v>
      </c>
      <c r="AS218" s="1">
        <v>0.15999999642372131</v>
      </c>
      <c r="AT218" s="1">
        <v>111115</v>
      </c>
      <c r="AU218" s="1" t="s">
        <v>88</v>
      </c>
      <c r="AV218">
        <f t="shared" si="92"/>
        <v>0.50126607259114586</v>
      </c>
      <c r="AW218">
        <f t="shared" si="93"/>
        <v>1.5238812123473798E-4</v>
      </c>
      <c r="AX218">
        <f t="shared" si="94"/>
        <v>305.13057556152341</v>
      </c>
      <c r="AY218">
        <f t="shared" si="95"/>
        <v>305.22050323486326</v>
      </c>
      <c r="AZ218">
        <f t="shared" si="96"/>
        <v>3.3011726595199242E-2</v>
      </c>
      <c r="BA218">
        <f t="shared" si="97"/>
        <v>-6.2906564394091341E-2</v>
      </c>
      <c r="BB218">
        <f t="shared" si="98"/>
        <v>4.7698358492980439</v>
      </c>
      <c r="BC218">
        <f t="shared" si="99"/>
        <v>47.973590277164881</v>
      </c>
      <c r="BD218">
        <f t="shared" si="100"/>
        <v>16.773192785709803</v>
      </c>
      <c r="BE218">
        <f t="shared" si="101"/>
        <v>32.025539398193359</v>
      </c>
      <c r="BF218">
        <f t="shared" si="102"/>
        <v>4.7819901681885977</v>
      </c>
      <c r="BG218">
        <f t="shared" si="103"/>
        <v>8.7255620012945262E-3</v>
      </c>
      <c r="BH218">
        <f t="shared" si="104"/>
        <v>3.1021396065478331</v>
      </c>
      <c r="BI218">
        <f t="shared" si="105"/>
        <v>1.6798505616407646</v>
      </c>
      <c r="BJ218">
        <f t="shared" si="106"/>
        <v>5.4558858687817728E-3</v>
      </c>
      <c r="BK218">
        <f t="shared" si="107"/>
        <v>57.950961828772094</v>
      </c>
      <c r="BL218">
        <f t="shared" si="108"/>
        <v>1.3878334434362076</v>
      </c>
      <c r="BM218">
        <f t="shared" si="109"/>
        <v>63.707313924557305</v>
      </c>
      <c r="BN218">
        <f t="shared" si="110"/>
        <v>420.43243872894794</v>
      </c>
      <c r="BO218">
        <f t="shared" si="111"/>
        <v>-1.4623417710096722E-3</v>
      </c>
    </row>
    <row r="219" spans="1:67" x14ac:dyDescent="0.25">
      <c r="A219" s="1">
        <v>206</v>
      </c>
      <c r="B219" s="1" t="s">
        <v>295</v>
      </c>
      <c r="C219" s="1" t="s">
        <v>82</v>
      </c>
      <c r="D219" s="1" t="s">
        <v>83</v>
      </c>
      <c r="E219" s="1" t="s">
        <v>84</v>
      </c>
      <c r="F219" s="1" t="s">
        <v>85</v>
      </c>
      <c r="G219" s="1" t="s">
        <v>86</v>
      </c>
      <c r="H219" s="1" t="s">
        <v>87</v>
      </c>
      <c r="I219" s="1">
        <v>2765.5000218041241</v>
      </c>
      <c r="J219" s="1">
        <v>0</v>
      </c>
      <c r="K219">
        <f t="shared" si="84"/>
        <v>-1.0604471756588822</v>
      </c>
      <c r="L219">
        <f t="shared" si="85"/>
        <v>8.6529664853650986E-3</v>
      </c>
      <c r="M219">
        <f t="shared" si="86"/>
        <v>602.39295143304162</v>
      </c>
      <c r="N219">
        <f t="shared" si="87"/>
        <v>0.15063893371227208</v>
      </c>
      <c r="O219">
        <f t="shared" si="88"/>
        <v>1.6674635433197609</v>
      </c>
      <c r="P219">
        <f t="shared" si="89"/>
        <v>31.97943115234375</v>
      </c>
      <c r="Q219" s="1">
        <v>6</v>
      </c>
      <c r="R219">
        <f t="shared" si="90"/>
        <v>1.4200000166893005</v>
      </c>
      <c r="S219" s="1">
        <v>1</v>
      </c>
      <c r="T219">
        <f t="shared" si="91"/>
        <v>2.8400000333786011</v>
      </c>
      <c r="U219" s="1">
        <v>32.070777893066406</v>
      </c>
      <c r="V219" s="1">
        <v>31.97943115234375</v>
      </c>
      <c r="W219" s="1">
        <v>32.016056060791016</v>
      </c>
      <c r="X219" s="1">
        <v>418.08428955078125</v>
      </c>
      <c r="Y219" s="1">
        <v>420.07376098632813</v>
      </c>
      <c r="Z219" s="1">
        <v>30.908269882202148</v>
      </c>
      <c r="AA219" s="1">
        <v>31.199436187744141</v>
      </c>
      <c r="AB219" s="1">
        <v>64.10003662109375</v>
      </c>
      <c r="AC219" s="1">
        <v>64.703887939453125</v>
      </c>
      <c r="AD219" s="1">
        <v>300.73345947265625</v>
      </c>
      <c r="AE219" s="1">
        <v>0.31515860557556152</v>
      </c>
      <c r="AF219" s="1">
        <v>1.9641825929284096E-2</v>
      </c>
      <c r="AG219" s="1">
        <v>99.426902770996094</v>
      </c>
      <c r="AH219" s="1">
        <v>3.0015552043914795</v>
      </c>
      <c r="AI219" s="1">
        <v>0.27559041976928711</v>
      </c>
      <c r="AJ219" s="1">
        <v>1.7742959782481194E-2</v>
      </c>
      <c r="AK219" s="1">
        <v>2.6904514525085688E-3</v>
      </c>
      <c r="AL219" s="1">
        <v>2.0385680720210075E-2</v>
      </c>
      <c r="AM219" s="1">
        <v>2.5683748535811901E-3</v>
      </c>
      <c r="AN219" s="1">
        <v>1</v>
      </c>
      <c r="AO219" s="1">
        <v>-0.21956524252891541</v>
      </c>
      <c r="AP219" s="1">
        <v>2.737391471862793</v>
      </c>
      <c r="AQ219" s="1">
        <v>1</v>
      </c>
      <c r="AR219" s="1">
        <v>0</v>
      </c>
      <c r="AS219" s="1">
        <v>0.15999999642372131</v>
      </c>
      <c r="AT219" s="1">
        <v>111115</v>
      </c>
      <c r="AU219" s="1" t="s">
        <v>88</v>
      </c>
      <c r="AV219">
        <f t="shared" si="92"/>
        <v>0.50122243245442699</v>
      </c>
      <c r="AW219">
        <f t="shared" si="93"/>
        <v>1.5063893371227208E-4</v>
      </c>
      <c r="AX219">
        <f t="shared" si="94"/>
        <v>305.12943115234373</v>
      </c>
      <c r="AY219">
        <f t="shared" si="95"/>
        <v>305.22077789306638</v>
      </c>
      <c r="AZ219">
        <f t="shared" si="96"/>
        <v>5.042537576499484E-2</v>
      </c>
      <c r="BA219">
        <f t="shared" si="97"/>
        <v>-6.164616815387413E-2</v>
      </c>
      <c r="BB219">
        <f t="shared" si="98"/>
        <v>4.7695268516684948</v>
      </c>
      <c r="BC219">
        <f t="shared" si="99"/>
        <v>47.970184313735025</v>
      </c>
      <c r="BD219">
        <f t="shared" si="100"/>
        <v>16.770748125990885</v>
      </c>
      <c r="BE219">
        <f t="shared" si="101"/>
        <v>32.025104522705078</v>
      </c>
      <c r="BF219">
        <f t="shared" si="102"/>
        <v>4.7818724866029649</v>
      </c>
      <c r="BG219">
        <f t="shared" si="103"/>
        <v>8.6266825437967751E-3</v>
      </c>
      <c r="BH219">
        <f t="shared" si="104"/>
        <v>3.1020633083487339</v>
      </c>
      <c r="BI219">
        <f t="shared" si="105"/>
        <v>1.679809178254231</v>
      </c>
      <c r="BJ219">
        <f t="shared" si="106"/>
        <v>5.394031893141484E-3</v>
      </c>
      <c r="BK219">
        <f t="shared" si="107"/>
        <v>59.894065412066404</v>
      </c>
      <c r="BL219">
        <f t="shared" si="108"/>
        <v>1.4340170879005398</v>
      </c>
      <c r="BM219">
        <f t="shared" si="109"/>
        <v>63.708842167603073</v>
      </c>
      <c r="BN219">
        <f t="shared" si="110"/>
        <v>420.57784678573438</v>
      </c>
      <c r="BO219">
        <f t="shared" si="111"/>
        <v>-1.6063580680118633E-3</v>
      </c>
    </row>
    <row r="220" spans="1:67" x14ac:dyDescent="0.25">
      <c r="A220" s="1">
        <v>207</v>
      </c>
      <c r="B220" s="1" t="s">
        <v>296</v>
      </c>
      <c r="C220" s="1" t="s">
        <v>82</v>
      </c>
      <c r="D220" s="1" t="s">
        <v>83</v>
      </c>
      <c r="E220" s="1" t="s">
        <v>84</v>
      </c>
      <c r="F220" s="1" t="s">
        <v>85</v>
      </c>
      <c r="G220" s="1" t="s">
        <v>86</v>
      </c>
      <c r="H220" s="1" t="s">
        <v>87</v>
      </c>
      <c r="I220" s="1">
        <v>2770.5000216923654</v>
      </c>
      <c r="J220" s="1">
        <v>0</v>
      </c>
      <c r="K220">
        <f t="shared" si="84"/>
        <v>-1.0165861623888583</v>
      </c>
      <c r="L220">
        <f t="shared" si="85"/>
        <v>8.7137338658427373E-3</v>
      </c>
      <c r="M220">
        <f t="shared" si="86"/>
        <v>593.03275796296191</v>
      </c>
      <c r="N220">
        <f t="shared" si="87"/>
        <v>0.151563178799721</v>
      </c>
      <c r="O220">
        <f t="shared" si="88"/>
        <v>1.6660333322787899</v>
      </c>
      <c r="P220">
        <f t="shared" si="89"/>
        <v>31.974828720092773</v>
      </c>
      <c r="Q220" s="1">
        <v>6</v>
      </c>
      <c r="R220">
        <f t="shared" si="90"/>
        <v>1.4200000166893005</v>
      </c>
      <c r="S220" s="1">
        <v>1</v>
      </c>
      <c r="T220">
        <f t="shared" si="91"/>
        <v>2.8400000333786011</v>
      </c>
      <c r="U220" s="1">
        <v>32.073982238769531</v>
      </c>
      <c r="V220" s="1">
        <v>31.974828720092773</v>
      </c>
      <c r="W220" s="1">
        <v>32.03900146484375</v>
      </c>
      <c r="X220" s="1">
        <v>418.11053466796875</v>
      </c>
      <c r="Y220" s="1">
        <v>420.0120849609375</v>
      </c>
      <c r="Z220" s="1">
        <v>30.908424377441406</v>
      </c>
      <c r="AA220" s="1">
        <v>31.20142936706543</v>
      </c>
      <c r="AB220" s="1">
        <v>64.088523864746094</v>
      </c>
      <c r="AC220" s="1">
        <v>64.696075439453125</v>
      </c>
      <c r="AD220" s="1">
        <v>300.67922973632813</v>
      </c>
      <c r="AE220" s="1">
        <v>0.21842387318611145</v>
      </c>
      <c r="AF220" s="1">
        <v>4.8588693141937256E-2</v>
      </c>
      <c r="AG220" s="1">
        <v>99.426567077636719</v>
      </c>
      <c r="AH220" s="1">
        <v>3.0015552043914795</v>
      </c>
      <c r="AI220" s="1">
        <v>0.27559041976928711</v>
      </c>
      <c r="AJ220" s="1">
        <v>1.7742959782481194E-2</v>
      </c>
      <c r="AK220" s="1">
        <v>2.6904514525085688E-3</v>
      </c>
      <c r="AL220" s="1">
        <v>2.0385680720210075E-2</v>
      </c>
      <c r="AM220" s="1">
        <v>2.5683748535811901E-3</v>
      </c>
      <c r="AN220" s="1">
        <v>1</v>
      </c>
      <c r="AO220" s="1">
        <v>-0.21956524252891541</v>
      </c>
      <c r="AP220" s="1">
        <v>2.737391471862793</v>
      </c>
      <c r="AQ220" s="1">
        <v>1</v>
      </c>
      <c r="AR220" s="1">
        <v>0</v>
      </c>
      <c r="AS220" s="1">
        <v>0.15999999642372131</v>
      </c>
      <c r="AT220" s="1">
        <v>111115</v>
      </c>
      <c r="AU220" s="1" t="s">
        <v>88</v>
      </c>
      <c r="AV220">
        <f t="shared" si="92"/>
        <v>0.5011320495605468</v>
      </c>
      <c r="AW220">
        <f t="shared" si="93"/>
        <v>1.51563178799721E-4</v>
      </c>
      <c r="AX220">
        <f t="shared" si="94"/>
        <v>305.12482872009275</v>
      </c>
      <c r="AY220">
        <f t="shared" si="95"/>
        <v>305.22398223876951</v>
      </c>
      <c r="AZ220">
        <f t="shared" si="96"/>
        <v>3.494781892863319E-2</v>
      </c>
      <c r="BA220">
        <f t="shared" si="97"/>
        <v>-6.120320541154535E-2</v>
      </c>
      <c r="BB220">
        <f t="shared" si="98"/>
        <v>4.7682843421614649</v>
      </c>
      <c r="BC220">
        <f t="shared" si="99"/>
        <v>47.957849519617582</v>
      </c>
      <c r="BD220">
        <f t="shared" si="100"/>
        <v>16.756420152552153</v>
      </c>
      <c r="BE220">
        <f t="shared" si="101"/>
        <v>32.024405479431152</v>
      </c>
      <c r="BF220">
        <f t="shared" si="102"/>
        <v>4.7816833238990499</v>
      </c>
      <c r="BG220">
        <f t="shared" si="103"/>
        <v>8.6870800269215377E-3</v>
      </c>
      <c r="BH220">
        <f t="shared" si="104"/>
        <v>3.102251009882675</v>
      </c>
      <c r="BI220">
        <f t="shared" si="105"/>
        <v>1.6794323140163749</v>
      </c>
      <c r="BJ220">
        <f t="shared" si="106"/>
        <v>5.4318134229414134E-3</v>
      </c>
      <c r="BK220">
        <f t="shared" si="107"/>
        <v>58.963211288840334</v>
      </c>
      <c r="BL220">
        <f t="shared" si="108"/>
        <v>1.4119421302320763</v>
      </c>
      <c r="BM220">
        <f t="shared" si="109"/>
        <v>63.731490081070795</v>
      </c>
      <c r="BN220">
        <f t="shared" si="110"/>
        <v>420.49532133526679</v>
      </c>
      <c r="BO220">
        <f t="shared" si="111"/>
        <v>-1.5407674625036445E-3</v>
      </c>
    </row>
    <row r="221" spans="1:67" x14ac:dyDescent="0.25">
      <c r="A221" s="1">
        <v>208</v>
      </c>
      <c r="B221" s="1" t="s">
        <v>297</v>
      </c>
      <c r="C221" s="1" t="s">
        <v>82</v>
      </c>
      <c r="D221" s="1" t="s">
        <v>83</v>
      </c>
      <c r="E221" s="1" t="s">
        <v>84</v>
      </c>
      <c r="F221" s="1" t="s">
        <v>85</v>
      </c>
      <c r="G221" s="1" t="s">
        <v>86</v>
      </c>
      <c r="H221" s="1" t="s">
        <v>87</v>
      </c>
      <c r="I221" s="1">
        <v>2775.5000215806067</v>
      </c>
      <c r="J221" s="1">
        <v>0</v>
      </c>
      <c r="K221">
        <f t="shared" si="84"/>
        <v>-1.0082948469235413</v>
      </c>
      <c r="L221">
        <f t="shared" si="85"/>
        <v>8.7038210626453043E-3</v>
      </c>
      <c r="M221">
        <f t="shared" si="86"/>
        <v>591.70204784866087</v>
      </c>
      <c r="N221">
        <f t="shared" si="87"/>
        <v>0.15157802928268932</v>
      </c>
      <c r="O221">
        <f t="shared" si="88"/>
        <v>1.6680931432791195</v>
      </c>
      <c r="P221">
        <f t="shared" si="89"/>
        <v>31.981962203979492</v>
      </c>
      <c r="Q221" s="1">
        <v>6</v>
      </c>
      <c r="R221">
        <f t="shared" si="90"/>
        <v>1.4200000166893005</v>
      </c>
      <c r="S221" s="1">
        <v>1</v>
      </c>
      <c r="T221">
        <f t="shared" si="91"/>
        <v>2.8400000333786011</v>
      </c>
      <c r="U221" s="1">
        <v>32.081806182861328</v>
      </c>
      <c r="V221" s="1">
        <v>31.981962203979492</v>
      </c>
      <c r="W221" s="1">
        <v>32.052436828613281</v>
      </c>
      <c r="X221" s="1">
        <v>418.11102294921875</v>
      </c>
      <c r="Y221" s="1">
        <v>419.99557495117188</v>
      </c>
      <c r="Z221" s="1">
        <v>30.90675163269043</v>
      </c>
      <c r="AA221" s="1">
        <v>31.199716567993164</v>
      </c>
      <c r="AB221" s="1">
        <v>64.057449340820313</v>
      </c>
      <c r="AC221" s="1">
        <v>64.664657592773438</v>
      </c>
      <c r="AD221" s="1">
        <v>300.75033569335938</v>
      </c>
      <c r="AE221" s="1">
        <v>0.11941809207201004</v>
      </c>
      <c r="AF221" s="1">
        <v>7.6503247022628784E-2</v>
      </c>
      <c r="AG221" s="1">
        <v>99.427734375</v>
      </c>
      <c r="AH221" s="1">
        <v>3.0015552043914795</v>
      </c>
      <c r="AI221" s="1">
        <v>0.27559041976928711</v>
      </c>
      <c r="AJ221" s="1">
        <v>1.7742959782481194E-2</v>
      </c>
      <c r="AK221" s="1">
        <v>2.6904514525085688E-3</v>
      </c>
      <c r="AL221" s="1">
        <v>2.0385680720210075E-2</v>
      </c>
      <c r="AM221" s="1">
        <v>2.5683748535811901E-3</v>
      </c>
      <c r="AN221" s="1">
        <v>1</v>
      </c>
      <c r="AO221" s="1">
        <v>-0.21956524252891541</v>
      </c>
      <c r="AP221" s="1">
        <v>2.737391471862793</v>
      </c>
      <c r="AQ221" s="1">
        <v>1</v>
      </c>
      <c r="AR221" s="1">
        <v>0</v>
      </c>
      <c r="AS221" s="1">
        <v>0.15999999642372131</v>
      </c>
      <c r="AT221" s="1">
        <v>111115</v>
      </c>
      <c r="AU221" s="1" t="s">
        <v>88</v>
      </c>
      <c r="AV221">
        <f t="shared" si="92"/>
        <v>0.50125055948893227</v>
      </c>
      <c r="AW221">
        <f t="shared" si="93"/>
        <v>1.5157802928268932E-4</v>
      </c>
      <c r="AX221">
        <f t="shared" si="94"/>
        <v>305.13196220397947</v>
      </c>
      <c r="AY221">
        <f t="shared" si="95"/>
        <v>305.23180618286131</v>
      </c>
      <c r="AZ221">
        <f t="shared" si="96"/>
        <v>1.9106894304449229E-2</v>
      </c>
      <c r="BA221">
        <f t="shared" si="97"/>
        <v>-6.1292139402741898E-2</v>
      </c>
      <c r="BB221">
        <f t="shared" si="98"/>
        <v>4.7702102747768302</v>
      </c>
      <c r="BC221">
        <f t="shared" si="99"/>
        <v>47.976656661868446</v>
      </c>
      <c r="BD221">
        <f t="shared" si="100"/>
        <v>16.776940093875282</v>
      </c>
      <c r="BE221">
        <f t="shared" si="101"/>
        <v>32.03188419342041</v>
      </c>
      <c r="BF221">
        <f t="shared" si="102"/>
        <v>4.7837074189532478</v>
      </c>
      <c r="BG221">
        <f t="shared" si="103"/>
        <v>8.6772277398706535E-3</v>
      </c>
      <c r="BH221">
        <f t="shared" si="104"/>
        <v>3.1021171314977107</v>
      </c>
      <c r="BI221">
        <f t="shared" si="105"/>
        <v>1.6815902874555371</v>
      </c>
      <c r="BJ221">
        <f t="shared" si="106"/>
        <v>5.4256503278868277E-3</v>
      </c>
      <c r="BK221">
        <f t="shared" si="107"/>
        <v>58.831594042640198</v>
      </c>
      <c r="BL221">
        <f t="shared" si="108"/>
        <v>1.4088292428258353</v>
      </c>
      <c r="BM221">
        <f t="shared" si="109"/>
        <v>63.700861137120988</v>
      </c>
      <c r="BN221">
        <f t="shared" si="110"/>
        <v>420.47487003122421</v>
      </c>
      <c r="BO221">
        <f t="shared" si="111"/>
        <v>-1.5275407546800966E-3</v>
      </c>
    </row>
    <row r="222" spans="1:67" x14ac:dyDescent="0.25">
      <c r="A222" s="1">
        <v>209</v>
      </c>
      <c r="B222" s="1" t="s">
        <v>298</v>
      </c>
      <c r="C222" s="1" t="s">
        <v>82</v>
      </c>
      <c r="D222" s="1" t="s">
        <v>83</v>
      </c>
      <c r="E222" s="1" t="s">
        <v>84</v>
      </c>
      <c r="F222" s="1" t="s">
        <v>85</v>
      </c>
      <c r="G222" s="1" t="s">
        <v>86</v>
      </c>
      <c r="H222" s="1" t="s">
        <v>87</v>
      </c>
      <c r="I222" s="1">
        <v>2781.0000214576721</v>
      </c>
      <c r="J222" s="1">
        <v>0</v>
      </c>
      <c r="K222">
        <f t="shared" si="84"/>
        <v>-0.97528695369932228</v>
      </c>
      <c r="L222">
        <f t="shared" si="85"/>
        <v>8.6096416684872251E-3</v>
      </c>
      <c r="M222">
        <f t="shared" si="86"/>
        <v>587.61084521149814</v>
      </c>
      <c r="N222">
        <f t="shared" si="87"/>
        <v>0.15012537821744162</v>
      </c>
      <c r="O222">
        <f t="shared" si="88"/>
        <v>1.6701012238532322</v>
      </c>
      <c r="P222">
        <f t="shared" si="89"/>
        <v>31.98750114440918</v>
      </c>
      <c r="Q222" s="1">
        <v>6</v>
      </c>
      <c r="R222">
        <f t="shared" si="90"/>
        <v>1.4200000166893005</v>
      </c>
      <c r="S222" s="1">
        <v>1</v>
      </c>
      <c r="T222">
        <f t="shared" si="91"/>
        <v>2.8400000333786011</v>
      </c>
      <c r="U222" s="1">
        <v>32.0845947265625</v>
      </c>
      <c r="V222" s="1">
        <v>31.98750114440918</v>
      </c>
      <c r="W222" s="1">
        <v>32.043907165527344</v>
      </c>
      <c r="X222" s="1">
        <v>418.16680908203125</v>
      </c>
      <c r="Y222" s="1">
        <v>419.98681640625</v>
      </c>
      <c r="Z222" s="1">
        <v>30.904644012451172</v>
      </c>
      <c r="AA222" s="1">
        <v>31.194816589355469</v>
      </c>
      <c r="AB222" s="1">
        <v>64.042465209960938</v>
      </c>
      <c r="AC222" s="1">
        <v>64.643775939941406</v>
      </c>
      <c r="AD222" s="1">
        <v>300.73602294921875</v>
      </c>
      <c r="AE222" s="1">
        <v>0.24336038529872894</v>
      </c>
      <c r="AF222" s="1">
        <v>0.15920248627662659</v>
      </c>
      <c r="AG222" s="1">
        <v>99.426933288574219</v>
      </c>
      <c r="AH222" s="1">
        <v>3.0015552043914795</v>
      </c>
      <c r="AI222" s="1">
        <v>0.27559041976928711</v>
      </c>
      <c r="AJ222" s="1">
        <v>1.7742959782481194E-2</v>
      </c>
      <c r="AK222" s="1">
        <v>2.6904514525085688E-3</v>
      </c>
      <c r="AL222" s="1">
        <v>2.0385680720210075E-2</v>
      </c>
      <c r="AM222" s="1">
        <v>2.5683748535811901E-3</v>
      </c>
      <c r="AN222" s="1">
        <v>1</v>
      </c>
      <c r="AO222" s="1">
        <v>-0.21956524252891541</v>
      </c>
      <c r="AP222" s="1">
        <v>2.737391471862793</v>
      </c>
      <c r="AQ222" s="1">
        <v>1</v>
      </c>
      <c r="AR222" s="1">
        <v>0</v>
      </c>
      <c r="AS222" s="1">
        <v>0.15999999642372131</v>
      </c>
      <c r="AT222" s="1">
        <v>111115</v>
      </c>
      <c r="AU222" s="1" t="s">
        <v>88</v>
      </c>
      <c r="AV222">
        <f t="shared" si="92"/>
        <v>0.50122670491536447</v>
      </c>
      <c r="AW222">
        <f t="shared" si="93"/>
        <v>1.5012537821744164E-4</v>
      </c>
      <c r="AX222">
        <f t="shared" si="94"/>
        <v>305.13750114440916</v>
      </c>
      <c r="AY222">
        <f t="shared" si="95"/>
        <v>305.23459472656248</v>
      </c>
      <c r="AZ222">
        <f t="shared" si="96"/>
        <v>3.8937660777472072E-2</v>
      </c>
      <c r="BA222">
        <f t="shared" si="97"/>
        <v>-6.0725743710590877E-2</v>
      </c>
      <c r="BB222">
        <f t="shared" si="98"/>
        <v>4.7717061718323865</v>
      </c>
      <c r="BC222">
        <f t="shared" si="99"/>
        <v>47.992088401068422</v>
      </c>
      <c r="BD222">
        <f t="shared" si="100"/>
        <v>16.797271811712953</v>
      </c>
      <c r="BE222">
        <f t="shared" si="101"/>
        <v>32.03604793548584</v>
      </c>
      <c r="BF222">
        <f t="shared" si="102"/>
        <v>4.7848346484264388</v>
      </c>
      <c r="BG222">
        <f t="shared" si="103"/>
        <v>8.5836198760636893E-3</v>
      </c>
      <c r="BH222">
        <f t="shared" si="104"/>
        <v>3.1016049479791543</v>
      </c>
      <c r="BI222">
        <f t="shared" si="105"/>
        <v>1.6832297004472845</v>
      </c>
      <c r="BJ222">
        <f t="shared" si="106"/>
        <v>5.3670942650106968E-3</v>
      </c>
      <c r="BK222">
        <f t="shared" si="107"/>
        <v>58.42434430648634</v>
      </c>
      <c r="BL222">
        <f t="shared" si="108"/>
        <v>1.399117358586577</v>
      </c>
      <c r="BM222">
        <f t="shared" si="109"/>
        <v>63.667156425164784</v>
      </c>
      <c r="BN222">
        <f t="shared" si="110"/>
        <v>420.45042111470758</v>
      </c>
      <c r="BO222">
        <f t="shared" si="111"/>
        <v>-1.4768387406052029E-3</v>
      </c>
    </row>
    <row r="223" spans="1:67" x14ac:dyDescent="0.25">
      <c r="A223" s="1">
        <v>210</v>
      </c>
      <c r="B223" s="1" t="s">
        <v>299</v>
      </c>
      <c r="C223" s="1" t="s">
        <v>82</v>
      </c>
      <c r="D223" s="1" t="s">
        <v>83</v>
      </c>
      <c r="E223" s="1" t="s">
        <v>84</v>
      </c>
      <c r="F223" s="1" t="s">
        <v>85</v>
      </c>
      <c r="G223" s="1" t="s">
        <v>86</v>
      </c>
      <c r="H223" s="1" t="s">
        <v>87</v>
      </c>
      <c r="I223" s="1">
        <v>2786.0000213459134</v>
      </c>
      <c r="J223" s="1">
        <v>0</v>
      </c>
      <c r="K223">
        <f t="shared" si="84"/>
        <v>-1.01830356948951</v>
      </c>
      <c r="L223">
        <f t="shared" si="85"/>
        <v>8.6305960568494548E-3</v>
      </c>
      <c r="M223">
        <f t="shared" si="86"/>
        <v>595.09046626657323</v>
      </c>
      <c r="N223">
        <f t="shared" si="87"/>
        <v>0.15048299648189051</v>
      </c>
      <c r="O223">
        <f t="shared" si="88"/>
        <v>1.6700078313089439</v>
      </c>
      <c r="P223">
        <f t="shared" si="89"/>
        <v>31.987737655639648</v>
      </c>
      <c r="Q223" s="1">
        <v>6</v>
      </c>
      <c r="R223">
        <f t="shared" si="90"/>
        <v>1.4200000166893005</v>
      </c>
      <c r="S223" s="1">
        <v>1</v>
      </c>
      <c r="T223">
        <f t="shared" si="91"/>
        <v>2.8400000333786011</v>
      </c>
      <c r="U223" s="1">
        <v>32.081382751464844</v>
      </c>
      <c r="V223" s="1">
        <v>31.987737655639648</v>
      </c>
      <c r="W223" s="1">
        <v>32.021415710449219</v>
      </c>
      <c r="X223" s="1">
        <v>418.1099853515625</v>
      </c>
      <c r="Y223" s="1">
        <v>420.015380859375</v>
      </c>
      <c r="Z223" s="1">
        <v>30.90587043762207</v>
      </c>
      <c r="AA223" s="1">
        <v>31.196714401245117</v>
      </c>
      <c r="AB223" s="1">
        <v>64.055992126464844</v>
      </c>
      <c r="AC223" s="1">
        <v>64.658805847167969</v>
      </c>
      <c r="AD223" s="1">
        <v>300.75595092773438</v>
      </c>
      <c r="AE223" s="1">
        <v>0.22900064289569855</v>
      </c>
      <c r="AF223" s="1">
        <v>0.12715525925159454</v>
      </c>
      <c r="AG223" s="1">
        <v>99.425926208496094</v>
      </c>
      <c r="AH223" s="1">
        <v>3.0015552043914795</v>
      </c>
      <c r="AI223" s="1">
        <v>0.27559041976928711</v>
      </c>
      <c r="AJ223" s="1">
        <v>1.7742959782481194E-2</v>
      </c>
      <c r="AK223" s="1">
        <v>2.6904514525085688E-3</v>
      </c>
      <c r="AL223" s="1">
        <v>2.0385680720210075E-2</v>
      </c>
      <c r="AM223" s="1">
        <v>2.5683748535811901E-3</v>
      </c>
      <c r="AN223" s="1">
        <v>1</v>
      </c>
      <c r="AO223" s="1">
        <v>-0.21956524252891541</v>
      </c>
      <c r="AP223" s="1">
        <v>2.737391471862793</v>
      </c>
      <c r="AQ223" s="1">
        <v>1</v>
      </c>
      <c r="AR223" s="1">
        <v>0</v>
      </c>
      <c r="AS223" s="1">
        <v>0.15999999642372131</v>
      </c>
      <c r="AT223" s="1">
        <v>111115</v>
      </c>
      <c r="AU223" s="1" t="s">
        <v>88</v>
      </c>
      <c r="AV223">
        <f t="shared" si="92"/>
        <v>0.50125991821289062</v>
      </c>
      <c r="AW223">
        <f t="shared" si="93"/>
        <v>1.5048299648189051E-4</v>
      </c>
      <c r="AX223">
        <f t="shared" si="94"/>
        <v>305.13773765563963</v>
      </c>
      <c r="AY223">
        <f t="shared" si="95"/>
        <v>305.23138275146482</v>
      </c>
      <c r="AZ223">
        <f t="shared" si="96"/>
        <v>3.6640102044341649E-2</v>
      </c>
      <c r="BA223">
        <f t="shared" si="97"/>
        <v>-6.1405073782493109E-2</v>
      </c>
      <c r="BB223">
        <f t="shared" si="98"/>
        <v>4.7717700553146685</v>
      </c>
      <c r="BC223">
        <f t="shared" si="99"/>
        <v>47.993217033837539</v>
      </c>
      <c r="BD223">
        <f t="shared" si="100"/>
        <v>16.796502632592421</v>
      </c>
      <c r="BE223">
        <f t="shared" si="101"/>
        <v>32.034560203552246</v>
      </c>
      <c r="BF223">
        <f t="shared" si="102"/>
        <v>4.7844318555079717</v>
      </c>
      <c r="BG223">
        <f t="shared" si="103"/>
        <v>8.6044476374907593E-3</v>
      </c>
      <c r="BH223">
        <f t="shared" si="104"/>
        <v>3.1017622240057245</v>
      </c>
      <c r="BI223">
        <f t="shared" si="105"/>
        <v>1.6826696315022471</v>
      </c>
      <c r="BJ223">
        <f t="shared" si="106"/>
        <v>5.380122948321478E-3</v>
      </c>
      <c r="BK223">
        <f t="shared" si="107"/>
        <v>59.167420786399845</v>
      </c>
      <c r="BL223">
        <f t="shared" si="108"/>
        <v>1.4168301766687326</v>
      </c>
      <c r="BM223">
        <f t="shared" si="109"/>
        <v>63.669884559946041</v>
      </c>
      <c r="BN223">
        <f t="shared" si="110"/>
        <v>420.49943360678833</v>
      </c>
      <c r="BO223">
        <f t="shared" si="111"/>
        <v>-1.5418634493811461E-3</v>
      </c>
    </row>
    <row r="224" spans="1:67" x14ac:dyDescent="0.25">
      <c r="A224" s="1">
        <v>211</v>
      </c>
      <c r="B224" s="1" t="s">
        <v>300</v>
      </c>
      <c r="C224" s="1" t="s">
        <v>82</v>
      </c>
      <c r="D224" s="1" t="s">
        <v>83</v>
      </c>
      <c r="E224" s="1" t="s">
        <v>84</v>
      </c>
      <c r="F224" s="1" t="s">
        <v>85</v>
      </c>
      <c r="G224" s="1" t="s">
        <v>86</v>
      </c>
      <c r="H224" s="1" t="s">
        <v>87</v>
      </c>
      <c r="I224" s="1">
        <v>2791.0000212341547</v>
      </c>
      <c r="J224" s="1">
        <v>0</v>
      </c>
      <c r="K224">
        <f t="shared" si="84"/>
        <v>-0.98554736362588757</v>
      </c>
      <c r="L224">
        <f t="shared" si="85"/>
        <v>8.5696728845781819E-3</v>
      </c>
      <c r="M224">
        <f t="shared" si="86"/>
        <v>590.37833925613734</v>
      </c>
      <c r="N224">
        <f t="shared" si="87"/>
        <v>0.1492906182318412</v>
      </c>
      <c r="O224">
        <f t="shared" si="88"/>
        <v>1.6685456358328739</v>
      </c>
      <c r="P224">
        <f t="shared" si="89"/>
        <v>31.981708526611328</v>
      </c>
      <c r="Q224" s="1">
        <v>6</v>
      </c>
      <c r="R224">
        <f t="shared" si="90"/>
        <v>1.4200000166893005</v>
      </c>
      <c r="S224" s="1">
        <v>1</v>
      </c>
      <c r="T224">
        <f t="shared" si="91"/>
        <v>2.8400000333786011</v>
      </c>
      <c r="U224" s="1">
        <v>32.073673248291016</v>
      </c>
      <c r="V224" s="1">
        <v>31.981708526611328</v>
      </c>
      <c r="W224" s="1">
        <v>32.00775146484375</v>
      </c>
      <c r="X224" s="1">
        <v>418.17303466796875</v>
      </c>
      <c r="Y224" s="1">
        <v>420.01425170898438</v>
      </c>
      <c r="Z224" s="1">
        <v>30.906259536743164</v>
      </c>
      <c r="AA224" s="1">
        <v>31.194826126098633</v>
      </c>
      <c r="AB224" s="1">
        <v>64.085189819335938</v>
      </c>
      <c r="AC224" s="1">
        <v>64.683547973632813</v>
      </c>
      <c r="AD224" s="1">
        <v>300.72821044921875</v>
      </c>
      <c r="AE224" s="1">
        <v>0.22749140858650208</v>
      </c>
      <c r="AF224" s="1">
        <v>0.19538688659667969</v>
      </c>
      <c r="AG224" s="1">
        <v>99.426620483398438</v>
      </c>
      <c r="AH224" s="1">
        <v>3.0015552043914795</v>
      </c>
      <c r="AI224" s="1">
        <v>0.27559041976928711</v>
      </c>
      <c r="AJ224" s="1">
        <v>1.7742959782481194E-2</v>
      </c>
      <c r="AK224" s="1">
        <v>2.6904514525085688E-3</v>
      </c>
      <c r="AL224" s="1">
        <v>2.0385680720210075E-2</v>
      </c>
      <c r="AM224" s="1">
        <v>2.5683748535811901E-3</v>
      </c>
      <c r="AN224" s="1">
        <v>1</v>
      </c>
      <c r="AO224" s="1">
        <v>-0.21956524252891541</v>
      </c>
      <c r="AP224" s="1">
        <v>2.737391471862793</v>
      </c>
      <c r="AQ224" s="1">
        <v>1</v>
      </c>
      <c r="AR224" s="1">
        <v>0</v>
      </c>
      <c r="AS224" s="1">
        <v>0.15999999642372131</v>
      </c>
      <c r="AT224" s="1">
        <v>111115</v>
      </c>
      <c r="AU224" s="1" t="s">
        <v>88</v>
      </c>
      <c r="AV224">
        <f t="shared" si="92"/>
        <v>0.50121368408203126</v>
      </c>
      <c r="AW224">
        <f t="shared" si="93"/>
        <v>1.4929061823184121E-4</v>
      </c>
      <c r="AX224">
        <f t="shared" si="94"/>
        <v>305.13170852661131</v>
      </c>
      <c r="AY224">
        <f t="shared" si="95"/>
        <v>305.22367324829099</v>
      </c>
      <c r="AZ224">
        <f t="shared" si="96"/>
        <v>3.6398624560267656E-2</v>
      </c>
      <c r="BA224">
        <f t="shared" si="97"/>
        <v>-6.1048760274856381E-2</v>
      </c>
      <c r="BB224">
        <f t="shared" si="98"/>
        <v>4.7701417741180849</v>
      </c>
      <c r="BC224">
        <f t="shared" si="99"/>
        <v>47.976505194748825</v>
      </c>
      <c r="BD224">
        <f t="shared" si="100"/>
        <v>16.781679068650192</v>
      </c>
      <c r="BE224">
        <f t="shared" si="101"/>
        <v>32.027690887451172</v>
      </c>
      <c r="BF224">
        <f t="shared" si="102"/>
        <v>4.7825724194415855</v>
      </c>
      <c r="BG224">
        <f t="shared" si="103"/>
        <v>8.5438917730304449E-3</v>
      </c>
      <c r="BH224">
        <f t="shared" si="104"/>
        <v>3.1015961382852111</v>
      </c>
      <c r="BI224">
        <f t="shared" si="105"/>
        <v>1.6809762811563744</v>
      </c>
      <c r="BJ224">
        <f t="shared" si="106"/>
        <v>5.3422426606954832E-3</v>
      </c>
      <c r="BK224">
        <f t="shared" si="107"/>
        <v>58.699323078839015</v>
      </c>
      <c r="BL224">
        <f t="shared" si="108"/>
        <v>1.4056150162856695</v>
      </c>
      <c r="BM224">
        <f t="shared" si="109"/>
        <v>63.688878484944546</v>
      </c>
      <c r="BN224">
        <f t="shared" si="110"/>
        <v>420.48273372492019</v>
      </c>
      <c r="BO224">
        <f t="shared" si="111"/>
        <v>-1.4927701246394032E-3</v>
      </c>
    </row>
    <row r="225" spans="1:67" x14ac:dyDescent="0.25">
      <c r="A225" s="1">
        <v>212</v>
      </c>
      <c r="B225" s="1" t="s">
        <v>301</v>
      </c>
      <c r="C225" s="1" t="s">
        <v>82</v>
      </c>
      <c r="D225" s="1" t="s">
        <v>83</v>
      </c>
      <c r="E225" s="1" t="s">
        <v>84</v>
      </c>
      <c r="F225" s="1" t="s">
        <v>85</v>
      </c>
      <c r="G225" s="1" t="s">
        <v>86</v>
      </c>
      <c r="H225" s="1" t="s">
        <v>87</v>
      </c>
      <c r="I225" s="1">
        <v>2796.5000211112201</v>
      </c>
      <c r="J225" s="1">
        <v>0</v>
      </c>
      <c r="K225">
        <f t="shared" si="84"/>
        <v>-1.0111454794526538</v>
      </c>
      <c r="L225">
        <f t="shared" si="85"/>
        <v>8.7056920057272998E-3</v>
      </c>
      <c r="M225">
        <f t="shared" si="86"/>
        <v>592.21195363550726</v>
      </c>
      <c r="N225">
        <f t="shared" si="87"/>
        <v>0.15156234226225426</v>
      </c>
      <c r="O225">
        <f t="shared" si="88"/>
        <v>1.6675713952889835</v>
      </c>
      <c r="P225">
        <f t="shared" si="89"/>
        <v>31.976308822631836</v>
      </c>
      <c r="Q225" s="1">
        <v>6</v>
      </c>
      <c r="R225">
        <f t="shared" si="90"/>
        <v>1.4200000166893005</v>
      </c>
      <c r="S225" s="1">
        <v>1</v>
      </c>
      <c r="T225">
        <f t="shared" si="91"/>
        <v>2.8400000333786011</v>
      </c>
      <c r="U225" s="1">
        <v>32.071121215820313</v>
      </c>
      <c r="V225" s="1">
        <v>31.976308822631836</v>
      </c>
      <c r="W225" s="1">
        <v>32.014823913574219</v>
      </c>
      <c r="X225" s="1">
        <v>418.13296508789063</v>
      </c>
      <c r="Y225" s="1">
        <v>420.02304077148438</v>
      </c>
      <c r="Z225" s="1">
        <v>30.896949768066406</v>
      </c>
      <c r="AA225" s="1">
        <v>31.189861297607422</v>
      </c>
      <c r="AB225" s="1">
        <v>64.075340270996094</v>
      </c>
      <c r="AC225" s="1">
        <v>64.682792663574219</v>
      </c>
      <c r="AD225" s="1">
        <v>300.777099609375</v>
      </c>
      <c r="AE225" s="1">
        <v>0.23731650412082672</v>
      </c>
      <c r="AF225" s="1">
        <v>6.8230308592319489E-2</v>
      </c>
      <c r="AG225" s="1">
        <v>99.42694091796875</v>
      </c>
      <c r="AH225" s="1">
        <v>3.0015552043914795</v>
      </c>
      <c r="AI225" s="1">
        <v>0.27559041976928711</v>
      </c>
      <c r="AJ225" s="1">
        <v>1.7742959782481194E-2</v>
      </c>
      <c r="AK225" s="1">
        <v>2.6904514525085688E-3</v>
      </c>
      <c r="AL225" s="1">
        <v>2.0385680720210075E-2</v>
      </c>
      <c r="AM225" s="1">
        <v>2.5683748535811901E-3</v>
      </c>
      <c r="AN225" s="1">
        <v>1</v>
      </c>
      <c r="AO225" s="1">
        <v>-0.21956524252891541</v>
      </c>
      <c r="AP225" s="1">
        <v>2.737391471862793</v>
      </c>
      <c r="AQ225" s="1">
        <v>1</v>
      </c>
      <c r="AR225" s="1">
        <v>0</v>
      </c>
      <c r="AS225" s="1">
        <v>0.15999999642372131</v>
      </c>
      <c r="AT225" s="1">
        <v>111115</v>
      </c>
      <c r="AU225" s="1" t="s">
        <v>88</v>
      </c>
      <c r="AV225">
        <f t="shared" si="92"/>
        <v>0.50129516601562496</v>
      </c>
      <c r="AW225">
        <f t="shared" si="93"/>
        <v>1.5156234226225426E-4</v>
      </c>
      <c r="AX225">
        <f t="shared" si="94"/>
        <v>305.12630882263181</v>
      </c>
      <c r="AY225">
        <f t="shared" si="95"/>
        <v>305.22112121582029</v>
      </c>
      <c r="AZ225">
        <f t="shared" si="96"/>
        <v>3.797063981062232E-2</v>
      </c>
      <c r="BA225">
        <f t="shared" si="97"/>
        <v>-6.1767466093272036E-2</v>
      </c>
      <c r="BB225">
        <f t="shared" si="98"/>
        <v>4.7686838917658365</v>
      </c>
      <c r="BC225">
        <f t="shared" si="99"/>
        <v>47.961687725062305</v>
      </c>
      <c r="BD225">
        <f t="shared" si="100"/>
        <v>16.771826427454883</v>
      </c>
      <c r="BE225">
        <f t="shared" si="101"/>
        <v>32.023715019226074</v>
      </c>
      <c r="BF225">
        <f t="shared" si="102"/>
        <v>4.7814964901878989</v>
      </c>
      <c r="BG225">
        <f t="shared" si="103"/>
        <v>8.6790872663808517E-3</v>
      </c>
      <c r="BH225">
        <f t="shared" si="104"/>
        <v>3.1011124964768531</v>
      </c>
      <c r="BI225">
        <f t="shared" si="105"/>
        <v>1.6803839937110459</v>
      </c>
      <c r="BJ225">
        <f t="shared" si="106"/>
        <v>5.4268135536374761E-3</v>
      </c>
      <c r="BK225">
        <f t="shared" si="107"/>
        <v>58.881822925032431</v>
      </c>
      <c r="BL225">
        <f t="shared" si="108"/>
        <v>1.4099511125574253</v>
      </c>
      <c r="BM225">
        <f t="shared" si="109"/>
        <v>63.701092612154419</v>
      </c>
      <c r="BN225">
        <f t="shared" si="110"/>
        <v>420.50369090571593</v>
      </c>
      <c r="BO225">
        <f t="shared" si="111"/>
        <v>-1.5317599636816704E-3</v>
      </c>
    </row>
    <row r="226" spans="1:67" x14ac:dyDescent="0.25">
      <c r="A226" s="1">
        <v>213</v>
      </c>
      <c r="B226" s="1" t="s">
        <v>302</v>
      </c>
      <c r="C226" s="1" t="s">
        <v>82</v>
      </c>
      <c r="D226" s="1" t="s">
        <v>83</v>
      </c>
      <c r="E226" s="1" t="s">
        <v>84</v>
      </c>
      <c r="F226" s="1" t="s">
        <v>85</v>
      </c>
      <c r="G226" s="1" t="s">
        <v>86</v>
      </c>
      <c r="H226" s="1" t="s">
        <v>87</v>
      </c>
      <c r="I226" s="1">
        <v>2801.5000209994614</v>
      </c>
      <c r="J226" s="1">
        <v>0</v>
      </c>
      <c r="K226">
        <f t="shared" si="84"/>
        <v>-1.0069935684747204</v>
      </c>
      <c r="L226">
        <f t="shared" si="85"/>
        <v>8.3214524987072318E-3</v>
      </c>
      <c r="M226">
        <f t="shared" si="86"/>
        <v>599.90137905035147</v>
      </c>
      <c r="N226">
        <f t="shared" si="87"/>
        <v>0.14486899028686007</v>
      </c>
      <c r="O226">
        <f t="shared" si="88"/>
        <v>1.6673080078364553</v>
      </c>
      <c r="P226">
        <f t="shared" si="89"/>
        <v>31.97327995300293</v>
      </c>
      <c r="Q226" s="1">
        <v>6</v>
      </c>
      <c r="R226">
        <f t="shared" si="90"/>
        <v>1.4200000166893005</v>
      </c>
      <c r="S226" s="1">
        <v>1</v>
      </c>
      <c r="T226">
        <f t="shared" si="91"/>
        <v>2.8400000333786011</v>
      </c>
      <c r="U226" s="1">
        <v>32.069602966308594</v>
      </c>
      <c r="V226" s="1">
        <v>31.97327995300293</v>
      </c>
      <c r="W226" s="1">
        <v>32.038318634033203</v>
      </c>
      <c r="X226" s="1">
        <v>418.14996337890625</v>
      </c>
      <c r="Y226" s="1">
        <v>420.03741455078125</v>
      </c>
      <c r="Z226" s="1">
        <v>30.904399871826172</v>
      </c>
      <c r="AA226" s="1">
        <v>31.184385299682617</v>
      </c>
      <c r="AB226" s="1">
        <v>64.096099853515625</v>
      </c>
      <c r="AC226" s="1">
        <v>64.676788330078125</v>
      </c>
      <c r="AD226" s="1">
        <v>300.76852416992188</v>
      </c>
      <c r="AE226" s="1">
        <v>0.27889204025268555</v>
      </c>
      <c r="AF226" s="1">
        <v>7.96041339635849E-2</v>
      </c>
      <c r="AG226" s="1">
        <v>99.426628112792969</v>
      </c>
      <c r="AH226" s="1">
        <v>3.0015552043914795</v>
      </c>
      <c r="AI226" s="1">
        <v>0.27559041976928711</v>
      </c>
      <c r="AJ226" s="1">
        <v>1.7742959782481194E-2</v>
      </c>
      <c r="AK226" s="1">
        <v>2.6904514525085688E-3</v>
      </c>
      <c r="AL226" s="1">
        <v>2.0385680720210075E-2</v>
      </c>
      <c r="AM226" s="1">
        <v>2.5683748535811901E-3</v>
      </c>
      <c r="AN226" s="1">
        <v>1</v>
      </c>
      <c r="AO226" s="1">
        <v>-0.21956524252891541</v>
      </c>
      <c r="AP226" s="1">
        <v>2.737391471862793</v>
      </c>
      <c r="AQ226" s="1">
        <v>1</v>
      </c>
      <c r="AR226" s="1">
        <v>0</v>
      </c>
      <c r="AS226" s="1">
        <v>0.15999999642372131</v>
      </c>
      <c r="AT226" s="1">
        <v>111115</v>
      </c>
      <c r="AU226" s="1" t="s">
        <v>88</v>
      </c>
      <c r="AV226">
        <f t="shared" si="92"/>
        <v>0.50128087361653639</v>
      </c>
      <c r="AW226">
        <f t="shared" si="93"/>
        <v>1.4486899028686007E-4</v>
      </c>
      <c r="AX226">
        <f t="shared" si="94"/>
        <v>305.12327995300291</v>
      </c>
      <c r="AY226">
        <f t="shared" si="95"/>
        <v>305.21960296630857</v>
      </c>
      <c r="AZ226">
        <f t="shared" si="96"/>
        <v>4.4622725443034028E-2</v>
      </c>
      <c r="BA226">
        <f t="shared" si="97"/>
        <v>-5.8160544513380853E-2</v>
      </c>
      <c r="BB226">
        <f t="shared" si="98"/>
        <v>4.767866287954047</v>
      </c>
      <c r="BC226">
        <f t="shared" si="99"/>
        <v>47.953615429311519</v>
      </c>
      <c r="BD226">
        <f t="shared" si="100"/>
        <v>16.769230129628902</v>
      </c>
      <c r="BE226">
        <f t="shared" si="101"/>
        <v>32.021441459655762</v>
      </c>
      <c r="BF226">
        <f t="shared" si="102"/>
        <v>4.780881325755729</v>
      </c>
      <c r="BG226">
        <f t="shared" si="103"/>
        <v>8.2971411377770893E-3</v>
      </c>
      <c r="BH226">
        <f t="shared" si="104"/>
        <v>3.1005582801175917</v>
      </c>
      <c r="BI226">
        <f t="shared" si="105"/>
        <v>1.6803230456381373</v>
      </c>
      <c r="BJ226">
        <f t="shared" si="106"/>
        <v>5.1878919686842145E-3</v>
      </c>
      <c r="BK226">
        <f t="shared" si="107"/>
        <v>59.646171319190948</v>
      </c>
      <c r="BL226">
        <f t="shared" si="108"/>
        <v>1.4282093886610789</v>
      </c>
      <c r="BM226">
        <f t="shared" si="109"/>
        <v>63.695961537631931</v>
      </c>
      <c r="BN226">
        <f t="shared" si="110"/>
        <v>420.51609106538103</v>
      </c>
      <c r="BO226">
        <f t="shared" si="111"/>
        <v>-1.5253024787637895E-3</v>
      </c>
    </row>
    <row r="227" spans="1:67" x14ac:dyDescent="0.25">
      <c r="A227" s="1">
        <v>214</v>
      </c>
      <c r="B227" s="1" t="s">
        <v>303</v>
      </c>
      <c r="C227" s="1" t="s">
        <v>82</v>
      </c>
      <c r="D227" s="1" t="s">
        <v>83</v>
      </c>
      <c r="E227" s="1" t="s">
        <v>84</v>
      </c>
      <c r="F227" s="1" t="s">
        <v>85</v>
      </c>
      <c r="G227" s="1" t="s">
        <v>86</v>
      </c>
      <c r="H227" s="1" t="s">
        <v>87</v>
      </c>
      <c r="I227" s="1">
        <v>2807.0000208765268</v>
      </c>
      <c r="J227" s="1">
        <v>0</v>
      </c>
      <c r="K227">
        <f t="shared" si="84"/>
        <v>-1.0151140659876681</v>
      </c>
      <c r="L227">
        <f t="shared" si="85"/>
        <v>8.6090913860148114E-3</v>
      </c>
      <c r="M227">
        <f t="shared" si="86"/>
        <v>594.97831975611837</v>
      </c>
      <c r="N227">
        <f t="shared" si="87"/>
        <v>0.1500598887293883</v>
      </c>
      <c r="O227">
        <f t="shared" si="88"/>
        <v>1.6694957927513152</v>
      </c>
      <c r="P227">
        <f t="shared" si="89"/>
        <v>31.98249626159668</v>
      </c>
      <c r="Q227" s="1">
        <v>6</v>
      </c>
      <c r="R227">
        <f t="shared" si="90"/>
        <v>1.4200000166893005</v>
      </c>
      <c r="S227" s="1">
        <v>1</v>
      </c>
      <c r="T227">
        <f t="shared" si="91"/>
        <v>2.8400000333786011</v>
      </c>
      <c r="U227" s="1">
        <v>32.076332092285156</v>
      </c>
      <c r="V227" s="1">
        <v>31.98249626159668</v>
      </c>
      <c r="W227" s="1">
        <v>32.050941467285156</v>
      </c>
      <c r="X227" s="1">
        <v>418.12042236328125</v>
      </c>
      <c r="Y227" s="1">
        <v>420.01983642578125</v>
      </c>
      <c r="Z227" s="1">
        <v>30.897306442260742</v>
      </c>
      <c r="AA227" s="1">
        <v>31.187339782714844</v>
      </c>
      <c r="AB227" s="1">
        <v>64.057136535644531</v>
      </c>
      <c r="AC227" s="1">
        <v>64.658439636230469</v>
      </c>
      <c r="AD227" s="1">
        <v>300.75146484375</v>
      </c>
      <c r="AE227" s="1">
        <v>0.15040254592895508</v>
      </c>
      <c r="AF227" s="1">
        <v>6.7197106778621674E-2</v>
      </c>
      <c r="AG227" s="1">
        <v>99.426841735839844</v>
      </c>
      <c r="AH227" s="1">
        <v>3.0015552043914795</v>
      </c>
      <c r="AI227" s="1">
        <v>0.27559041976928711</v>
      </c>
      <c r="AJ227" s="1">
        <v>1.7742959782481194E-2</v>
      </c>
      <c r="AK227" s="1">
        <v>2.6904514525085688E-3</v>
      </c>
      <c r="AL227" s="1">
        <v>2.0385680720210075E-2</v>
      </c>
      <c r="AM227" s="1">
        <v>2.5683748535811901E-3</v>
      </c>
      <c r="AN227" s="1">
        <v>1</v>
      </c>
      <c r="AO227" s="1">
        <v>-0.21956524252891541</v>
      </c>
      <c r="AP227" s="1">
        <v>2.737391471862793</v>
      </c>
      <c r="AQ227" s="1">
        <v>1</v>
      </c>
      <c r="AR227" s="1">
        <v>0</v>
      </c>
      <c r="AS227" s="1">
        <v>0.15999999642372131</v>
      </c>
      <c r="AT227" s="1">
        <v>111115</v>
      </c>
      <c r="AU227" s="1" t="s">
        <v>88</v>
      </c>
      <c r="AV227">
        <f t="shared" si="92"/>
        <v>0.50125244140624992</v>
      </c>
      <c r="AW227">
        <f t="shared" si="93"/>
        <v>1.5005988872938831E-4</v>
      </c>
      <c r="AX227">
        <f t="shared" si="94"/>
        <v>305.13249626159666</v>
      </c>
      <c r="AY227">
        <f t="shared" si="95"/>
        <v>305.22633209228513</v>
      </c>
      <c r="AZ227">
        <f t="shared" si="96"/>
        <v>2.4064406810751393E-2</v>
      </c>
      <c r="BA227">
        <f t="shared" si="97"/>
        <v>-6.1311346838639161E-2</v>
      </c>
      <c r="BB227">
        <f t="shared" si="98"/>
        <v>4.7703544894891659</v>
      </c>
      <c r="BC227">
        <f t="shared" si="99"/>
        <v>47.978537849599846</v>
      </c>
      <c r="BD227">
        <f t="shared" si="100"/>
        <v>16.791198066885002</v>
      </c>
      <c r="BE227">
        <f t="shared" si="101"/>
        <v>32.029414176940918</v>
      </c>
      <c r="BF227">
        <f t="shared" si="102"/>
        <v>4.7830388327552873</v>
      </c>
      <c r="BG227">
        <f t="shared" si="103"/>
        <v>8.5830729148077874E-3</v>
      </c>
      <c r="BH227">
        <f t="shared" si="104"/>
        <v>3.1008586967378506</v>
      </c>
      <c r="BI227">
        <f t="shared" si="105"/>
        <v>1.6821801360174367</v>
      </c>
      <c r="BJ227">
        <f t="shared" si="106"/>
        <v>5.366752116993583E-3</v>
      </c>
      <c r="BK227">
        <f t="shared" si="107"/>
        <v>59.156815234647496</v>
      </c>
      <c r="BL227">
        <f t="shared" si="108"/>
        <v>1.4165481440571266</v>
      </c>
      <c r="BM227">
        <f t="shared" si="109"/>
        <v>63.670426991592535</v>
      </c>
      <c r="BN227">
        <f t="shared" si="110"/>
        <v>420.50237303598442</v>
      </c>
      <c r="BO227">
        <f t="shared" si="111"/>
        <v>-1.5370364157511077E-3</v>
      </c>
    </row>
    <row r="228" spans="1:67" x14ac:dyDescent="0.25">
      <c r="A228" s="1">
        <v>215</v>
      </c>
      <c r="B228" s="1" t="s">
        <v>304</v>
      </c>
      <c r="C228" s="1" t="s">
        <v>82</v>
      </c>
      <c r="D228" s="1" t="s">
        <v>83</v>
      </c>
      <c r="E228" s="1" t="s">
        <v>84</v>
      </c>
      <c r="F228" s="1" t="s">
        <v>85</v>
      </c>
      <c r="G228" s="1" t="s">
        <v>86</v>
      </c>
      <c r="H228" s="1" t="s">
        <v>87</v>
      </c>
      <c r="I228" s="1">
        <v>2812.0000207647681</v>
      </c>
      <c r="J228" s="1">
        <v>0</v>
      </c>
      <c r="K228">
        <f t="shared" si="84"/>
        <v>-0.97007014759209176</v>
      </c>
      <c r="L228">
        <f t="shared" si="85"/>
        <v>8.624005410384758E-3</v>
      </c>
      <c r="M228">
        <f t="shared" si="86"/>
        <v>586.40295380513578</v>
      </c>
      <c r="N228">
        <f t="shared" si="87"/>
        <v>0.15045469905020098</v>
      </c>
      <c r="O228">
        <f t="shared" si="88"/>
        <v>1.6709721749328614</v>
      </c>
      <c r="P228">
        <f t="shared" si="89"/>
        <v>31.988487243652344</v>
      </c>
      <c r="Q228" s="1">
        <v>6</v>
      </c>
      <c r="R228">
        <f t="shared" si="90"/>
        <v>1.4200000166893005</v>
      </c>
      <c r="S228" s="1">
        <v>1</v>
      </c>
      <c r="T228">
        <f t="shared" si="91"/>
        <v>2.8400000333786011</v>
      </c>
      <c r="U228" s="1">
        <v>32.079132080078125</v>
      </c>
      <c r="V228" s="1">
        <v>31.988487243652344</v>
      </c>
      <c r="W228" s="1">
        <v>32.035884857177734</v>
      </c>
      <c r="X228" s="1">
        <v>418.2335205078125</v>
      </c>
      <c r="Y228" s="1">
        <v>420.04251098632813</v>
      </c>
      <c r="Z228" s="1">
        <v>30.89826774597168</v>
      </c>
      <c r="AA228" s="1">
        <v>31.189027786254883</v>
      </c>
      <c r="AB228" s="1">
        <v>64.048439025878906</v>
      </c>
      <c r="AC228" s="1">
        <v>64.651153564453125</v>
      </c>
      <c r="AD228" s="1">
        <v>300.78857421875</v>
      </c>
      <c r="AE228" s="1">
        <v>0.1798723042011261</v>
      </c>
      <c r="AF228" s="1">
        <v>0.10544417053461075</v>
      </c>
      <c r="AG228" s="1">
        <v>99.426002502441406</v>
      </c>
      <c r="AH228" s="1">
        <v>3.0015552043914795</v>
      </c>
      <c r="AI228" s="1">
        <v>0.27559041976928711</v>
      </c>
      <c r="AJ228" s="1">
        <v>1.7742959782481194E-2</v>
      </c>
      <c r="AK228" s="1">
        <v>2.6904514525085688E-3</v>
      </c>
      <c r="AL228" s="1">
        <v>2.0385680720210075E-2</v>
      </c>
      <c r="AM228" s="1">
        <v>2.5683748535811901E-3</v>
      </c>
      <c r="AN228" s="1">
        <v>1</v>
      </c>
      <c r="AO228" s="1">
        <v>-0.21956524252891541</v>
      </c>
      <c r="AP228" s="1">
        <v>2.737391471862793</v>
      </c>
      <c r="AQ228" s="1">
        <v>1</v>
      </c>
      <c r="AR228" s="1">
        <v>0</v>
      </c>
      <c r="AS228" s="1">
        <v>0.15999999642372131</v>
      </c>
      <c r="AT228" s="1">
        <v>111115</v>
      </c>
      <c r="AU228" s="1" t="s">
        <v>88</v>
      </c>
      <c r="AV228">
        <f t="shared" si="92"/>
        <v>0.5013142903645833</v>
      </c>
      <c r="AW228">
        <f t="shared" si="93"/>
        <v>1.5045469905020098E-4</v>
      </c>
      <c r="AX228">
        <f t="shared" si="94"/>
        <v>305.13848724365232</v>
      </c>
      <c r="AY228">
        <f t="shared" si="95"/>
        <v>305.2291320800781</v>
      </c>
      <c r="AZ228">
        <f t="shared" si="96"/>
        <v>2.8779568028906688E-2</v>
      </c>
      <c r="BA228">
        <f t="shared" si="97"/>
        <v>-6.1893418693632254E-2</v>
      </c>
      <c r="BB228">
        <f t="shared" si="98"/>
        <v>4.771972529657754</v>
      </c>
      <c r="BC228">
        <f t="shared" si="99"/>
        <v>47.995216639033423</v>
      </c>
      <c r="BD228">
        <f t="shared" si="100"/>
        <v>16.80618885277854</v>
      </c>
      <c r="BE228">
        <f t="shared" si="101"/>
        <v>32.033809661865234</v>
      </c>
      <c r="BF228">
        <f t="shared" si="102"/>
        <v>4.7842286628467621</v>
      </c>
      <c r="BG228">
        <f t="shared" si="103"/>
        <v>8.5978968511977189E-3</v>
      </c>
      <c r="BH228">
        <f t="shared" si="104"/>
        <v>3.1010003547248925</v>
      </c>
      <c r="BI228">
        <f t="shared" si="105"/>
        <v>1.6832283081218695</v>
      </c>
      <c r="BJ228">
        <f t="shared" si="106"/>
        <v>5.3760251396323001E-3</v>
      </c>
      <c r="BK228">
        <f t="shared" si="107"/>
        <v>58.303701552468461</v>
      </c>
      <c r="BL228">
        <f t="shared" si="108"/>
        <v>1.3960562049497474</v>
      </c>
      <c r="BM228">
        <f t="shared" si="109"/>
        <v>63.65047168255704</v>
      </c>
      <c r="BN228">
        <f t="shared" si="110"/>
        <v>420.50363587501039</v>
      </c>
      <c r="BO228">
        <f t="shared" si="111"/>
        <v>-1.4683683371945313E-3</v>
      </c>
    </row>
    <row r="229" spans="1:67" x14ac:dyDescent="0.25">
      <c r="A229" s="1">
        <v>216</v>
      </c>
      <c r="B229" s="1" t="s">
        <v>305</v>
      </c>
      <c r="C229" s="1" t="s">
        <v>82</v>
      </c>
      <c r="D229" s="1" t="s">
        <v>83</v>
      </c>
      <c r="E229" s="1" t="s">
        <v>84</v>
      </c>
      <c r="F229" s="1" t="s">
        <v>85</v>
      </c>
      <c r="G229" s="1" t="s">
        <v>86</v>
      </c>
      <c r="H229" s="1" t="s">
        <v>87</v>
      </c>
      <c r="I229" s="1">
        <v>2817.0000206530094</v>
      </c>
      <c r="J229" s="1">
        <v>0</v>
      </c>
      <c r="K229">
        <f t="shared" si="84"/>
        <v>-1.0259775018313719</v>
      </c>
      <c r="L229">
        <f t="shared" si="85"/>
        <v>8.6395709405979355E-3</v>
      </c>
      <c r="M229">
        <f t="shared" si="86"/>
        <v>596.31575893756087</v>
      </c>
      <c r="N229">
        <f t="shared" si="87"/>
        <v>0.15066136473441841</v>
      </c>
      <c r="O229">
        <f t="shared" si="88"/>
        <v>1.6702780460820081</v>
      </c>
      <c r="P229">
        <f t="shared" si="89"/>
        <v>31.984464645385742</v>
      </c>
      <c r="Q229" s="1">
        <v>6</v>
      </c>
      <c r="R229">
        <f t="shared" si="90"/>
        <v>1.4200000166893005</v>
      </c>
      <c r="S229" s="1">
        <v>1</v>
      </c>
      <c r="T229">
        <f t="shared" si="91"/>
        <v>2.8400000333786011</v>
      </c>
      <c r="U229" s="1">
        <v>32.077342987060547</v>
      </c>
      <c r="V229" s="1">
        <v>31.984464645385742</v>
      </c>
      <c r="W229" s="1">
        <v>32.024589538574219</v>
      </c>
      <c r="X229" s="1">
        <v>418.11099243164063</v>
      </c>
      <c r="Y229" s="1">
        <v>420.0313720703125</v>
      </c>
      <c r="Z229" s="1">
        <v>30.893857955932617</v>
      </c>
      <c r="AA229" s="1">
        <v>31.185024261474609</v>
      </c>
      <c r="AB229" s="1">
        <v>64.045906066894531</v>
      </c>
      <c r="AC229" s="1">
        <v>64.649520874023438</v>
      </c>
      <c r="AD229" s="1">
        <v>300.78271484375</v>
      </c>
      <c r="AE229" s="1">
        <v>0.3257351815700531</v>
      </c>
      <c r="AF229" s="1">
        <v>1.9641565158963203E-2</v>
      </c>
      <c r="AG229" s="1">
        <v>99.426185607910156</v>
      </c>
      <c r="AH229" s="1">
        <v>3.0015552043914795</v>
      </c>
      <c r="AI229" s="1">
        <v>0.27559041976928711</v>
      </c>
      <c r="AJ229" s="1">
        <v>1.7742959782481194E-2</v>
      </c>
      <c r="AK229" s="1">
        <v>2.6904514525085688E-3</v>
      </c>
      <c r="AL229" s="1">
        <v>2.0385680720210075E-2</v>
      </c>
      <c r="AM229" s="1">
        <v>2.5683748535811901E-3</v>
      </c>
      <c r="AN229" s="1">
        <v>1</v>
      </c>
      <c r="AO229" s="1">
        <v>-0.21956524252891541</v>
      </c>
      <c r="AP229" s="1">
        <v>2.737391471862793</v>
      </c>
      <c r="AQ229" s="1">
        <v>1</v>
      </c>
      <c r="AR229" s="1">
        <v>0</v>
      </c>
      <c r="AS229" s="1">
        <v>0.15999999642372131</v>
      </c>
      <c r="AT229" s="1">
        <v>111115</v>
      </c>
      <c r="AU229" s="1" t="s">
        <v>88</v>
      </c>
      <c r="AV229">
        <f t="shared" si="92"/>
        <v>0.50130452473958331</v>
      </c>
      <c r="AW229">
        <f t="shared" si="93"/>
        <v>1.5066136473441841E-4</v>
      </c>
      <c r="AX229">
        <f t="shared" si="94"/>
        <v>305.13446464538572</v>
      </c>
      <c r="AY229">
        <f t="shared" si="95"/>
        <v>305.22734298706052</v>
      </c>
      <c r="AZ229">
        <f t="shared" si="96"/>
        <v>5.2117627886288709E-2</v>
      </c>
      <c r="BA229">
        <f t="shared" si="97"/>
        <v>-6.1425853788460279E-2</v>
      </c>
      <c r="BB229">
        <f t="shared" si="98"/>
        <v>4.7708860564905642</v>
      </c>
      <c r="BC229">
        <f t="shared" si="99"/>
        <v>47.984200815112047</v>
      </c>
      <c r="BD229">
        <f t="shared" si="100"/>
        <v>16.799176553637437</v>
      </c>
      <c r="BE229">
        <f t="shared" si="101"/>
        <v>32.030903816223145</v>
      </c>
      <c r="BF229">
        <f t="shared" si="102"/>
        <v>4.7834420398684188</v>
      </c>
      <c r="BG229">
        <f t="shared" si="103"/>
        <v>8.6133681924775874E-3</v>
      </c>
      <c r="BH229">
        <f t="shared" si="104"/>
        <v>3.100608010408556</v>
      </c>
      <c r="BI229">
        <f t="shared" si="105"/>
        <v>1.6828340294598627</v>
      </c>
      <c r="BJ229">
        <f t="shared" si="106"/>
        <v>5.385703157282754E-3</v>
      </c>
      <c r="BK229">
        <f t="shared" si="107"/>
        <v>59.289401329047742</v>
      </c>
      <c r="BL229">
        <f t="shared" si="108"/>
        <v>1.4196933814689887</v>
      </c>
      <c r="BM229">
        <f t="shared" si="109"/>
        <v>63.657779747935805</v>
      </c>
      <c r="BN229">
        <f t="shared" si="110"/>
        <v>420.51907263763417</v>
      </c>
      <c r="BO229">
        <f t="shared" si="111"/>
        <v>-1.5531150448959172E-3</v>
      </c>
    </row>
    <row r="230" spans="1:67" x14ac:dyDescent="0.25">
      <c r="A230" s="1">
        <v>217</v>
      </c>
      <c r="B230" s="1" t="s">
        <v>306</v>
      </c>
      <c r="C230" s="1" t="s">
        <v>82</v>
      </c>
      <c r="D230" s="1" t="s">
        <v>83</v>
      </c>
      <c r="E230" s="1" t="s">
        <v>84</v>
      </c>
      <c r="F230" s="1" t="s">
        <v>85</v>
      </c>
      <c r="G230" s="1" t="s">
        <v>86</v>
      </c>
      <c r="H230" s="1" t="s">
        <v>87</v>
      </c>
      <c r="I230" s="1">
        <v>2822.5000205300748</v>
      </c>
      <c r="J230" s="1">
        <v>0</v>
      </c>
      <c r="K230">
        <f t="shared" si="84"/>
        <v>-0.98466196897852809</v>
      </c>
      <c r="L230">
        <f t="shared" si="85"/>
        <v>8.4268192490123007E-3</v>
      </c>
      <c r="M230">
        <f t="shared" si="86"/>
        <v>593.26744594679792</v>
      </c>
      <c r="N230">
        <f t="shared" si="87"/>
        <v>0.14683617281888717</v>
      </c>
      <c r="O230">
        <f t="shared" si="88"/>
        <v>1.6688742468733642</v>
      </c>
      <c r="P230">
        <f t="shared" si="89"/>
        <v>31.978174209594727</v>
      </c>
      <c r="Q230" s="1">
        <v>6</v>
      </c>
      <c r="R230">
        <f t="shared" si="90"/>
        <v>1.4200000166893005</v>
      </c>
      <c r="S230" s="1">
        <v>1</v>
      </c>
      <c r="T230">
        <f t="shared" si="91"/>
        <v>2.8400000333786011</v>
      </c>
      <c r="U230" s="1">
        <v>32.074344635009766</v>
      </c>
      <c r="V230" s="1">
        <v>31.978174209594727</v>
      </c>
      <c r="W230" s="1">
        <v>32.025604248046875</v>
      </c>
      <c r="X230" s="1">
        <v>418.1539306640625</v>
      </c>
      <c r="Y230" s="1">
        <v>419.995361328125</v>
      </c>
      <c r="Z230" s="1">
        <v>30.898033142089844</v>
      </c>
      <c r="AA230" s="1">
        <v>31.181846618652344</v>
      </c>
      <c r="AB230" s="1">
        <v>64.065864562988281</v>
      </c>
      <c r="AC230" s="1">
        <v>64.654335021972656</v>
      </c>
      <c r="AD230" s="1">
        <v>300.74163818359375</v>
      </c>
      <c r="AE230" s="1">
        <v>0.23429279029369354</v>
      </c>
      <c r="AF230" s="1">
        <v>0.10131141543388367</v>
      </c>
      <c r="AG230" s="1">
        <v>99.426864624023438</v>
      </c>
      <c r="AH230" s="1">
        <v>3.0015552043914795</v>
      </c>
      <c r="AI230" s="1">
        <v>0.27559041976928711</v>
      </c>
      <c r="AJ230" s="1">
        <v>1.7742959782481194E-2</v>
      </c>
      <c r="AK230" s="1">
        <v>2.6904514525085688E-3</v>
      </c>
      <c r="AL230" s="1">
        <v>2.0385680720210075E-2</v>
      </c>
      <c r="AM230" s="1">
        <v>2.5683748535811901E-3</v>
      </c>
      <c r="AN230" s="1">
        <v>1</v>
      </c>
      <c r="AO230" s="1">
        <v>-0.21956524252891541</v>
      </c>
      <c r="AP230" s="1">
        <v>2.737391471862793</v>
      </c>
      <c r="AQ230" s="1">
        <v>1</v>
      </c>
      <c r="AR230" s="1">
        <v>0</v>
      </c>
      <c r="AS230" s="1">
        <v>0.15999999642372131</v>
      </c>
      <c r="AT230" s="1">
        <v>111115</v>
      </c>
      <c r="AU230" s="1" t="s">
        <v>88</v>
      </c>
      <c r="AV230">
        <f t="shared" si="92"/>
        <v>0.50123606363932283</v>
      </c>
      <c r="AW230">
        <f t="shared" si="93"/>
        <v>1.4683617281888717E-4</v>
      </c>
      <c r="AX230">
        <f t="shared" si="94"/>
        <v>305.1281742095947</v>
      </c>
      <c r="AY230">
        <f t="shared" si="95"/>
        <v>305.22434463500974</v>
      </c>
      <c r="AZ230">
        <f t="shared" si="96"/>
        <v>3.7486845609094654E-2</v>
      </c>
      <c r="BA230">
        <f t="shared" si="97"/>
        <v>-5.9237918131863999E-2</v>
      </c>
      <c r="BB230">
        <f t="shared" si="98"/>
        <v>4.7691874893531736</v>
      </c>
      <c r="BC230">
        <f t="shared" si="99"/>
        <v>47.966789533065963</v>
      </c>
      <c r="BD230">
        <f t="shared" si="100"/>
        <v>16.78494291441362</v>
      </c>
      <c r="BE230">
        <f t="shared" si="101"/>
        <v>32.026259422302246</v>
      </c>
      <c r="BF230">
        <f t="shared" si="102"/>
        <v>4.7821850193393249</v>
      </c>
      <c r="BG230">
        <f t="shared" si="103"/>
        <v>8.4018892485841629E-3</v>
      </c>
      <c r="BH230">
        <f t="shared" si="104"/>
        <v>3.1003132424798094</v>
      </c>
      <c r="BI230">
        <f t="shared" si="105"/>
        <v>1.6818717768595155</v>
      </c>
      <c r="BJ230">
        <f t="shared" si="106"/>
        <v>5.2534149089382282E-3</v>
      </c>
      <c r="BK230">
        <f t="shared" si="107"/>
        <v>58.986722033992422</v>
      </c>
      <c r="BL230">
        <f t="shared" si="108"/>
        <v>1.4125571388949285</v>
      </c>
      <c r="BM230">
        <f t="shared" si="109"/>
        <v>63.673067569017114</v>
      </c>
      <c r="BN230">
        <f t="shared" si="110"/>
        <v>420.46342246984955</v>
      </c>
      <c r="BO230">
        <f t="shared" si="111"/>
        <v>-1.4911272832039766E-3</v>
      </c>
    </row>
    <row r="231" spans="1:67" x14ac:dyDescent="0.25">
      <c r="A231" s="1">
        <v>218</v>
      </c>
      <c r="B231" s="1" t="s">
        <v>307</v>
      </c>
      <c r="C231" s="1" t="s">
        <v>82</v>
      </c>
      <c r="D231" s="1" t="s">
        <v>83</v>
      </c>
      <c r="E231" s="1" t="s">
        <v>84</v>
      </c>
      <c r="F231" s="1" t="s">
        <v>85</v>
      </c>
      <c r="G231" s="1" t="s">
        <v>86</v>
      </c>
      <c r="H231" s="1" t="s">
        <v>87</v>
      </c>
      <c r="I231" s="1">
        <v>2827.5000204183161</v>
      </c>
      <c r="J231" s="1">
        <v>0</v>
      </c>
      <c r="K231">
        <f t="shared" si="84"/>
        <v>-0.99912296349845764</v>
      </c>
      <c r="L231">
        <f t="shared" si="85"/>
        <v>8.5399376420192737E-3</v>
      </c>
      <c r="M231">
        <f t="shared" si="86"/>
        <v>593.54144301100189</v>
      </c>
      <c r="N231">
        <f t="shared" si="87"/>
        <v>0.14899655386719463</v>
      </c>
      <c r="O231">
        <f t="shared" si="88"/>
        <v>1.6710475711788515</v>
      </c>
      <c r="P231">
        <f t="shared" si="89"/>
        <v>31.987787246704102</v>
      </c>
      <c r="Q231" s="1">
        <v>6</v>
      </c>
      <c r="R231">
        <f t="shared" si="90"/>
        <v>1.4200000166893005</v>
      </c>
      <c r="S231" s="1">
        <v>1</v>
      </c>
      <c r="T231">
        <f t="shared" si="91"/>
        <v>2.8400000333786011</v>
      </c>
      <c r="U231" s="1">
        <v>32.074840545654297</v>
      </c>
      <c r="V231" s="1">
        <v>31.987787246704102</v>
      </c>
      <c r="W231" s="1">
        <v>32.020610809326172</v>
      </c>
      <c r="X231" s="1">
        <v>418.18423461914063</v>
      </c>
      <c r="Y231" s="1">
        <v>420.05258178710938</v>
      </c>
      <c r="Z231" s="1">
        <v>30.897941589355469</v>
      </c>
      <c r="AA231" s="1">
        <v>31.1859130859375</v>
      </c>
      <c r="AB231" s="1">
        <v>64.064254760742188</v>
      </c>
      <c r="AC231" s="1">
        <v>64.661338806152344</v>
      </c>
      <c r="AD231" s="1">
        <v>300.75885009765625</v>
      </c>
      <c r="AE231" s="1">
        <v>0.20860150456428528</v>
      </c>
      <c r="AF231" s="1">
        <v>0.1571401059627533</v>
      </c>
      <c r="AG231" s="1">
        <v>99.427452087402344</v>
      </c>
      <c r="AH231" s="1">
        <v>3.0015552043914795</v>
      </c>
      <c r="AI231" s="1">
        <v>0.27559041976928711</v>
      </c>
      <c r="AJ231" s="1">
        <v>1.7742959782481194E-2</v>
      </c>
      <c r="AK231" s="1">
        <v>2.6904514525085688E-3</v>
      </c>
      <c r="AL231" s="1">
        <v>2.0385680720210075E-2</v>
      </c>
      <c r="AM231" s="1">
        <v>2.5683748535811901E-3</v>
      </c>
      <c r="AN231" s="1">
        <v>1</v>
      </c>
      <c r="AO231" s="1">
        <v>-0.21956524252891541</v>
      </c>
      <c r="AP231" s="1">
        <v>2.737391471862793</v>
      </c>
      <c r="AQ231" s="1">
        <v>1</v>
      </c>
      <c r="AR231" s="1">
        <v>0</v>
      </c>
      <c r="AS231" s="1">
        <v>0.15999999642372131</v>
      </c>
      <c r="AT231" s="1">
        <v>111115</v>
      </c>
      <c r="AU231" s="1" t="s">
        <v>88</v>
      </c>
      <c r="AV231">
        <f t="shared" si="92"/>
        <v>0.5012647501627604</v>
      </c>
      <c r="AW231">
        <f t="shared" si="93"/>
        <v>1.4899655386719463E-4</v>
      </c>
      <c r="AX231">
        <f t="shared" si="94"/>
        <v>305.13778724670408</v>
      </c>
      <c r="AY231">
        <f t="shared" si="95"/>
        <v>305.22484054565427</v>
      </c>
      <c r="AZ231">
        <f t="shared" si="96"/>
        <v>3.337623998426853E-2</v>
      </c>
      <c r="BA231">
        <f t="shared" si="97"/>
        <v>-6.1613246330844869E-2</v>
      </c>
      <c r="BB231">
        <f t="shared" si="98"/>
        <v>4.7717834503327961</v>
      </c>
      <c r="BC231">
        <f t="shared" si="99"/>
        <v>47.992615219970929</v>
      </c>
      <c r="BD231">
        <f t="shared" si="100"/>
        <v>16.806702134033429</v>
      </c>
      <c r="BE231">
        <f t="shared" si="101"/>
        <v>32.031313896179199</v>
      </c>
      <c r="BF231">
        <f t="shared" si="102"/>
        <v>4.7835530431792614</v>
      </c>
      <c r="BG231">
        <f t="shared" si="103"/>
        <v>8.5143348645713417E-3</v>
      </c>
      <c r="BH231">
        <f t="shared" si="104"/>
        <v>3.1007358791539446</v>
      </c>
      <c r="BI231">
        <f t="shared" si="105"/>
        <v>1.6828171640253169</v>
      </c>
      <c r="BJ231">
        <f t="shared" si="106"/>
        <v>5.3237536325105028E-3</v>
      </c>
      <c r="BK231">
        <f t="shared" si="107"/>
        <v>59.014313386864039</v>
      </c>
      <c r="BL231">
        <f t="shared" si="108"/>
        <v>1.4130170096462351</v>
      </c>
      <c r="BM231">
        <f t="shared" si="109"/>
        <v>63.64642647802723</v>
      </c>
      <c r="BN231">
        <f t="shared" si="110"/>
        <v>420.52751699304963</v>
      </c>
      <c r="BO231">
        <f t="shared" si="111"/>
        <v>-1.512162787669951E-3</v>
      </c>
    </row>
    <row r="232" spans="1:67" x14ac:dyDescent="0.25">
      <c r="A232" s="1">
        <v>219</v>
      </c>
      <c r="B232" s="1" t="s">
        <v>308</v>
      </c>
      <c r="C232" s="1" t="s">
        <v>82</v>
      </c>
      <c r="D232" s="1" t="s">
        <v>83</v>
      </c>
      <c r="E232" s="1" t="s">
        <v>84</v>
      </c>
      <c r="F232" s="1" t="s">
        <v>85</v>
      </c>
      <c r="G232" s="1" t="s">
        <v>86</v>
      </c>
      <c r="H232" s="1" t="s">
        <v>87</v>
      </c>
      <c r="I232" s="1">
        <v>2832.5000203065574</v>
      </c>
      <c r="J232" s="1">
        <v>0</v>
      </c>
      <c r="K232">
        <f t="shared" si="84"/>
        <v>-1.0069989437013418</v>
      </c>
      <c r="L232">
        <f t="shared" si="85"/>
        <v>8.5109210521726372E-3</v>
      </c>
      <c r="M232">
        <f t="shared" si="86"/>
        <v>595.58882394014165</v>
      </c>
      <c r="N232">
        <f t="shared" si="87"/>
        <v>0.14849273933281401</v>
      </c>
      <c r="O232">
        <f t="shared" si="88"/>
        <v>1.6710540419229072</v>
      </c>
      <c r="P232">
        <f t="shared" si="89"/>
        <v>31.986064910888672</v>
      </c>
      <c r="Q232" s="1">
        <v>6</v>
      </c>
      <c r="R232">
        <f t="shared" si="90"/>
        <v>1.4200000166893005</v>
      </c>
      <c r="S232" s="1">
        <v>1</v>
      </c>
      <c r="T232">
        <f t="shared" si="91"/>
        <v>2.8400000333786011</v>
      </c>
      <c r="U232" s="1">
        <v>32.071224212646484</v>
      </c>
      <c r="V232" s="1">
        <v>31.986064910888672</v>
      </c>
      <c r="W232" s="1">
        <v>32.014430999755859</v>
      </c>
      <c r="X232" s="1">
        <v>418.12078857421875</v>
      </c>
      <c r="Y232" s="1">
        <v>420.00543212890625</v>
      </c>
      <c r="Z232" s="1">
        <v>30.894365310668945</v>
      </c>
      <c r="AA232" s="1">
        <v>31.181386947631836</v>
      </c>
      <c r="AB232" s="1">
        <v>64.069496154785156</v>
      </c>
      <c r="AC232" s="1">
        <v>64.664726257324219</v>
      </c>
      <c r="AD232" s="1">
        <v>300.7352294921875</v>
      </c>
      <c r="AE232" s="1">
        <v>0.28871273994445801</v>
      </c>
      <c r="AF232" s="1">
        <v>0.29153239727020264</v>
      </c>
      <c r="AG232" s="1">
        <v>99.4267578125</v>
      </c>
      <c r="AH232" s="1">
        <v>3.0015552043914795</v>
      </c>
      <c r="AI232" s="1">
        <v>0.27559041976928711</v>
      </c>
      <c r="AJ232" s="1">
        <v>1.7742959782481194E-2</v>
      </c>
      <c r="AK232" s="1">
        <v>2.6904514525085688E-3</v>
      </c>
      <c r="AL232" s="1">
        <v>2.0385680720210075E-2</v>
      </c>
      <c r="AM232" s="1">
        <v>2.5683748535811901E-3</v>
      </c>
      <c r="AN232" s="1">
        <v>1</v>
      </c>
      <c r="AO232" s="1">
        <v>-0.21956524252891541</v>
      </c>
      <c r="AP232" s="1">
        <v>2.737391471862793</v>
      </c>
      <c r="AQ232" s="1">
        <v>1</v>
      </c>
      <c r="AR232" s="1">
        <v>0</v>
      </c>
      <c r="AS232" s="1">
        <v>0.15999999642372131</v>
      </c>
      <c r="AT232" s="1">
        <v>111115</v>
      </c>
      <c r="AU232" s="1" t="s">
        <v>88</v>
      </c>
      <c r="AV232">
        <f t="shared" si="92"/>
        <v>0.50122538248697901</v>
      </c>
      <c r="AW232">
        <f t="shared" si="93"/>
        <v>1.4849273933281401E-4</v>
      </c>
      <c r="AX232">
        <f t="shared" si="94"/>
        <v>305.13606491088865</v>
      </c>
      <c r="AY232">
        <f t="shared" si="95"/>
        <v>305.22122421264646</v>
      </c>
      <c r="AZ232">
        <f t="shared" si="96"/>
        <v>4.6194037358596063E-2</v>
      </c>
      <c r="BA232">
        <f t="shared" si="97"/>
        <v>-6.1480383558753446E-2</v>
      </c>
      <c r="BB232">
        <f t="shared" si="98"/>
        <v>4.7713182502229463</v>
      </c>
      <c r="BC232">
        <f t="shared" si="99"/>
        <v>47.988271519632043</v>
      </c>
      <c r="BD232">
        <f t="shared" si="100"/>
        <v>16.806884572000207</v>
      </c>
      <c r="BE232">
        <f t="shared" si="101"/>
        <v>32.028644561767578</v>
      </c>
      <c r="BF232">
        <f t="shared" si="102"/>
        <v>4.7828305292767013</v>
      </c>
      <c r="BG232">
        <f t="shared" si="103"/>
        <v>8.485491703886773E-3</v>
      </c>
      <c r="BH232">
        <f t="shared" si="104"/>
        <v>3.1002642083000391</v>
      </c>
      <c r="BI232">
        <f t="shared" si="105"/>
        <v>1.6825663209766621</v>
      </c>
      <c r="BJ232">
        <f t="shared" si="106"/>
        <v>5.3057111354568795E-3</v>
      </c>
      <c r="BK232">
        <f t="shared" si="107"/>
        <v>59.21746575372817</v>
      </c>
      <c r="BL232">
        <f t="shared" si="108"/>
        <v>1.4180502878766246</v>
      </c>
      <c r="BM232">
        <f t="shared" si="109"/>
        <v>63.642538778977411</v>
      </c>
      <c r="BN232">
        <f t="shared" si="110"/>
        <v>420.4841111986313</v>
      </c>
      <c r="BO232">
        <f t="shared" si="111"/>
        <v>-1.5241472297779072E-3</v>
      </c>
    </row>
    <row r="233" spans="1:67" x14ac:dyDescent="0.25">
      <c r="A233" s="1">
        <v>220</v>
      </c>
      <c r="B233" s="1" t="s">
        <v>309</v>
      </c>
      <c r="C233" s="1" t="s">
        <v>82</v>
      </c>
      <c r="D233" s="1" t="s">
        <v>83</v>
      </c>
      <c r="E233" s="1" t="s">
        <v>84</v>
      </c>
      <c r="F233" s="1" t="s">
        <v>85</v>
      </c>
      <c r="G233" s="1" t="s">
        <v>86</v>
      </c>
      <c r="H233" s="1" t="s">
        <v>87</v>
      </c>
      <c r="I233" s="1">
        <v>2838.0000201836228</v>
      </c>
      <c r="J233" s="1">
        <v>0</v>
      </c>
      <c r="K233">
        <f t="shared" si="84"/>
        <v>-0.99884723665350794</v>
      </c>
      <c r="L233">
        <f t="shared" si="85"/>
        <v>8.6139162876378832E-3</v>
      </c>
      <c r="M233">
        <f t="shared" si="86"/>
        <v>591.84329476958226</v>
      </c>
      <c r="N233">
        <f t="shared" si="87"/>
        <v>0.1499638879358792</v>
      </c>
      <c r="O233">
        <f t="shared" si="88"/>
        <v>1.6675273155779138</v>
      </c>
      <c r="P233">
        <f t="shared" si="89"/>
        <v>31.972919464111328</v>
      </c>
      <c r="Q233" s="1">
        <v>6</v>
      </c>
      <c r="R233">
        <f t="shared" si="90"/>
        <v>1.4200000166893005</v>
      </c>
      <c r="S233" s="1">
        <v>1</v>
      </c>
      <c r="T233">
        <f t="shared" si="91"/>
        <v>2.8400000333786011</v>
      </c>
      <c r="U233" s="1">
        <v>32.069652557373047</v>
      </c>
      <c r="V233" s="1">
        <v>31.972919464111328</v>
      </c>
      <c r="W233" s="1">
        <v>32.015296936035156</v>
      </c>
      <c r="X233" s="1">
        <v>418.0909423828125</v>
      </c>
      <c r="Y233" s="1">
        <v>419.95819091796875</v>
      </c>
      <c r="Z233" s="1">
        <v>30.891195297241211</v>
      </c>
      <c r="AA233" s="1">
        <v>31.181074142456055</v>
      </c>
      <c r="AB233" s="1">
        <v>64.06878662109375</v>
      </c>
      <c r="AC233" s="1">
        <v>64.670005798339844</v>
      </c>
      <c r="AD233" s="1">
        <v>300.72119140625</v>
      </c>
      <c r="AE233" s="1">
        <v>0.2531873881816864</v>
      </c>
      <c r="AF233" s="1">
        <v>5.6858457624912262E-2</v>
      </c>
      <c r="AG233" s="1">
        <v>99.427032470703125</v>
      </c>
      <c r="AH233" s="1">
        <v>3.0015552043914795</v>
      </c>
      <c r="AI233" s="1">
        <v>0.27559041976928711</v>
      </c>
      <c r="AJ233" s="1">
        <v>1.7742959782481194E-2</v>
      </c>
      <c r="AK233" s="1">
        <v>2.6904514525085688E-3</v>
      </c>
      <c r="AL233" s="1">
        <v>2.0385680720210075E-2</v>
      </c>
      <c r="AM233" s="1">
        <v>2.5683748535811901E-3</v>
      </c>
      <c r="AN233" s="1">
        <v>1</v>
      </c>
      <c r="AO233" s="1">
        <v>-0.21956524252891541</v>
      </c>
      <c r="AP233" s="1">
        <v>2.737391471862793</v>
      </c>
      <c r="AQ233" s="1">
        <v>1</v>
      </c>
      <c r="AR233" s="1">
        <v>0</v>
      </c>
      <c r="AS233" s="1">
        <v>0.15999999642372131</v>
      </c>
      <c r="AT233" s="1">
        <v>111115</v>
      </c>
      <c r="AU233" s="1" t="s">
        <v>88</v>
      </c>
      <c r="AV233">
        <f t="shared" si="92"/>
        <v>0.50120198567708329</v>
      </c>
      <c r="AW233">
        <f t="shared" si="93"/>
        <v>1.499638879358792E-4</v>
      </c>
      <c r="AX233">
        <f t="shared" si="94"/>
        <v>305.12291946411131</v>
      </c>
      <c r="AY233">
        <f t="shared" si="95"/>
        <v>305.21965255737302</v>
      </c>
      <c r="AZ233">
        <f t="shared" si="96"/>
        <v>4.0509981203601164E-2</v>
      </c>
      <c r="BA233">
        <f t="shared" si="97"/>
        <v>-6.0680696617204002E-2</v>
      </c>
      <c r="BB233">
        <f t="shared" si="98"/>
        <v>4.7677689868112934</v>
      </c>
      <c r="BC233">
        <f t="shared" si="99"/>
        <v>47.952441789069283</v>
      </c>
      <c r="BD233">
        <f t="shared" si="100"/>
        <v>16.771367646613228</v>
      </c>
      <c r="BE233">
        <f t="shared" si="101"/>
        <v>32.021286010742188</v>
      </c>
      <c r="BF233">
        <f t="shared" si="102"/>
        <v>4.7808392679524445</v>
      </c>
      <c r="BG233">
        <f t="shared" si="103"/>
        <v>8.5878686886576398E-3</v>
      </c>
      <c r="BH233">
        <f t="shared" si="104"/>
        <v>3.1002416712333796</v>
      </c>
      <c r="BI233">
        <f t="shared" si="105"/>
        <v>1.6805975967190649</v>
      </c>
      <c r="BJ233">
        <f t="shared" si="106"/>
        <v>5.3697520824364433E-3</v>
      </c>
      <c r="BK233">
        <f t="shared" si="107"/>
        <v>58.845222486623179</v>
      </c>
      <c r="BL233">
        <f t="shared" si="108"/>
        <v>1.4092909903147672</v>
      </c>
      <c r="BM233">
        <f t="shared" si="109"/>
        <v>63.694257951602161</v>
      </c>
      <c r="BN233">
        <f t="shared" si="110"/>
        <v>420.43299505657222</v>
      </c>
      <c r="BO233">
        <f t="shared" si="111"/>
        <v>-1.5132217093735212E-3</v>
      </c>
    </row>
    <row r="234" spans="1:67" x14ac:dyDescent="0.25">
      <c r="A234" s="1">
        <v>221</v>
      </c>
      <c r="B234" s="1" t="s">
        <v>310</v>
      </c>
      <c r="C234" s="1" t="s">
        <v>82</v>
      </c>
      <c r="D234" s="1" t="s">
        <v>83</v>
      </c>
      <c r="E234" s="1" t="s">
        <v>84</v>
      </c>
      <c r="F234" s="1" t="s">
        <v>85</v>
      </c>
      <c r="G234" s="1" t="s">
        <v>86</v>
      </c>
      <c r="H234" s="1" t="s">
        <v>87</v>
      </c>
      <c r="I234" s="1">
        <v>2843.0000200718641</v>
      </c>
      <c r="J234" s="1">
        <v>0</v>
      </c>
      <c r="K234">
        <f t="shared" si="84"/>
        <v>-0.97944865437711426</v>
      </c>
      <c r="L234">
        <f t="shared" si="85"/>
        <v>8.6220121148749811E-3</v>
      </c>
      <c r="M234">
        <f t="shared" si="86"/>
        <v>588.12932465953918</v>
      </c>
      <c r="N234">
        <f t="shared" si="87"/>
        <v>0.15012963236854129</v>
      </c>
      <c r="O234">
        <f t="shared" si="88"/>
        <v>1.667824128529924</v>
      </c>
      <c r="P234">
        <f t="shared" si="89"/>
        <v>31.973545074462891</v>
      </c>
      <c r="Q234" s="1">
        <v>6</v>
      </c>
      <c r="R234">
        <f t="shared" si="90"/>
        <v>1.4200000166893005</v>
      </c>
      <c r="S234" s="1">
        <v>1</v>
      </c>
      <c r="T234">
        <f t="shared" si="91"/>
        <v>2.8400000333786011</v>
      </c>
      <c r="U234" s="1">
        <v>32.071414947509766</v>
      </c>
      <c r="V234" s="1">
        <v>31.973545074462891</v>
      </c>
      <c r="W234" s="1">
        <v>32.037609100341797</v>
      </c>
      <c r="X234" s="1">
        <v>418.15017700195313</v>
      </c>
      <c r="Y234" s="1">
        <v>419.9783935546875</v>
      </c>
      <c r="Z234" s="1">
        <v>30.889312744140625</v>
      </c>
      <c r="AA234" s="1">
        <v>31.179483413696289</v>
      </c>
      <c r="AB234" s="1">
        <v>64.059120178222656</v>
      </c>
      <c r="AC234" s="1">
        <v>64.660888671875</v>
      </c>
      <c r="AD234" s="1">
        <v>300.75128173828125</v>
      </c>
      <c r="AE234" s="1">
        <v>0.26528078317642212</v>
      </c>
      <c r="AF234" s="1">
        <v>9.4075195491313934E-2</v>
      </c>
      <c r="AG234" s="1">
        <v>99.428001403808594</v>
      </c>
      <c r="AH234" s="1">
        <v>3.0015552043914795</v>
      </c>
      <c r="AI234" s="1">
        <v>0.27559041976928711</v>
      </c>
      <c r="AJ234" s="1">
        <v>1.7742959782481194E-2</v>
      </c>
      <c r="AK234" s="1">
        <v>2.6904514525085688E-3</v>
      </c>
      <c r="AL234" s="1">
        <v>2.0385680720210075E-2</v>
      </c>
      <c r="AM234" s="1">
        <v>2.5683748535811901E-3</v>
      </c>
      <c r="AN234" s="1">
        <v>1</v>
      </c>
      <c r="AO234" s="1">
        <v>-0.21956524252891541</v>
      </c>
      <c r="AP234" s="1">
        <v>2.737391471862793</v>
      </c>
      <c r="AQ234" s="1">
        <v>1</v>
      </c>
      <c r="AR234" s="1">
        <v>0</v>
      </c>
      <c r="AS234" s="1">
        <v>0.15999999642372131</v>
      </c>
      <c r="AT234" s="1">
        <v>111115</v>
      </c>
      <c r="AU234" s="1" t="s">
        <v>88</v>
      </c>
      <c r="AV234">
        <f t="shared" si="92"/>
        <v>0.50125213623046871</v>
      </c>
      <c r="AW234">
        <f t="shared" si="93"/>
        <v>1.5012963236854131E-4</v>
      </c>
      <c r="AX234">
        <f t="shared" si="94"/>
        <v>305.12354507446287</v>
      </c>
      <c r="AY234">
        <f t="shared" si="95"/>
        <v>305.22141494750974</v>
      </c>
      <c r="AZ234">
        <f t="shared" si="96"/>
        <v>4.2444924359509528E-2</v>
      </c>
      <c r="BA234">
        <f t="shared" si="97"/>
        <v>-6.0584224864003076E-2</v>
      </c>
      <c r="BB234">
        <f t="shared" si="98"/>
        <v>4.7679378491569455</v>
      </c>
      <c r="BC234">
        <f t="shared" si="99"/>
        <v>47.953672826961899</v>
      </c>
      <c r="BD234">
        <f t="shared" si="100"/>
        <v>16.77418941326561</v>
      </c>
      <c r="BE234">
        <f t="shared" si="101"/>
        <v>32.022480010986328</v>
      </c>
      <c r="BF234">
        <f t="shared" si="102"/>
        <v>4.7811623214297976</v>
      </c>
      <c r="BG234">
        <f t="shared" si="103"/>
        <v>8.5959156051513917E-3</v>
      </c>
      <c r="BH234">
        <f t="shared" si="104"/>
        <v>3.1001137206270215</v>
      </c>
      <c r="BI234">
        <f t="shared" si="105"/>
        <v>1.6810486008027761</v>
      </c>
      <c r="BJ234">
        <f t="shared" si="106"/>
        <v>5.3747857824936046E-3</v>
      </c>
      <c r="BK234">
        <f t="shared" si="107"/>
        <v>58.476523317869663</v>
      </c>
      <c r="BL234">
        <f t="shared" si="108"/>
        <v>1.4003799568868913</v>
      </c>
      <c r="BM234">
        <f t="shared" si="109"/>
        <v>63.689191716603318</v>
      </c>
      <c r="BN234">
        <f t="shared" si="110"/>
        <v>420.44397653633138</v>
      </c>
      <c r="BO234">
        <f t="shared" si="111"/>
        <v>-1.4836766990715294E-3</v>
      </c>
    </row>
    <row r="235" spans="1:67" x14ac:dyDescent="0.25">
      <c r="A235" s="1">
        <v>222</v>
      </c>
      <c r="B235" s="1" t="s">
        <v>311</v>
      </c>
      <c r="C235" s="1" t="s">
        <v>82</v>
      </c>
      <c r="D235" s="1" t="s">
        <v>83</v>
      </c>
      <c r="E235" s="1" t="s">
        <v>84</v>
      </c>
      <c r="F235" s="1" t="s">
        <v>85</v>
      </c>
      <c r="G235" s="1" t="s">
        <v>86</v>
      </c>
      <c r="H235" s="1" t="s">
        <v>87</v>
      </c>
      <c r="I235" s="1">
        <v>2848.0000199601054</v>
      </c>
      <c r="J235" s="1">
        <v>0</v>
      </c>
      <c r="K235">
        <f t="shared" si="84"/>
        <v>-0.97859016865131676</v>
      </c>
      <c r="L235">
        <f t="shared" si="85"/>
        <v>8.5917872038905399E-3</v>
      </c>
      <c r="M235">
        <f t="shared" si="86"/>
        <v>588.56390917583508</v>
      </c>
      <c r="N235">
        <f t="shared" si="87"/>
        <v>0.14968915847093703</v>
      </c>
      <c r="O235">
        <f t="shared" si="88"/>
        <v>1.6687515442423306</v>
      </c>
      <c r="P235">
        <f t="shared" si="89"/>
        <v>31.977005004882813</v>
      </c>
      <c r="Q235" s="1">
        <v>6</v>
      </c>
      <c r="R235">
        <f t="shared" si="90"/>
        <v>1.4200000166893005</v>
      </c>
      <c r="S235" s="1">
        <v>1</v>
      </c>
      <c r="T235">
        <f t="shared" si="91"/>
        <v>2.8400000333786011</v>
      </c>
      <c r="U235" s="1">
        <v>32.074981689453125</v>
      </c>
      <c r="V235" s="1">
        <v>31.977005004882813</v>
      </c>
      <c r="W235" s="1">
        <v>32.050949096679688</v>
      </c>
      <c r="X235" s="1">
        <v>418.12051391601563</v>
      </c>
      <c r="Y235" s="1">
        <v>419.94744873046875</v>
      </c>
      <c r="Z235" s="1">
        <v>30.890281677246094</v>
      </c>
      <c r="AA235" s="1">
        <v>31.179609298706055</v>
      </c>
      <c r="AB235" s="1">
        <v>64.048088073730469</v>
      </c>
      <c r="AC235" s="1">
        <v>64.647979736328125</v>
      </c>
      <c r="AD235" s="1">
        <v>300.74261474609375</v>
      </c>
      <c r="AE235" s="1">
        <v>0.16929757595062256</v>
      </c>
      <c r="AF235" s="1">
        <v>4.1352123953402042E-3</v>
      </c>
      <c r="AG235" s="1">
        <v>99.427810668945313</v>
      </c>
      <c r="AH235" s="1">
        <v>3.0015552043914795</v>
      </c>
      <c r="AI235" s="1">
        <v>0.27559041976928711</v>
      </c>
      <c r="AJ235" s="1">
        <v>1.7742959782481194E-2</v>
      </c>
      <c r="AK235" s="1">
        <v>2.6904514525085688E-3</v>
      </c>
      <c r="AL235" s="1">
        <v>2.0385680720210075E-2</v>
      </c>
      <c r="AM235" s="1">
        <v>2.5683748535811901E-3</v>
      </c>
      <c r="AN235" s="1">
        <v>1</v>
      </c>
      <c r="AO235" s="1">
        <v>-0.21956524252891541</v>
      </c>
      <c r="AP235" s="1">
        <v>2.737391471862793</v>
      </c>
      <c r="AQ235" s="1">
        <v>1</v>
      </c>
      <c r="AR235" s="1">
        <v>0</v>
      </c>
      <c r="AS235" s="1">
        <v>0.15999999642372131</v>
      </c>
      <c r="AT235" s="1">
        <v>111115</v>
      </c>
      <c r="AU235" s="1" t="s">
        <v>88</v>
      </c>
      <c r="AV235">
        <f t="shared" si="92"/>
        <v>0.50123769124348949</v>
      </c>
      <c r="AW235">
        <f t="shared" si="93"/>
        <v>1.4968915847093703E-4</v>
      </c>
      <c r="AX235">
        <f t="shared" si="94"/>
        <v>305.12700500488279</v>
      </c>
      <c r="AY235">
        <f t="shared" si="95"/>
        <v>305.2249816894531</v>
      </c>
      <c r="AZ235">
        <f t="shared" si="96"/>
        <v>2.7087611546644297E-2</v>
      </c>
      <c r="BA235">
        <f t="shared" si="97"/>
        <v>-6.0522934393772994E-2</v>
      </c>
      <c r="BB235">
        <f t="shared" si="98"/>
        <v>4.768871834325763</v>
      </c>
      <c r="BC235">
        <f t="shared" si="99"/>
        <v>47.96315841856552</v>
      </c>
      <c r="BD235">
        <f t="shared" si="100"/>
        <v>16.783549119859465</v>
      </c>
      <c r="BE235">
        <f t="shared" si="101"/>
        <v>32.025993347167969</v>
      </c>
      <c r="BF235">
        <f t="shared" si="102"/>
        <v>4.7821130139367751</v>
      </c>
      <c r="BG235">
        <f t="shared" si="103"/>
        <v>8.5658730638499912E-3</v>
      </c>
      <c r="BH235">
        <f t="shared" si="104"/>
        <v>3.1001202900834324</v>
      </c>
      <c r="BI235">
        <f t="shared" si="105"/>
        <v>1.6819927238533428</v>
      </c>
      <c r="BJ235">
        <f t="shared" si="106"/>
        <v>5.355992872992643E-3</v>
      </c>
      <c r="BK235">
        <f t="shared" si="107"/>
        <v>58.519620928109255</v>
      </c>
      <c r="BL235">
        <f t="shared" si="108"/>
        <v>1.401518001728802</v>
      </c>
      <c r="BM235">
        <f t="shared" si="109"/>
        <v>63.67554887799065</v>
      </c>
      <c r="BN235">
        <f t="shared" si="110"/>
        <v>420.41262362911397</v>
      </c>
      <c r="BO235">
        <f t="shared" si="111"/>
        <v>-1.482169245480355E-3</v>
      </c>
    </row>
    <row r="236" spans="1:67" x14ac:dyDescent="0.25">
      <c r="A236" s="1">
        <v>223</v>
      </c>
      <c r="B236" s="1" t="s">
        <v>312</v>
      </c>
      <c r="C236" s="1" t="s">
        <v>82</v>
      </c>
      <c r="D236" s="1" t="s">
        <v>83</v>
      </c>
      <c r="E236" s="1" t="s">
        <v>84</v>
      </c>
      <c r="F236" s="1" t="s">
        <v>85</v>
      </c>
      <c r="G236" s="1" t="s">
        <v>86</v>
      </c>
      <c r="H236" s="1" t="s">
        <v>87</v>
      </c>
      <c r="I236" s="1">
        <v>2853.5000198371708</v>
      </c>
      <c r="J236" s="1">
        <v>0</v>
      </c>
      <c r="K236">
        <f t="shared" si="84"/>
        <v>-1.0027643630333258</v>
      </c>
      <c r="L236">
        <f t="shared" si="85"/>
        <v>8.5749433449060081E-3</v>
      </c>
      <c r="M236">
        <f t="shared" si="86"/>
        <v>593.46980665715341</v>
      </c>
      <c r="N236">
        <f t="shared" si="87"/>
        <v>0.14941170935342851</v>
      </c>
      <c r="O236">
        <f t="shared" si="88"/>
        <v>1.6689314319154147</v>
      </c>
      <c r="P236">
        <f t="shared" si="89"/>
        <v>31.978019714355469</v>
      </c>
      <c r="Q236" s="1">
        <v>6</v>
      </c>
      <c r="R236">
        <f t="shared" si="90"/>
        <v>1.4200000166893005</v>
      </c>
      <c r="S236" s="1">
        <v>1</v>
      </c>
      <c r="T236">
        <f t="shared" si="91"/>
        <v>2.8400000333786011</v>
      </c>
      <c r="U236" s="1">
        <v>32.082202911376953</v>
      </c>
      <c r="V236" s="1">
        <v>31.978019714355469</v>
      </c>
      <c r="W236" s="1">
        <v>32.044876098632813</v>
      </c>
      <c r="X236" s="1">
        <v>418.16934204101563</v>
      </c>
      <c r="Y236" s="1">
        <v>420.04440307617188</v>
      </c>
      <c r="Z236" s="1">
        <v>30.891557693481445</v>
      </c>
      <c r="AA236" s="1">
        <v>31.180301666259766</v>
      </c>
      <c r="AB236" s="1">
        <v>64.025093078613281</v>
      </c>
      <c r="AC236" s="1">
        <v>64.62353515625</v>
      </c>
      <c r="AD236" s="1">
        <v>300.791748046875</v>
      </c>
      <c r="AE236" s="1">
        <v>0.20935386419296265</v>
      </c>
      <c r="AF236" s="1">
        <v>0.12922492623329163</v>
      </c>
      <c r="AG236" s="1">
        <v>99.428619384765625</v>
      </c>
      <c r="AH236" s="1">
        <v>3.0015552043914795</v>
      </c>
      <c r="AI236" s="1">
        <v>0.27559041976928711</v>
      </c>
      <c r="AJ236" s="1">
        <v>1.7742959782481194E-2</v>
      </c>
      <c r="AK236" s="1">
        <v>2.6904514525085688E-3</v>
      </c>
      <c r="AL236" s="1">
        <v>2.0385680720210075E-2</v>
      </c>
      <c r="AM236" s="1">
        <v>2.5683748535811901E-3</v>
      </c>
      <c r="AN236" s="1">
        <v>1</v>
      </c>
      <c r="AO236" s="1">
        <v>-0.21956524252891541</v>
      </c>
      <c r="AP236" s="1">
        <v>2.737391471862793</v>
      </c>
      <c r="AQ236" s="1">
        <v>1</v>
      </c>
      <c r="AR236" s="1">
        <v>0</v>
      </c>
      <c r="AS236" s="1">
        <v>0.15999999642372131</v>
      </c>
      <c r="AT236" s="1">
        <v>111115</v>
      </c>
      <c r="AU236" s="1" t="s">
        <v>88</v>
      </c>
      <c r="AV236">
        <f t="shared" si="92"/>
        <v>0.50131958007812494</v>
      </c>
      <c r="AW236">
        <f t="shared" si="93"/>
        <v>1.4941170935342852E-4</v>
      </c>
      <c r="AX236">
        <f t="shared" si="94"/>
        <v>305.12801971435545</v>
      </c>
      <c r="AY236">
        <f t="shared" si="95"/>
        <v>305.23220291137693</v>
      </c>
      <c r="AZ236">
        <f t="shared" si="96"/>
        <v>3.3496617522166261E-2</v>
      </c>
      <c r="BA236">
        <f t="shared" si="97"/>
        <v>-5.9456252872106201E-2</v>
      </c>
      <c r="BB236">
        <f t="shared" si="98"/>
        <v>4.7691457785921303</v>
      </c>
      <c r="BC236">
        <f t="shared" si="99"/>
        <v>47.965523489133908</v>
      </c>
      <c r="BD236">
        <f t="shared" si="100"/>
        <v>16.785221822874142</v>
      </c>
      <c r="BE236">
        <f t="shared" si="101"/>
        <v>32.030111312866211</v>
      </c>
      <c r="BF236">
        <f t="shared" si="102"/>
        <v>4.7832275258706787</v>
      </c>
      <c r="BG236">
        <f t="shared" si="103"/>
        <v>8.5491305599278422E-3</v>
      </c>
      <c r="BH236">
        <f t="shared" si="104"/>
        <v>3.1002143466767156</v>
      </c>
      <c r="BI236">
        <f t="shared" si="105"/>
        <v>1.6830131791939631</v>
      </c>
      <c r="BJ236">
        <f t="shared" si="106"/>
        <v>5.3455197371665023E-3</v>
      </c>
      <c r="BK236">
        <f t="shared" si="107"/>
        <v>59.007883522464553</v>
      </c>
      <c r="BL236">
        <f t="shared" si="108"/>
        <v>1.4128739778721255</v>
      </c>
      <c r="BM236">
        <f t="shared" si="109"/>
        <v>63.673447298112386</v>
      </c>
      <c r="BN236">
        <f t="shared" si="110"/>
        <v>420.52106922905375</v>
      </c>
      <c r="BO236">
        <f t="shared" si="111"/>
        <v>-1.5183416122070575E-3</v>
      </c>
    </row>
    <row r="237" spans="1:67" x14ac:dyDescent="0.25">
      <c r="A237" s="1">
        <v>224</v>
      </c>
      <c r="B237" s="1" t="s">
        <v>313</v>
      </c>
      <c r="C237" s="1" t="s">
        <v>82</v>
      </c>
      <c r="D237" s="1" t="s">
        <v>83</v>
      </c>
      <c r="E237" s="1" t="s">
        <v>84</v>
      </c>
      <c r="F237" s="1" t="s">
        <v>85</v>
      </c>
      <c r="G237" s="1" t="s">
        <v>86</v>
      </c>
      <c r="H237" s="1" t="s">
        <v>87</v>
      </c>
      <c r="I237" s="1">
        <v>2858.5000197254121</v>
      </c>
      <c r="J237" s="1">
        <v>0</v>
      </c>
      <c r="K237">
        <f t="shared" si="84"/>
        <v>-1.0029841563132711</v>
      </c>
      <c r="L237">
        <f t="shared" si="85"/>
        <v>8.6691850517213905E-3</v>
      </c>
      <c r="M237">
        <f t="shared" si="86"/>
        <v>591.50187998704121</v>
      </c>
      <c r="N237">
        <f t="shared" si="87"/>
        <v>0.15122396199880198</v>
      </c>
      <c r="O237">
        <f t="shared" si="88"/>
        <v>1.6708347460197608</v>
      </c>
      <c r="P237">
        <f t="shared" si="89"/>
        <v>31.984991073608398</v>
      </c>
      <c r="Q237" s="1">
        <v>6</v>
      </c>
      <c r="R237">
        <f t="shared" si="90"/>
        <v>1.4200000166893005</v>
      </c>
      <c r="S237" s="1">
        <v>1</v>
      </c>
      <c r="T237">
        <f t="shared" si="91"/>
        <v>2.8400000333786011</v>
      </c>
      <c r="U237" s="1">
        <v>32.081710815429688</v>
      </c>
      <c r="V237" s="1">
        <v>31.984991073608398</v>
      </c>
      <c r="W237" s="1">
        <v>32.023529052734375</v>
      </c>
      <c r="X237" s="1">
        <v>418.184814453125</v>
      </c>
      <c r="Y237" s="1">
        <v>420.058837890625</v>
      </c>
      <c r="Z237" s="1">
        <v>30.888120651245117</v>
      </c>
      <c r="AA237" s="1">
        <v>31.180374145507813</v>
      </c>
      <c r="AB237" s="1">
        <v>64.019172668457031</v>
      </c>
      <c r="AC237" s="1">
        <v>64.624900817871094</v>
      </c>
      <c r="AD237" s="1">
        <v>300.78424072265625</v>
      </c>
      <c r="AE237" s="1">
        <v>0.16703104972839355</v>
      </c>
      <c r="AF237" s="1">
        <v>7.5468011200428009E-2</v>
      </c>
      <c r="AG237" s="1">
        <v>99.427719116210938</v>
      </c>
      <c r="AH237" s="1">
        <v>3.0015552043914795</v>
      </c>
      <c r="AI237" s="1">
        <v>0.27559041976928711</v>
      </c>
      <c r="AJ237" s="1">
        <v>1.7742959782481194E-2</v>
      </c>
      <c r="AK237" s="1">
        <v>2.6904514525085688E-3</v>
      </c>
      <c r="AL237" s="1">
        <v>2.0385680720210075E-2</v>
      </c>
      <c r="AM237" s="1">
        <v>2.5683748535811901E-3</v>
      </c>
      <c r="AN237" s="1">
        <v>1</v>
      </c>
      <c r="AO237" s="1">
        <v>-0.21956524252891541</v>
      </c>
      <c r="AP237" s="1">
        <v>2.737391471862793</v>
      </c>
      <c r="AQ237" s="1">
        <v>1</v>
      </c>
      <c r="AR237" s="1">
        <v>0</v>
      </c>
      <c r="AS237" s="1">
        <v>0.15999999642372131</v>
      </c>
      <c r="AT237" s="1">
        <v>111115</v>
      </c>
      <c r="AU237" s="1" t="s">
        <v>88</v>
      </c>
      <c r="AV237">
        <f t="shared" si="92"/>
        <v>0.50130706787109369</v>
      </c>
      <c r="AW237">
        <f t="shared" si="93"/>
        <v>1.5122396199880199E-4</v>
      </c>
      <c r="AX237">
        <f t="shared" si="94"/>
        <v>305.13499107360838</v>
      </c>
      <c r="AY237">
        <f t="shared" si="95"/>
        <v>305.23171081542966</v>
      </c>
      <c r="AZ237">
        <f t="shared" si="96"/>
        <v>2.6724967359193386E-2</v>
      </c>
      <c r="BA237">
        <f t="shared" si="97"/>
        <v>-6.1461000616269808E-2</v>
      </c>
      <c r="BB237">
        <f t="shared" si="98"/>
        <v>4.771028228497677</v>
      </c>
      <c r="BC237">
        <f t="shared" si="99"/>
        <v>47.984890641223586</v>
      </c>
      <c r="BD237">
        <f t="shared" si="100"/>
        <v>16.804516495715774</v>
      </c>
      <c r="BE237">
        <f t="shared" si="101"/>
        <v>32.033350944519043</v>
      </c>
      <c r="BF237">
        <f t="shared" si="102"/>
        <v>4.7841044789089215</v>
      </c>
      <c r="BG237">
        <f t="shared" si="103"/>
        <v>8.6428026381456923E-3</v>
      </c>
      <c r="BH237">
        <f t="shared" si="104"/>
        <v>3.1001934824779163</v>
      </c>
      <c r="BI237">
        <f t="shared" si="105"/>
        <v>1.6839109964310053</v>
      </c>
      <c r="BJ237">
        <f t="shared" si="106"/>
        <v>5.404115764653313E-3</v>
      </c>
      <c r="BK237">
        <f t="shared" si="107"/>
        <v>58.811682780062242</v>
      </c>
      <c r="BL237">
        <f t="shared" si="108"/>
        <v>1.4081405427804772</v>
      </c>
      <c r="BM237">
        <f t="shared" si="109"/>
        <v>63.647203161743946</v>
      </c>
      <c r="BN237">
        <f t="shared" si="110"/>
        <v>420.53560852270562</v>
      </c>
      <c r="BO237">
        <f t="shared" si="111"/>
        <v>-1.5179959811045206E-3</v>
      </c>
    </row>
    <row r="238" spans="1:67" x14ac:dyDescent="0.25">
      <c r="A238" s="1">
        <v>225</v>
      </c>
      <c r="B238" s="1" t="s">
        <v>314</v>
      </c>
      <c r="C238" s="1" t="s">
        <v>82</v>
      </c>
      <c r="D238" s="1" t="s">
        <v>83</v>
      </c>
      <c r="E238" s="1" t="s">
        <v>84</v>
      </c>
      <c r="F238" s="1" t="s">
        <v>85</v>
      </c>
      <c r="G238" s="1" t="s">
        <v>86</v>
      </c>
      <c r="H238" s="1" t="s">
        <v>87</v>
      </c>
      <c r="I238" s="1">
        <v>2863.5000196136534</v>
      </c>
      <c r="J238" s="1">
        <v>0</v>
      </c>
      <c r="K238">
        <f t="shared" si="84"/>
        <v>-1.0078651089508965</v>
      </c>
      <c r="L238">
        <f t="shared" si="85"/>
        <v>8.6870489050134975E-3</v>
      </c>
      <c r="M238">
        <f t="shared" si="86"/>
        <v>591.98261432121888</v>
      </c>
      <c r="N238">
        <f t="shared" si="87"/>
        <v>0.15133024365866368</v>
      </c>
      <c r="O238">
        <f t="shared" si="88"/>
        <v>1.6686105280148422</v>
      </c>
      <c r="P238">
        <f t="shared" si="89"/>
        <v>31.975448608398438</v>
      </c>
      <c r="Q238" s="1">
        <v>6</v>
      </c>
      <c r="R238">
        <f t="shared" si="90"/>
        <v>1.4200000166893005</v>
      </c>
      <c r="S238" s="1">
        <v>1</v>
      </c>
      <c r="T238">
        <f t="shared" si="91"/>
        <v>2.8400000333786011</v>
      </c>
      <c r="U238" s="1">
        <v>32.071155548095703</v>
      </c>
      <c r="V238" s="1">
        <v>31.975448608398438</v>
      </c>
      <c r="W238" s="1">
        <v>32.007274627685547</v>
      </c>
      <c r="X238" s="1">
        <v>418.121826171875</v>
      </c>
      <c r="Y238" s="1">
        <v>420.00576782226563</v>
      </c>
      <c r="Z238" s="1">
        <v>30.88426399230957</v>
      </c>
      <c r="AA238" s="1">
        <v>31.176763534545898</v>
      </c>
      <c r="AB238" s="1">
        <v>64.049552917480469</v>
      </c>
      <c r="AC238" s="1">
        <v>64.656150817871094</v>
      </c>
      <c r="AD238" s="1">
        <v>300.74356079101563</v>
      </c>
      <c r="AE238" s="1">
        <v>0.1443459689617157</v>
      </c>
      <c r="AF238" s="1">
        <v>0.18917228281497955</v>
      </c>
      <c r="AG238" s="1">
        <v>99.427932739257813</v>
      </c>
      <c r="AH238" s="1">
        <v>3.0015552043914795</v>
      </c>
      <c r="AI238" s="1">
        <v>0.27559041976928711</v>
      </c>
      <c r="AJ238" s="1">
        <v>1.7742959782481194E-2</v>
      </c>
      <c r="AK238" s="1">
        <v>2.6904514525085688E-3</v>
      </c>
      <c r="AL238" s="1">
        <v>2.0385680720210075E-2</v>
      </c>
      <c r="AM238" s="1">
        <v>2.5683748535811901E-3</v>
      </c>
      <c r="AN238" s="1">
        <v>1</v>
      </c>
      <c r="AO238" s="1">
        <v>-0.21956524252891541</v>
      </c>
      <c r="AP238" s="1">
        <v>2.737391471862793</v>
      </c>
      <c r="AQ238" s="1">
        <v>1</v>
      </c>
      <c r="AR238" s="1">
        <v>0</v>
      </c>
      <c r="AS238" s="1">
        <v>0.15999999642372131</v>
      </c>
      <c r="AT238" s="1">
        <v>111115</v>
      </c>
      <c r="AU238" s="1" t="s">
        <v>88</v>
      </c>
      <c r="AV238">
        <f t="shared" si="92"/>
        <v>0.50123926798502605</v>
      </c>
      <c r="AW238">
        <f t="shared" si="93"/>
        <v>1.5133024365866367E-4</v>
      </c>
      <c r="AX238">
        <f t="shared" si="94"/>
        <v>305.12544860839841</v>
      </c>
      <c r="AY238">
        <f t="shared" si="95"/>
        <v>305.22115554809568</v>
      </c>
      <c r="AZ238">
        <f t="shared" si="96"/>
        <v>2.3095354517653099E-2</v>
      </c>
      <c r="BA238">
        <f t="shared" si="97"/>
        <v>-6.1696462913745947E-2</v>
      </c>
      <c r="BB238">
        <f t="shared" si="98"/>
        <v>4.7684516757554176</v>
      </c>
      <c r="BC238">
        <f t="shared" si="99"/>
        <v>47.958873773030355</v>
      </c>
      <c r="BD238">
        <f t="shared" si="100"/>
        <v>16.782110238484456</v>
      </c>
      <c r="BE238">
        <f t="shared" si="101"/>
        <v>32.02330207824707</v>
      </c>
      <c r="BF238">
        <f t="shared" si="102"/>
        <v>4.7813847542788119</v>
      </c>
      <c r="BG238">
        <f t="shared" si="103"/>
        <v>8.6605578175411591E-3</v>
      </c>
      <c r="BH238">
        <f t="shared" si="104"/>
        <v>3.0998411477405754</v>
      </c>
      <c r="BI238">
        <f t="shared" si="105"/>
        <v>1.6815436065382365</v>
      </c>
      <c r="BJ238">
        <f t="shared" si="106"/>
        <v>5.4152224772409073E-3</v>
      </c>
      <c r="BK238">
        <f t="shared" si="107"/>
        <v>58.859607559540152</v>
      </c>
      <c r="BL238">
        <f t="shared" si="108"/>
        <v>1.4094630590209631</v>
      </c>
      <c r="BM238">
        <f t="shared" si="109"/>
        <v>63.67676763497181</v>
      </c>
      <c r="BN238">
        <f t="shared" si="110"/>
        <v>420.48485862546715</v>
      </c>
      <c r="BO238">
        <f t="shared" si="111"/>
        <v>-1.526275941536954E-3</v>
      </c>
    </row>
    <row r="239" spans="1:67" x14ac:dyDescent="0.25">
      <c r="A239" s="1">
        <v>226</v>
      </c>
      <c r="B239" s="1" t="s">
        <v>315</v>
      </c>
      <c r="C239" s="1" t="s">
        <v>82</v>
      </c>
      <c r="D239" s="1" t="s">
        <v>83</v>
      </c>
      <c r="E239" s="1" t="s">
        <v>84</v>
      </c>
      <c r="F239" s="1" t="s">
        <v>85</v>
      </c>
      <c r="G239" s="1" t="s">
        <v>86</v>
      </c>
      <c r="H239" s="1" t="s">
        <v>87</v>
      </c>
      <c r="I239" s="1">
        <v>2869.0000194907188</v>
      </c>
      <c r="J239" s="1">
        <v>0</v>
      </c>
      <c r="K239">
        <f t="shared" si="84"/>
        <v>-0.98089021821539601</v>
      </c>
      <c r="L239">
        <f t="shared" si="85"/>
        <v>8.6691709900505315E-3</v>
      </c>
      <c r="M239">
        <f t="shared" si="86"/>
        <v>587.40543665645316</v>
      </c>
      <c r="N239">
        <f t="shared" si="87"/>
        <v>0.15090905827064408</v>
      </c>
      <c r="O239">
        <f t="shared" si="88"/>
        <v>1.6674154543210946</v>
      </c>
      <c r="P239">
        <f t="shared" si="89"/>
        <v>31.969978332519531</v>
      </c>
      <c r="Q239" s="1">
        <v>6</v>
      </c>
      <c r="R239">
        <f t="shared" si="90"/>
        <v>1.4200000166893005</v>
      </c>
      <c r="S239" s="1">
        <v>1</v>
      </c>
      <c r="T239">
        <f t="shared" si="91"/>
        <v>2.8400000333786011</v>
      </c>
      <c r="U239" s="1">
        <v>32.063934326171875</v>
      </c>
      <c r="V239" s="1">
        <v>31.969978332519531</v>
      </c>
      <c r="W239" s="1">
        <v>32.013004302978516</v>
      </c>
      <c r="X239" s="1">
        <v>418.13217163085938</v>
      </c>
      <c r="Y239" s="1">
        <v>419.96246337890625</v>
      </c>
      <c r="Z239" s="1">
        <v>30.882051467895508</v>
      </c>
      <c r="AA239" s="1">
        <v>31.1737060546875</v>
      </c>
      <c r="AB239" s="1">
        <v>64.07159423828125</v>
      </c>
      <c r="AC239" s="1">
        <v>64.67669677734375</v>
      </c>
      <c r="AD239" s="1">
        <v>300.77633666992188</v>
      </c>
      <c r="AE239" s="1">
        <v>0.1806323379278183</v>
      </c>
      <c r="AF239" s="1">
        <v>5.0655748695135117E-2</v>
      </c>
      <c r="AG239" s="1">
        <v>99.428657531738281</v>
      </c>
      <c r="AH239" s="1">
        <v>3.0015552043914795</v>
      </c>
      <c r="AI239" s="1">
        <v>0.27559041976928711</v>
      </c>
      <c r="AJ239" s="1">
        <v>1.7742959782481194E-2</v>
      </c>
      <c r="AK239" s="1">
        <v>2.6904514525085688E-3</v>
      </c>
      <c r="AL239" s="1">
        <v>2.0385680720210075E-2</v>
      </c>
      <c r="AM239" s="1">
        <v>2.5683748535811901E-3</v>
      </c>
      <c r="AN239" s="1">
        <v>1</v>
      </c>
      <c r="AO239" s="1">
        <v>-0.21956524252891541</v>
      </c>
      <c r="AP239" s="1">
        <v>2.737391471862793</v>
      </c>
      <c r="AQ239" s="1">
        <v>1</v>
      </c>
      <c r="AR239" s="1">
        <v>0</v>
      </c>
      <c r="AS239" s="1">
        <v>0.15999999642372131</v>
      </c>
      <c r="AT239" s="1">
        <v>111115</v>
      </c>
      <c r="AU239" s="1" t="s">
        <v>88</v>
      </c>
      <c r="AV239">
        <f t="shared" si="92"/>
        <v>0.50129389444986971</v>
      </c>
      <c r="AW239">
        <f t="shared" si="93"/>
        <v>1.5090905827064408E-4</v>
      </c>
      <c r="AX239">
        <f t="shared" si="94"/>
        <v>305.11997833251951</v>
      </c>
      <c r="AY239">
        <f t="shared" si="95"/>
        <v>305.21393432617185</v>
      </c>
      <c r="AZ239">
        <f t="shared" si="96"/>
        <v>2.8901173422459348E-2</v>
      </c>
      <c r="BA239">
        <f t="shared" si="97"/>
        <v>-6.1664664869625123E-2</v>
      </c>
      <c r="BB239">
        <f t="shared" si="98"/>
        <v>4.7669751976276942</v>
      </c>
      <c r="BC239">
        <f t="shared" si="99"/>
        <v>47.943674549825275</v>
      </c>
      <c r="BD239">
        <f t="shared" si="100"/>
        <v>16.769968495137775</v>
      </c>
      <c r="BE239">
        <f t="shared" si="101"/>
        <v>32.016956329345703</v>
      </c>
      <c r="BF239">
        <f t="shared" si="102"/>
        <v>4.7796679714329233</v>
      </c>
      <c r="BG239">
        <f t="shared" si="103"/>
        <v>8.6427886619306234E-3</v>
      </c>
      <c r="BH239">
        <f t="shared" si="104"/>
        <v>3.0995597433065996</v>
      </c>
      <c r="BI239">
        <f t="shared" si="105"/>
        <v>1.6801082281263238</v>
      </c>
      <c r="BJ239">
        <f t="shared" si="106"/>
        <v>5.4041070218712375E-3</v>
      </c>
      <c r="BK239">
        <f t="shared" si="107"/>
        <v>58.40493399359567</v>
      </c>
      <c r="BL239">
        <f t="shared" si="108"/>
        <v>1.3987093797153805</v>
      </c>
      <c r="BM239">
        <f t="shared" si="109"/>
        <v>63.691657519803535</v>
      </c>
      <c r="BN239">
        <f t="shared" si="110"/>
        <v>420.42873161095815</v>
      </c>
      <c r="BO239">
        <f t="shared" si="111"/>
        <v>-1.4859717984476589E-3</v>
      </c>
    </row>
    <row r="240" spans="1:67" x14ac:dyDescent="0.25">
      <c r="A240" s="1">
        <v>227</v>
      </c>
      <c r="B240" s="1" t="s">
        <v>316</v>
      </c>
      <c r="C240" s="1" t="s">
        <v>82</v>
      </c>
      <c r="D240" s="1" t="s">
        <v>83</v>
      </c>
      <c r="E240" s="1" t="s">
        <v>84</v>
      </c>
      <c r="F240" s="1" t="s">
        <v>85</v>
      </c>
      <c r="G240" s="1" t="s">
        <v>86</v>
      </c>
      <c r="H240" s="1" t="s">
        <v>87</v>
      </c>
      <c r="I240" s="1">
        <v>2874.0000193789601</v>
      </c>
      <c r="J240" s="1">
        <v>0</v>
      </c>
      <c r="K240">
        <f t="shared" si="84"/>
        <v>-0.94893494712057869</v>
      </c>
      <c r="L240">
        <f t="shared" si="85"/>
        <v>8.5183195763693272E-3</v>
      </c>
      <c r="M240">
        <f t="shared" si="86"/>
        <v>584.66236661552375</v>
      </c>
      <c r="N240">
        <f t="shared" si="87"/>
        <v>0.14826040064969115</v>
      </c>
      <c r="O240">
        <f t="shared" si="88"/>
        <v>1.667074768709373</v>
      </c>
      <c r="P240">
        <f t="shared" si="89"/>
        <v>31.968053817749023</v>
      </c>
      <c r="Q240" s="1">
        <v>6</v>
      </c>
      <c r="R240">
        <f t="shared" si="90"/>
        <v>1.4200000166893005</v>
      </c>
      <c r="S240" s="1">
        <v>1</v>
      </c>
      <c r="T240">
        <f t="shared" si="91"/>
        <v>2.8400000333786011</v>
      </c>
      <c r="U240" s="1">
        <v>32.068973541259766</v>
      </c>
      <c r="V240" s="1">
        <v>31.968053817749023</v>
      </c>
      <c r="W240" s="1">
        <v>32.038219451904297</v>
      </c>
      <c r="X240" s="1">
        <v>418.22137451171875</v>
      </c>
      <c r="Y240" s="1">
        <v>419.99032592773438</v>
      </c>
      <c r="Z240" s="1">
        <v>30.885398864746094</v>
      </c>
      <c r="AA240" s="1">
        <v>31.171966552734375</v>
      </c>
      <c r="AB240" s="1">
        <v>64.060157775878906</v>
      </c>
      <c r="AC240" s="1">
        <v>64.654541015625</v>
      </c>
      <c r="AD240" s="1">
        <v>300.74325561523438</v>
      </c>
      <c r="AE240" s="1">
        <v>0.32499581575393677</v>
      </c>
      <c r="AF240" s="1">
        <v>0.15093754231929779</v>
      </c>
      <c r="AG240" s="1">
        <v>99.428474426269531</v>
      </c>
      <c r="AH240" s="1">
        <v>3.0015552043914795</v>
      </c>
      <c r="AI240" s="1">
        <v>0.27559041976928711</v>
      </c>
      <c r="AJ240" s="1">
        <v>1.7742959782481194E-2</v>
      </c>
      <c r="AK240" s="1">
        <v>2.6904514525085688E-3</v>
      </c>
      <c r="AL240" s="1">
        <v>2.0385680720210075E-2</v>
      </c>
      <c r="AM240" s="1">
        <v>2.5683748535811901E-3</v>
      </c>
      <c r="AN240" s="1">
        <v>1</v>
      </c>
      <c r="AO240" s="1">
        <v>-0.21956524252891541</v>
      </c>
      <c r="AP240" s="1">
        <v>2.737391471862793</v>
      </c>
      <c r="AQ240" s="1">
        <v>1</v>
      </c>
      <c r="AR240" s="1">
        <v>0</v>
      </c>
      <c r="AS240" s="1">
        <v>0.15999999642372131</v>
      </c>
      <c r="AT240" s="1">
        <v>111115</v>
      </c>
      <c r="AU240" s="1" t="s">
        <v>88</v>
      </c>
      <c r="AV240">
        <f t="shared" si="92"/>
        <v>0.50123875935872386</v>
      </c>
      <c r="AW240">
        <f t="shared" si="93"/>
        <v>1.4826040064969115E-4</v>
      </c>
      <c r="AX240">
        <f t="shared" si="94"/>
        <v>305.118053817749</v>
      </c>
      <c r="AY240">
        <f t="shared" si="95"/>
        <v>305.21897354125974</v>
      </c>
      <c r="AZ240">
        <f t="shared" si="96"/>
        <v>5.1999329358354274E-2</v>
      </c>
      <c r="BA240">
        <f t="shared" si="97"/>
        <v>-5.9128622202864897E-2</v>
      </c>
      <c r="BB240">
        <f t="shared" si="98"/>
        <v>4.7664558479144521</v>
      </c>
      <c r="BC240">
        <f t="shared" si="99"/>
        <v>47.938539492014264</v>
      </c>
      <c r="BD240">
        <f t="shared" si="100"/>
        <v>16.766572939279889</v>
      </c>
      <c r="BE240">
        <f t="shared" si="101"/>
        <v>32.018513679504395</v>
      </c>
      <c r="BF240">
        <f t="shared" si="102"/>
        <v>4.7800892482159236</v>
      </c>
      <c r="BG240">
        <f t="shared" si="103"/>
        <v>8.4928460636816226E-3</v>
      </c>
      <c r="BH240">
        <f t="shared" si="104"/>
        <v>3.0993810792050791</v>
      </c>
      <c r="BI240">
        <f t="shared" si="105"/>
        <v>1.6807081690108445</v>
      </c>
      <c r="BJ240">
        <f t="shared" si="106"/>
        <v>5.3103115629895394E-3</v>
      </c>
      <c r="BK240">
        <f t="shared" si="107"/>
        <v>58.132087167033824</v>
      </c>
      <c r="BL240">
        <f t="shared" si="108"/>
        <v>1.392085318451177</v>
      </c>
      <c r="BM240">
        <f t="shared" si="109"/>
        <v>63.693328009245519</v>
      </c>
      <c r="BN240">
        <f t="shared" si="110"/>
        <v>420.44140415433873</v>
      </c>
      <c r="BO240">
        <f t="shared" si="111"/>
        <v>-1.4375564406639649E-3</v>
      </c>
    </row>
    <row r="241" spans="1:67" x14ac:dyDescent="0.25">
      <c r="A241" s="1">
        <v>228</v>
      </c>
      <c r="B241" s="1" t="s">
        <v>317</v>
      </c>
      <c r="C241" s="1" t="s">
        <v>82</v>
      </c>
      <c r="D241" s="1" t="s">
        <v>83</v>
      </c>
      <c r="E241" s="1" t="s">
        <v>84</v>
      </c>
      <c r="F241" s="1" t="s">
        <v>85</v>
      </c>
      <c r="G241" s="1" t="s">
        <v>86</v>
      </c>
      <c r="H241" s="1" t="s">
        <v>87</v>
      </c>
      <c r="I241" s="1">
        <v>2879.0000192672014</v>
      </c>
      <c r="J241" s="1">
        <v>0</v>
      </c>
      <c r="K241">
        <f t="shared" si="84"/>
        <v>-1.0478339528321727</v>
      </c>
      <c r="L241">
        <f t="shared" si="85"/>
        <v>8.7464124687261832E-3</v>
      </c>
      <c r="M241">
        <f t="shared" si="86"/>
        <v>598.00293166148231</v>
      </c>
      <c r="N241">
        <f t="shared" si="87"/>
        <v>0.15223250551901804</v>
      </c>
      <c r="O241">
        <f t="shared" si="88"/>
        <v>1.6672058557926892</v>
      </c>
      <c r="P241">
        <f t="shared" si="89"/>
        <v>31.969985961914063</v>
      </c>
      <c r="Q241" s="1">
        <v>6</v>
      </c>
      <c r="R241">
        <f t="shared" si="90"/>
        <v>1.4200000166893005</v>
      </c>
      <c r="S241" s="1">
        <v>1</v>
      </c>
      <c r="T241">
        <f t="shared" si="91"/>
        <v>2.8400000333786011</v>
      </c>
      <c r="U241" s="1">
        <v>32.070781707763672</v>
      </c>
      <c r="V241" s="1">
        <v>31.969985961914063</v>
      </c>
      <c r="W241" s="1">
        <v>32.0496826171875</v>
      </c>
      <c r="X241" s="1">
        <v>418.06500244140625</v>
      </c>
      <c r="Y241" s="1">
        <v>420.02749633789063</v>
      </c>
      <c r="Z241" s="1">
        <v>30.882040023803711</v>
      </c>
      <c r="AA241" s="1">
        <v>31.176219940185547</v>
      </c>
      <c r="AB241" s="1">
        <v>64.045967102050781</v>
      </c>
      <c r="AC241" s="1">
        <v>64.65606689453125</v>
      </c>
      <c r="AD241" s="1">
        <v>300.8087158203125</v>
      </c>
      <c r="AE241" s="1">
        <v>0.15871380269527435</v>
      </c>
      <c r="AF241" s="1">
        <v>5.9959560632705688E-2</v>
      </c>
      <c r="AG241" s="1">
        <v>99.42742919921875</v>
      </c>
      <c r="AH241" s="1">
        <v>3.0015552043914795</v>
      </c>
      <c r="AI241" s="1">
        <v>0.27559041976928711</v>
      </c>
      <c r="AJ241" s="1">
        <v>1.7742959782481194E-2</v>
      </c>
      <c r="AK241" s="1">
        <v>2.6904514525085688E-3</v>
      </c>
      <c r="AL241" s="1">
        <v>2.0385680720210075E-2</v>
      </c>
      <c r="AM241" s="1">
        <v>2.5683748535811901E-3</v>
      </c>
      <c r="AN241" s="1">
        <v>1</v>
      </c>
      <c r="AO241" s="1">
        <v>-0.21956524252891541</v>
      </c>
      <c r="AP241" s="1">
        <v>2.737391471862793</v>
      </c>
      <c r="AQ241" s="1">
        <v>1</v>
      </c>
      <c r="AR241" s="1">
        <v>0</v>
      </c>
      <c r="AS241" s="1">
        <v>0.15999999642372131</v>
      </c>
      <c r="AT241" s="1">
        <v>111115</v>
      </c>
      <c r="AU241" s="1" t="s">
        <v>88</v>
      </c>
      <c r="AV241">
        <f t="shared" si="92"/>
        <v>0.50134785970052076</v>
      </c>
      <c r="AW241">
        <f t="shared" si="93"/>
        <v>1.5223250551901803E-4</v>
      </c>
      <c r="AX241">
        <f t="shared" si="94"/>
        <v>305.11998596191404</v>
      </c>
      <c r="AY241">
        <f t="shared" si="95"/>
        <v>305.22078170776365</v>
      </c>
      <c r="AZ241">
        <f t="shared" si="96"/>
        <v>2.5394207863639107E-2</v>
      </c>
      <c r="BA241">
        <f t="shared" si="97"/>
        <v>-6.1417658291906915E-2</v>
      </c>
      <c r="BB241">
        <f t="shared" si="98"/>
        <v>4.7669772565947595</v>
      </c>
      <c r="BC241">
        <f t="shared" si="99"/>
        <v>47.944287557142388</v>
      </c>
      <c r="BD241">
        <f t="shared" si="100"/>
        <v>16.768067616956841</v>
      </c>
      <c r="BE241">
        <f t="shared" si="101"/>
        <v>32.020383834838867</v>
      </c>
      <c r="BF241">
        <f t="shared" si="102"/>
        <v>4.7805951842383845</v>
      </c>
      <c r="BG241">
        <f t="shared" si="103"/>
        <v>8.7195586463424454E-3</v>
      </c>
      <c r="BH241">
        <f t="shared" si="104"/>
        <v>3.0997714008020703</v>
      </c>
      <c r="BI241">
        <f t="shared" si="105"/>
        <v>1.6808237834363142</v>
      </c>
      <c r="BJ241">
        <f t="shared" si="106"/>
        <v>5.4521304566185636E-3</v>
      </c>
      <c r="BK241">
        <f t="shared" si="107"/>
        <v>59.457894148697285</v>
      </c>
      <c r="BL241">
        <f t="shared" si="108"/>
        <v>1.4237232963920523</v>
      </c>
      <c r="BM241">
        <f t="shared" si="109"/>
        <v>63.697162507010255</v>
      </c>
      <c r="BN241">
        <f t="shared" si="110"/>
        <v>420.52558641524905</v>
      </c>
      <c r="BO241">
        <f t="shared" si="111"/>
        <v>-1.5871578740991813E-3</v>
      </c>
    </row>
    <row r="242" spans="1:67" x14ac:dyDescent="0.25">
      <c r="A242" s="1">
        <v>229</v>
      </c>
      <c r="B242" s="1" t="s">
        <v>318</v>
      </c>
      <c r="C242" s="1" t="s">
        <v>82</v>
      </c>
      <c r="D242" s="1" t="s">
        <v>83</v>
      </c>
      <c r="E242" s="1" t="s">
        <v>84</v>
      </c>
      <c r="F242" s="1" t="s">
        <v>85</v>
      </c>
      <c r="G242" s="1" t="s">
        <v>86</v>
      </c>
      <c r="H242" s="1" t="s">
        <v>87</v>
      </c>
      <c r="I242" s="1">
        <v>2884.5000191442668</v>
      </c>
      <c r="J242" s="1">
        <v>0</v>
      </c>
      <c r="K242">
        <f t="shared" si="84"/>
        <v>-0.98536854044388544</v>
      </c>
      <c r="L242">
        <f t="shared" si="85"/>
        <v>8.6942589704828779E-3</v>
      </c>
      <c r="M242">
        <f t="shared" si="86"/>
        <v>587.73884332209127</v>
      </c>
      <c r="N242">
        <f t="shared" si="87"/>
        <v>0.15146702925491243</v>
      </c>
      <c r="O242">
        <f t="shared" si="88"/>
        <v>1.6687444933475626</v>
      </c>
      <c r="P242">
        <f t="shared" si="89"/>
        <v>31.974258422851563</v>
      </c>
      <c r="Q242" s="1">
        <v>6</v>
      </c>
      <c r="R242">
        <f t="shared" si="90"/>
        <v>1.4200000166893005</v>
      </c>
      <c r="S242" s="1">
        <v>1</v>
      </c>
      <c r="T242">
        <f t="shared" si="91"/>
        <v>2.8400000333786011</v>
      </c>
      <c r="U242" s="1">
        <v>32.075042724609375</v>
      </c>
      <c r="V242" s="1">
        <v>31.974258422851563</v>
      </c>
      <c r="W242" s="1">
        <v>32.04620361328125</v>
      </c>
      <c r="X242" s="1">
        <v>418.16970825195313</v>
      </c>
      <c r="Y242" s="1">
        <v>420.00863647460938</v>
      </c>
      <c r="Z242" s="1">
        <v>30.879426956176758</v>
      </c>
      <c r="AA242" s="1">
        <v>31.172189712524414</v>
      </c>
      <c r="AB242" s="1">
        <v>64.025428771972656</v>
      </c>
      <c r="AC242" s="1">
        <v>64.6324462890625</v>
      </c>
      <c r="AD242" s="1">
        <v>300.74618530273438</v>
      </c>
      <c r="AE242" s="1">
        <v>0.22144266963005066</v>
      </c>
      <c r="AF242" s="1">
        <v>1.1371597647666931E-2</v>
      </c>
      <c r="AG242" s="1">
        <v>99.42791748046875</v>
      </c>
      <c r="AH242" s="1">
        <v>3.0015552043914795</v>
      </c>
      <c r="AI242" s="1">
        <v>0.27559041976928711</v>
      </c>
      <c r="AJ242" s="1">
        <v>1.7742959782481194E-2</v>
      </c>
      <c r="AK242" s="1">
        <v>2.6904514525085688E-3</v>
      </c>
      <c r="AL242" s="1">
        <v>2.0385680720210075E-2</v>
      </c>
      <c r="AM242" s="1">
        <v>2.5683748535811901E-3</v>
      </c>
      <c r="AN242" s="1">
        <v>1</v>
      </c>
      <c r="AO242" s="1">
        <v>-0.21956524252891541</v>
      </c>
      <c r="AP242" s="1">
        <v>2.737391471862793</v>
      </c>
      <c r="AQ242" s="1">
        <v>1</v>
      </c>
      <c r="AR242" s="1">
        <v>0</v>
      </c>
      <c r="AS242" s="1">
        <v>0.15999999642372131</v>
      </c>
      <c r="AT242" s="1">
        <v>111115</v>
      </c>
      <c r="AU242" s="1" t="s">
        <v>88</v>
      </c>
      <c r="AV242">
        <f t="shared" si="92"/>
        <v>0.50124364217122386</v>
      </c>
      <c r="AW242">
        <f t="shared" si="93"/>
        <v>1.5146702925491242E-4</v>
      </c>
      <c r="AX242">
        <f t="shared" si="94"/>
        <v>305.12425842285154</v>
      </c>
      <c r="AY242">
        <f t="shared" si="95"/>
        <v>305.22504272460935</v>
      </c>
      <c r="AZ242">
        <f t="shared" si="96"/>
        <v>3.5430826348867406E-2</v>
      </c>
      <c r="BA242">
        <f t="shared" si="97"/>
        <v>-6.0925100479937259E-2</v>
      </c>
      <c r="BB242">
        <f t="shared" si="98"/>
        <v>4.7681303997699569</v>
      </c>
      <c r="BC242">
        <f t="shared" si="99"/>
        <v>47.955649887835484</v>
      </c>
      <c r="BD242">
        <f t="shared" si="100"/>
        <v>16.78346017531107</v>
      </c>
      <c r="BE242">
        <f t="shared" si="101"/>
        <v>32.024650573730469</v>
      </c>
      <c r="BF242">
        <f t="shared" si="102"/>
        <v>4.7817496462337141</v>
      </c>
      <c r="BG242">
        <f t="shared" si="103"/>
        <v>8.6677239578460928E-3</v>
      </c>
      <c r="BH242">
        <f t="shared" si="104"/>
        <v>3.0993859064223943</v>
      </c>
      <c r="BI242">
        <f t="shared" si="105"/>
        <v>1.6823637398113198</v>
      </c>
      <c r="BJ242">
        <f t="shared" si="106"/>
        <v>5.4197052458685854E-3</v>
      </c>
      <c r="BK242">
        <f t="shared" si="107"/>
        <v>58.437649213895043</v>
      </c>
      <c r="BL242">
        <f t="shared" si="108"/>
        <v>1.3993494235150605</v>
      </c>
      <c r="BM242">
        <f t="shared" si="109"/>
        <v>63.671643174977177</v>
      </c>
      <c r="BN242">
        <f t="shared" si="110"/>
        <v>420.47703348656881</v>
      </c>
      <c r="BO242">
        <f t="shared" si="111"/>
        <v>-1.4921155998165886E-3</v>
      </c>
    </row>
    <row r="243" spans="1:67" x14ac:dyDescent="0.25">
      <c r="A243" s="1">
        <v>230</v>
      </c>
      <c r="B243" s="1" t="s">
        <v>319</v>
      </c>
      <c r="C243" s="1" t="s">
        <v>82</v>
      </c>
      <c r="D243" s="1" t="s">
        <v>83</v>
      </c>
      <c r="E243" s="1" t="s">
        <v>84</v>
      </c>
      <c r="F243" s="1" t="s">
        <v>85</v>
      </c>
      <c r="G243" s="1" t="s">
        <v>86</v>
      </c>
      <c r="H243" s="1" t="s">
        <v>87</v>
      </c>
      <c r="I243" s="1">
        <v>2889.5000190325081</v>
      </c>
      <c r="J243" s="1">
        <v>0</v>
      </c>
      <c r="K243">
        <f t="shared" si="84"/>
        <v>-1.0198610192058803</v>
      </c>
      <c r="L243">
        <f t="shared" si="85"/>
        <v>8.7027951147810329E-3</v>
      </c>
      <c r="M243">
        <f t="shared" si="86"/>
        <v>593.8231802768903</v>
      </c>
      <c r="N243">
        <f t="shared" si="87"/>
        <v>0.15184550791991139</v>
      </c>
      <c r="O243">
        <f t="shared" si="88"/>
        <v>1.6712723808501497</v>
      </c>
      <c r="P243">
        <f t="shared" si="89"/>
        <v>31.982898712158203</v>
      </c>
      <c r="Q243" s="1">
        <v>6</v>
      </c>
      <c r="R243">
        <f t="shared" si="90"/>
        <v>1.4200000166893005</v>
      </c>
      <c r="S243" s="1">
        <v>1</v>
      </c>
      <c r="T243">
        <f t="shared" si="91"/>
        <v>2.8400000333786011</v>
      </c>
      <c r="U243" s="1">
        <v>32.079681396484375</v>
      </c>
      <c r="V243" s="1">
        <v>31.982898712158203</v>
      </c>
      <c r="W243" s="1">
        <v>32.032203674316406</v>
      </c>
      <c r="X243" s="1">
        <v>418.11212158203125</v>
      </c>
      <c r="Y243" s="1">
        <v>420.01947021484375</v>
      </c>
      <c r="Z243" s="1">
        <v>30.876516342163086</v>
      </c>
      <c r="AA243" s="1">
        <v>31.170000076293945</v>
      </c>
      <c r="AB243" s="1">
        <v>64.003059387207031</v>
      </c>
      <c r="AC243" s="1">
        <v>64.611412048339844</v>
      </c>
      <c r="AD243" s="1">
        <v>300.7576904296875</v>
      </c>
      <c r="AE243" s="1">
        <v>0.22749507427215576</v>
      </c>
      <c r="AF243" s="1">
        <v>0.13336144387722015</v>
      </c>
      <c r="AG243" s="1">
        <v>99.428642272949219</v>
      </c>
      <c r="AH243" s="1">
        <v>3.0015552043914795</v>
      </c>
      <c r="AI243" s="1">
        <v>0.27559041976928711</v>
      </c>
      <c r="AJ243" s="1">
        <v>1.7742959782481194E-2</v>
      </c>
      <c r="AK243" s="1">
        <v>2.6904514525085688E-3</v>
      </c>
      <c r="AL243" s="1">
        <v>2.0385680720210075E-2</v>
      </c>
      <c r="AM243" s="1">
        <v>2.5683748535811901E-3</v>
      </c>
      <c r="AN243" s="1">
        <v>1</v>
      </c>
      <c r="AO243" s="1">
        <v>-0.21956524252891541</v>
      </c>
      <c r="AP243" s="1">
        <v>2.737391471862793</v>
      </c>
      <c r="AQ243" s="1">
        <v>1</v>
      </c>
      <c r="AR243" s="1">
        <v>0</v>
      </c>
      <c r="AS243" s="1">
        <v>0.15999999642372131</v>
      </c>
      <c r="AT243" s="1">
        <v>111115</v>
      </c>
      <c r="AU243" s="1" t="s">
        <v>88</v>
      </c>
      <c r="AV243">
        <f t="shared" si="92"/>
        <v>0.50126281738281242</v>
      </c>
      <c r="AW243">
        <f t="shared" si="93"/>
        <v>1.5184550791991138E-4</v>
      </c>
      <c r="AX243">
        <f t="shared" si="94"/>
        <v>305.13289871215818</v>
      </c>
      <c r="AY243">
        <f t="shared" si="95"/>
        <v>305.22968139648435</v>
      </c>
      <c r="AZ243">
        <f t="shared" si="96"/>
        <v>3.6399211069959136E-2</v>
      </c>
      <c r="BA243">
        <f t="shared" si="97"/>
        <v>-6.165249820689981E-2</v>
      </c>
      <c r="BB243">
        <f t="shared" si="98"/>
        <v>4.7704631680837801</v>
      </c>
      <c r="BC243">
        <f t="shared" si="99"/>
        <v>47.978762045125933</v>
      </c>
      <c r="BD243">
        <f t="shared" si="100"/>
        <v>16.808761968831988</v>
      </c>
      <c r="BE243">
        <f t="shared" si="101"/>
        <v>32.031290054321289</v>
      </c>
      <c r="BF243">
        <f t="shared" si="102"/>
        <v>4.7835465894370026</v>
      </c>
      <c r="BG243">
        <f t="shared" si="103"/>
        <v>8.6762080513455974E-3</v>
      </c>
      <c r="BH243">
        <f t="shared" si="104"/>
        <v>3.0991907872336304</v>
      </c>
      <c r="BI243">
        <f t="shared" si="105"/>
        <v>1.6843558022033722</v>
      </c>
      <c r="BJ243">
        <f t="shared" si="106"/>
        <v>5.4250124624030368E-3</v>
      </c>
      <c r="BK243">
        <f t="shared" si="107"/>
        <v>59.04303256513596</v>
      </c>
      <c r="BL243">
        <f t="shared" si="108"/>
        <v>1.4137991745314673</v>
      </c>
      <c r="BM243">
        <f t="shared" si="109"/>
        <v>63.634115815744074</v>
      </c>
      <c r="BN243">
        <f t="shared" si="110"/>
        <v>420.50426329926142</v>
      </c>
      <c r="BO243">
        <f t="shared" si="111"/>
        <v>-1.5433364147826409E-3</v>
      </c>
    </row>
    <row r="244" spans="1:67" x14ac:dyDescent="0.25">
      <c r="A244" s="1">
        <v>231</v>
      </c>
      <c r="B244" s="1" t="s">
        <v>320</v>
      </c>
      <c r="C244" s="1" t="s">
        <v>82</v>
      </c>
      <c r="D244" s="1" t="s">
        <v>83</v>
      </c>
      <c r="E244" s="1" t="s">
        <v>84</v>
      </c>
      <c r="F244" s="1" t="s">
        <v>85</v>
      </c>
      <c r="G244" s="1" t="s">
        <v>86</v>
      </c>
      <c r="H244" s="1" t="s">
        <v>87</v>
      </c>
      <c r="I244" s="1">
        <v>2894.5000189207494</v>
      </c>
      <c r="J244" s="1">
        <v>0</v>
      </c>
      <c r="K244">
        <f t="shared" si="84"/>
        <v>-0.99377390248937292</v>
      </c>
      <c r="L244">
        <f t="shared" si="85"/>
        <v>8.6826805579392017E-3</v>
      </c>
      <c r="M244">
        <f t="shared" si="86"/>
        <v>589.52331335109739</v>
      </c>
      <c r="N244">
        <f t="shared" si="87"/>
        <v>0.15151701821542951</v>
      </c>
      <c r="O244">
        <f t="shared" si="88"/>
        <v>1.6715111729559906</v>
      </c>
      <c r="P244">
        <f t="shared" si="89"/>
        <v>31.98394775390625</v>
      </c>
      <c r="Q244" s="1">
        <v>6</v>
      </c>
      <c r="R244">
        <f t="shared" si="90"/>
        <v>1.4200000166893005</v>
      </c>
      <c r="S244" s="1">
        <v>1</v>
      </c>
      <c r="T244">
        <f t="shared" si="91"/>
        <v>2.8400000333786011</v>
      </c>
      <c r="U244" s="1">
        <v>32.075366973876953</v>
      </c>
      <c r="V244" s="1">
        <v>31.98394775390625</v>
      </c>
      <c r="W244" s="1">
        <v>32.026073455810547</v>
      </c>
      <c r="X244" s="1">
        <v>418.19174194335938</v>
      </c>
      <c r="Y244" s="1">
        <v>420.0472412109375</v>
      </c>
      <c r="Z244" s="1">
        <v>30.877510070800781</v>
      </c>
      <c r="AA244" s="1">
        <v>31.170347213745117</v>
      </c>
      <c r="AB244" s="1">
        <v>64.020950317382813</v>
      </c>
      <c r="AC244" s="1">
        <v>64.62811279296875</v>
      </c>
      <c r="AD244" s="1">
        <v>300.76959228515625</v>
      </c>
      <c r="AE244" s="1">
        <v>8.3139851689338684E-2</v>
      </c>
      <c r="AF244" s="1">
        <v>0.13439866900444031</v>
      </c>
      <c r="AG244" s="1">
        <v>99.428962707519531</v>
      </c>
      <c r="AH244" s="1">
        <v>3.0015552043914795</v>
      </c>
      <c r="AI244" s="1">
        <v>0.27559041976928711</v>
      </c>
      <c r="AJ244" s="1">
        <v>1.7742959782481194E-2</v>
      </c>
      <c r="AK244" s="1">
        <v>2.6904514525085688E-3</v>
      </c>
      <c r="AL244" s="1">
        <v>2.0385680720210075E-2</v>
      </c>
      <c r="AM244" s="1">
        <v>2.5683748535811901E-3</v>
      </c>
      <c r="AN244" s="1">
        <v>1</v>
      </c>
      <c r="AO244" s="1">
        <v>-0.21956524252891541</v>
      </c>
      <c r="AP244" s="1">
        <v>2.737391471862793</v>
      </c>
      <c r="AQ244" s="1">
        <v>1</v>
      </c>
      <c r="AR244" s="1">
        <v>0</v>
      </c>
      <c r="AS244" s="1">
        <v>0.15999999642372131</v>
      </c>
      <c r="AT244" s="1">
        <v>111115</v>
      </c>
      <c r="AU244" s="1" t="s">
        <v>88</v>
      </c>
      <c r="AV244">
        <f t="shared" si="92"/>
        <v>0.50128265380859371</v>
      </c>
      <c r="AW244">
        <f t="shared" si="93"/>
        <v>1.5151701821542951E-4</v>
      </c>
      <c r="AX244">
        <f t="shared" si="94"/>
        <v>305.13394775390623</v>
      </c>
      <c r="AY244">
        <f t="shared" si="95"/>
        <v>305.22536697387693</v>
      </c>
      <c r="AZ244">
        <f t="shared" si="96"/>
        <v>1.330237597296291E-2</v>
      </c>
      <c r="BA244">
        <f t="shared" si="97"/>
        <v>-6.2489381410332272E-2</v>
      </c>
      <c r="BB244">
        <f t="shared" si="98"/>
        <v>4.7707464636518893</v>
      </c>
      <c r="BC244">
        <f t="shared" si="99"/>
        <v>47.981456647451182</v>
      </c>
      <c r="BD244">
        <f t="shared" si="100"/>
        <v>16.811109433706065</v>
      </c>
      <c r="BE244">
        <f t="shared" si="101"/>
        <v>32.029657363891602</v>
      </c>
      <c r="BF244">
        <f t="shared" si="102"/>
        <v>4.7831046551990894</v>
      </c>
      <c r="BG244">
        <f t="shared" si="103"/>
        <v>8.6562160656661977E-3</v>
      </c>
      <c r="BH244">
        <f t="shared" si="104"/>
        <v>3.0992352906958986</v>
      </c>
      <c r="BI244">
        <f t="shared" si="105"/>
        <v>1.6838693645031908</v>
      </c>
      <c r="BJ244">
        <f t="shared" si="106"/>
        <v>5.4125065022635668E-3</v>
      </c>
      <c r="BK244">
        <f t="shared" si="107"/>
        <v>58.615691538399616</v>
      </c>
      <c r="BL244">
        <f t="shared" si="108"/>
        <v>1.4034690756486914</v>
      </c>
      <c r="BM244">
        <f t="shared" si="109"/>
        <v>63.630765230342547</v>
      </c>
      <c r="BN244">
        <f t="shared" si="110"/>
        <v>420.51963372945613</v>
      </c>
      <c r="BO244">
        <f t="shared" si="111"/>
        <v>-1.5037251250443393E-3</v>
      </c>
    </row>
    <row r="245" spans="1:67" x14ac:dyDescent="0.25">
      <c r="A245" s="1">
        <v>232</v>
      </c>
      <c r="B245" s="1" t="s">
        <v>321</v>
      </c>
      <c r="C245" s="1" t="s">
        <v>82</v>
      </c>
      <c r="D245" s="1" t="s">
        <v>83</v>
      </c>
      <c r="E245" s="1" t="s">
        <v>84</v>
      </c>
      <c r="F245" s="1" t="s">
        <v>85</v>
      </c>
      <c r="G245" s="1" t="s">
        <v>86</v>
      </c>
      <c r="H245" s="1" t="s">
        <v>87</v>
      </c>
      <c r="I245" s="1">
        <v>2900.0000187978148</v>
      </c>
      <c r="J245" s="1">
        <v>0</v>
      </c>
      <c r="K245">
        <f t="shared" si="84"/>
        <v>-1.019581679581073</v>
      </c>
      <c r="L245">
        <f t="shared" si="85"/>
        <v>8.6064190274056495E-3</v>
      </c>
      <c r="M245">
        <f t="shared" si="86"/>
        <v>595.87972583636213</v>
      </c>
      <c r="N245">
        <f t="shared" si="87"/>
        <v>0.14998238440246822</v>
      </c>
      <c r="O245">
        <f t="shared" si="88"/>
        <v>1.6692131745031706</v>
      </c>
      <c r="P245">
        <f t="shared" si="89"/>
        <v>31.975101470947266</v>
      </c>
      <c r="Q245" s="1">
        <v>6</v>
      </c>
      <c r="R245">
        <f t="shared" si="90"/>
        <v>1.4200000166893005</v>
      </c>
      <c r="S245" s="1">
        <v>1</v>
      </c>
      <c r="T245">
        <f t="shared" si="91"/>
        <v>2.8400000333786011</v>
      </c>
      <c r="U245" s="1">
        <v>32.072181701660156</v>
      </c>
      <c r="V245" s="1">
        <v>31.975101470947266</v>
      </c>
      <c r="W245" s="1">
        <v>32.028038024902344</v>
      </c>
      <c r="X245" s="1">
        <v>418.13137817382813</v>
      </c>
      <c r="Y245" s="1">
        <v>420.03988647460938</v>
      </c>
      <c r="Z245" s="1">
        <v>30.879644393920898</v>
      </c>
      <c r="AA245" s="1">
        <v>31.169551849365234</v>
      </c>
      <c r="AB245" s="1">
        <v>64.036674499511719</v>
      </c>
      <c r="AC245" s="1">
        <v>64.637870788574219</v>
      </c>
      <c r="AD245" s="1">
        <v>300.732177734375</v>
      </c>
      <c r="AE245" s="1">
        <v>0.2841745913028717</v>
      </c>
      <c r="AF245" s="1">
        <v>5.3757097572088242E-2</v>
      </c>
      <c r="AG245" s="1">
        <v>99.428596496582031</v>
      </c>
      <c r="AH245" s="1">
        <v>3.0015552043914795</v>
      </c>
      <c r="AI245" s="1">
        <v>0.27559041976928711</v>
      </c>
      <c r="AJ245" s="1">
        <v>1.7742959782481194E-2</v>
      </c>
      <c r="AK245" s="1">
        <v>2.6904514525085688E-3</v>
      </c>
      <c r="AL245" s="1">
        <v>2.0385680720210075E-2</v>
      </c>
      <c r="AM245" s="1">
        <v>2.5683748535811901E-3</v>
      </c>
      <c r="AN245" s="1">
        <v>1</v>
      </c>
      <c r="AO245" s="1">
        <v>-0.21956524252891541</v>
      </c>
      <c r="AP245" s="1">
        <v>2.737391471862793</v>
      </c>
      <c r="AQ245" s="1">
        <v>1</v>
      </c>
      <c r="AR245" s="1">
        <v>0</v>
      </c>
      <c r="AS245" s="1">
        <v>0.15999999642372131</v>
      </c>
      <c r="AT245" s="1">
        <v>111115</v>
      </c>
      <c r="AU245" s="1" t="s">
        <v>88</v>
      </c>
      <c r="AV245">
        <f t="shared" si="92"/>
        <v>0.50122029622395825</v>
      </c>
      <c r="AW245">
        <f t="shared" si="93"/>
        <v>1.4998238440246822E-4</v>
      </c>
      <c r="AX245">
        <f t="shared" si="94"/>
        <v>305.12510147094724</v>
      </c>
      <c r="AY245">
        <f t="shared" si="95"/>
        <v>305.22218170166013</v>
      </c>
      <c r="AZ245">
        <f t="shared" si="96"/>
        <v>4.5467933592171939E-2</v>
      </c>
      <c r="BA245">
        <f t="shared" si="97"/>
        <v>-6.0585680419034879E-2</v>
      </c>
      <c r="BB245">
        <f t="shared" si="98"/>
        <v>4.7683579683129986</v>
      </c>
      <c r="BC245">
        <f t="shared" si="99"/>
        <v>47.957611153416167</v>
      </c>
      <c r="BD245">
        <f t="shared" si="100"/>
        <v>16.788059304050932</v>
      </c>
      <c r="BE245">
        <f t="shared" si="101"/>
        <v>32.023641586303711</v>
      </c>
      <c r="BF245">
        <f t="shared" si="102"/>
        <v>4.7814766201256562</v>
      </c>
      <c r="BG245">
        <f t="shared" si="103"/>
        <v>8.5804166821491726E-3</v>
      </c>
      <c r="BH245">
        <f t="shared" si="104"/>
        <v>3.099144793809828</v>
      </c>
      <c r="BI245">
        <f t="shared" si="105"/>
        <v>1.6823318263158282</v>
      </c>
      <c r="BJ245">
        <f t="shared" si="106"/>
        <v>5.3650905283894237E-3</v>
      </c>
      <c r="BK245">
        <f t="shared" si="107"/>
        <v>59.247484820677577</v>
      </c>
      <c r="BL245">
        <f t="shared" si="108"/>
        <v>1.4186265281556349</v>
      </c>
      <c r="BM245">
        <f t="shared" si="109"/>
        <v>63.662066606084565</v>
      </c>
      <c r="BN245">
        <f t="shared" si="110"/>
        <v>420.52454677434781</v>
      </c>
      <c r="BO245">
        <f t="shared" si="111"/>
        <v>-1.5435169550438547E-3</v>
      </c>
    </row>
    <row r="246" spans="1:67" x14ac:dyDescent="0.25">
      <c r="A246" s="1">
        <v>233</v>
      </c>
      <c r="B246" s="1" t="s">
        <v>322</v>
      </c>
      <c r="C246" s="1" t="s">
        <v>82</v>
      </c>
      <c r="D246" s="1" t="s">
        <v>83</v>
      </c>
      <c r="E246" s="1" t="s">
        <v>84</v>
      </c>
      <c r="F246" s="1" t="s">
        <v>85</v>
      </c>
      <c r="G246" s="1" t="s">
        <v>86</v>
      </c>
      <c r="H246" s="1" t="s">
        <v>87</v>
      </c>
      <c r="I246" s="1">
        <v>2905.0000186860561</v>
      </c>
      <c r="J246" s="1">
        <v>0</v>
      </c>
      <c r="K246">
        <f t="shared" si="84"/>
        <v>-1.0119443287245931</v>
      </c>
      <c r="L246">
        <f t="shared" si="85"/>
        <v>8.702070235720118E-3</v>
      </c>
      <c r="M246">
        <f t="shared" si="86"/>
        <v>592.39715851248104</v>
      </c>
      <c r="N246">
        <f t="shared" si="87"/>
        <v>0.15175599159532679</v>
      </c>
      <c r="O246">
        <f t="shared" si="88"/>
        <v>1.6704462967728224</v>
      </c>
      <c r="P246">
        <f t="shared" si="89"/>
        <v>31.979015350341797</v>
      </c>
      <c r="Q246" s="1">
        <v>6</v>
      </c>
      <c r="R246">
        <f t="shared" si="90"/>
        <v>1.4200000166893005</v>
      </c>
      <c r="S246" s="1">
        <v>1</v>
      </c>
      <c r="T246">
        <f t="shared" si="91"/>
        <v>2.8400000333786011</v>
      </c>
      <c r="U246" s="1">
        <v>32.070899963378906</v>
      </c>
      <c r="V246" s="1">
        <v>31.979015350341797</v>
      </c>
      <c r="W246" s="1">
        <v>32.022132873535156</v>
      </c>
      <c r="X246" s="1">
        <v>418.11819458007813</v>
      </c>
      <c r="Y246" s="1">
        <v>420.00997924804688</v>
      </c>
      <c r="Z246" s="1">
        <v>30.874259948730469</v>
      </c>
      <c r="AA246" s="1">
        <v>31.167594909667969</v>
      </c>
      <c r="AB246" s="1">
        <v>64.030532836914063</v>
      </c>
      <c r="AC246" s="1">
        <v>64.638877868652344</v>
      </c>
      <c r="AD246" s="1">
        <v>300.73358154296875</v>
      </c>
      <c r="AE246" s="1">
        <v>0.15342231094837189</v>
      </c>
      <c r="AF246" s="1">
        <v>4.4452480971813202E-2</v>
      </c>
      <c r="AG246" s="1">
        <v>99.429176330566406</v>
      </c>
      <c r="AH246" s="1">
        <v>3.0015552043914795</v>
      </c>
      <c r="AI246" s="1">
        <v>0.27559041976928711</v>
      </c>
      <c r="AJ246" s="1">
        <v>1.7742959782481194E-2</v>
      </c>
      <c r="AK246" s="1">
        <v>2.6904514525085688E-3</v>
      </c>
      <c r="AL246" s="1">
        <v>2.0385680720210075E-2</v>
      </c>
      <c r="AM246" s="1">
        <v>2.5683748535811901E-3</v>
      </c>
      <c r="AN246" s="1">
        <v>1</v>
      </c>
      <c r="AO246" s="1">
        <v>-0.21956524252891541</v>
      </c>
      <c r="AP246" s="1">
        <v>2.737391471862793</v>
      </c>
      <c r="AQ246" s="1">
        <v>1</v>
      </c>
      <c r="AR246" s="1">
        <v>0</v>
      </c>
      <c r="AS246" s="1">
        <v>0.15999999642372131</v>
      </c>
      <c r="AT246" s="1">
        <v>111115</v>
      </c>
      <c r="AU246" s="1" t="s">
        <v>88</v>
      </c>
      <c r="AV246">
        <f t="shared" si="92"/>
        <v>0.50122263590494787</v>
      </c>
      <c r="AW246">
        <f t="shared" si="93"/>
        <v>1.5175599159532679E-4</v>
      </c>
      <c r="AX246">
        <f t="shared" si="94"/>
        <v>305.12901535034177</v>
      </c>
      <c r="AY246">
        <f t="shared" si="95"/>
        <v>305.22089996337888</v>
      </c>
      <c r="AZ246">
        <f t="shared" si="96"/>
        <v>2.4547569203058561E-2</v>
      </c>
      <c r="BA246">
        <f t="shared" si="97"/>
        <v>-6.2418236039573978E-2</v>
      </c>
      <c r="BB246">
        <f t="shared" si="98"/>
        <v>4.7694145868458628</v>
      </c>
      <c r="BC246">
        <f t="shared" si="99"/>
        <v>47.967958328340842</v>
      </c>
      <c r="BD246">
        <f t="shared" si="100"/>
        <v>16.800363418672873</v>
      </c>
      <c r="BE246">
        <f t="shared" si="101"/>
        <v>32.024957656860352</v>
      </c>
      <c r="BF246">
        <f t="shared" si="102"/>
        <v>4.7818327438299439</v>
      </c>
      <c r="BG246">
        <f t="shared" si="103"/>
        <v>8.675487594351149E-3</v>
      </c>
      <c r="BH246">
        <f t="shared" si="104"/>
        <v>3.0989682900730404</v>
      </c>
      <c r="BI246">
        <f t="shared" si="105"/>
        <v>1.6828644537569035</v>
      </c>
      <c r="BJ246">
        <f t="shared" si="106"/>
        <v>5.4245617810454189E-3</v>
      </c>
      <c r="BK246">
        <f t="shared" si="107"/>
        <v>58.901561531463976</v>
      </c>
      <c r="BL246">
        <f t="shared" si="108"/>
        <v>1.410435912911076</v>
      </c>
      <c r="BM246">
        <f t="shared" si="109"/>
        <v>63.644340379315345</v>
      </c>
      <c r="BN246">
        <f t="shared" si="110"/>
        <v>420.49100911696308</v>
      </c>
      <c r="BO246">
        <f t="shared" si="111"/>
        <v>-1.5316505681659208E-3</v>
      </c>
    </row>
    <row r="247" spans="1:67" x14ac:dyDescent="0.25">
      <c r="A247" s="1">
        <v>234</v>
      </c>
      <c r="B247" s="1" t="s">
        <v>323</v>
      </c>
      <c r="C247" s="1" t="s">
        <v>82</v>
      </c>
      <c r="D247" s="1" t="s">
        <v>83</v>
      </c>
      <c r="E247" s="1" t="s">
        <v>84</v>
      </c>
      <c r="F247" s="1" t="s">
        <v>85</v>
      </c>
      <c r="G247" s="1" t="s">
        <v>86</v>
      </c>
      <c r="H247" s="1" t="s">
        <v>87</v>
      </c>
      <c r="I247" s="1">
        <v>2910.0000185742974</v>
      </c>
      <c r="J247" s="1">
        <v>0</v>
      </c>
      <c r="K247">
        <f t="shared" si="84"/>
        <v>-0.99204546094836232</v>
      </c>
      <c r="L247">
        <f t="shared" si="85"/>
        <v>8.5998826067761915E-3</v>
      </c>
      <c r="M247">
        <f t="shared" si="86"/>
        <v>590.93610367492715</v>
      </c>
      <c r="N247">
        <f t="shared" si="87"/>
        <v>0.14996150762778135</v>
      </c>
      <c r="O247">
        <f t="shared" si="88"/>
        <v>1.6702321563778995</v>
      </c>
      <c r="P247">
        <f t="shared" si="89"/>
        <v>31.976795196533203</v>
      </c>
      <c r="Q247" s="1">
        <v>6</v>
      </c>
      <c r="R247">
        <f t="shared" si="90"/>
        <v>1.4200000166893005</v>
      </c>
      <c r="S247" s="1">
        <v>1</v>
      </c>
      <c r="T247">
        <f t="shared" si="91"/>
        <v>2.8400000333786011</v>
      </c>
      <c r="U247" s="1">
        <v>32.068431854248047</v>
      </c>
      <c r="V247" s="1">
        <v>31.976795196533203</v>
      </c>
      <c r="W247" s="1">
        <v>32.013919830322266</v>
      </c>
      <c r="X247" s="1">
        <v>418.1746826171875</v>
      </c>
      <c r="Y247" s="1">
        <v>420.02804565429688</v>
      </c>
      <c r="Z247" s="1">
        <v>30.874324798583984</v>
      </c>
      <c r="AA247" s="1">
        <v>31.164157867431641</v>
      </c>
      <c r="AB247" s="1">
        <v>64.038703918457031</v>
      </c>
      <c r="AC247" s="1">
        <v>64.639869689941406</v>
      </c>
      <c r="AD247" s="1">
        <v>300.7691650390625</v>
      </c>
      <c r="AE247" s="1">
        <v>0.27963098883628845</v>
      </c>
      <c r="AF247" s="1">
        <v>0.12198337912559509</v>
      </c>
      <c r="AG247" s="1">
        <v>99.427780151367188</v>
      </c>
      <c r="AH247" s="1">
        <v>3.0015552043914795</v>
      </c>
      <c r="AI247" s="1">
        <v>0.27559041976928711</v>
      </c>
      <c r="AJ247" s="1">
        <v>1.7742959782481194E-2</v>
      </c>
      <c r="AK247" s="1">
        <v>2.6904514525085688E-3</v>
      </c>
      <c r="AL247" s="1">
        <v>2.0385680720210075E-2</v>
      </c>
      <c r="AM247" s="1">
        <v>2.5683748535811901E-3</v>
      </c>
      <c r="AN247" s="1">
        <v>1</v>
      </c>
      <c r="AO247" s="1">
        <v>-0.21956524252891541</v>
      </c>
      <c r="AP247" s="1">
        <v>2.737391471862793</v>
      </c>
      <c r="AQ247" s="1">
        <v>1</v>
      </c>
      <c r="AR247" s="1">
        <v>0</v>
      </c>
      <c r="AS247" s="1">
        <v>0.15999999642372131</v>
      </c>
      <c r="AT247" s="1">
        <v>111115</v>
      </c>
      <c r="AU247" s="1" t="s">
        <v>88</v>
      </c>
      <c r="AV247">
        <f t="shared" si="92"/>
        <v>0.50128194173177076</v>
      </c>
      <c r="AW247">
        <f t="shared" si="93"/>
        <v>1.4996150762778136E-4</v>
      </c>
      <c r="AX247">
        <f t="shared" si="94"/>
        <v>305.12679519653318</v>
      </c>
      <c r="AY247">
        <f t="shared" si="95"/>
        <v>305.21843185424802</v>
      </c>
      <c r="AZ247">
        <f t="shared" si="96"/>
        <v>4.4740957213767807E-2</v>
      </c>
      <c r="BA247">
        <f t="shared" si="97"/>
        <v>-6.1334289626201979E-2</v>
      </c>
      <c r="BB247">
        <f t="shared" si="98"/>
        <v>4.7688151934233929</v>
      </c>
      <c r="BC247">
        <f t="shared" si="99"/>
        <v>47.962603471217285</v>
      </c>
      <c r="BD247">
        <f t="shared" si="100"/>
        <v>16.798445603785645</v>
      </c>
      <c r="BE247">
        <f t="shared" si="101"/>
        <v>32.022613525390625</v>
      </c>
      <c r="BF247">
        <f t="shared" si="102"/>
        <v>4.7811984468018345</v>
      </c>
      <c r="BG247">
        <f t="shared" si="103"/>
        <v>8.5739196835747603E-3</v>
      </c>
      <c r="BH247">
        <f t="shared" si="104"/>
        <v>3.0985830370454934</v>
      </c>
      <c r="BI247">
        <f t="shared" si="105"/>
        <v>1.6826154097563411</v>
      </c>
      <c r="BJ247">
        <f t="shared" si="106"/>
        <v>5.3610263761948501E-3</v>
      </c>
      <c r="BK247">
        <f t="shared" si="107"/>
        <v>58.75546499969618</v>
      </c>
      <c r="BL247">
        <f t="shared" si="108"/>
        <v>1.4068967769864009</v>
      </c>
      <c r="BM247">
        <f t="shared" si="109"/>
        <v>63.643294200174715</v>
      </c>
      <c r="BN247">
        <f t="shared" si="110"/>
        <v>420.49961655448698</v>
      </c>
      <c r="BO247">
        <f t="shared" si="111"/>
        <v>-1.5014767825098235E-3</v>
      </c>
    </row>
    <row r="248" spans="1:67" x14ac:dyDescent="0.25">
      <c r="A248" s="1">
        <v>235</v>
      </c>
      <c r="B248" s="1" t="s">
        <v>324</v>
      </c>
      <c r="C248" s="1" t="s">
        <v>82</v>
      </c>
      <c r="D248" s="1" t="s">
        <v>83</v>
      </c>
      <c r="E248" s="1" t="s">
        <v>84</v>
      </c>
      <c r="F248" s="1" t="s">
        <v>85</v>
      </c>
      <c r="G248" s="1" t="s">
        <v>86</v>
      </c>
      <c r="H248" s="1" t="s">
        <v>87</v>
      </c>
      <c r="I248" s="1">
        <v>2915.5000184513628</v>
      </c>
      <c r="J248" s="1">
        <v>0</v>
      </c>
      <c r="K248">
        <f t="shared" si="84"/>
        <v>-1.0224574700310798</v>
      </c>
      <c r="L248">
        <f t="shared" si="85"/>
        <v>8.481301286816444E-3</v>
      </c>
      <c r="M248">
        <f t="shared" si="86"/>
        <v>599.13321984621018</v>
      </c>
      <c r="N248">
        <f t="shared" si="87"/>
        <v>0.14791610135375249</v>
      </c>
      <c r="O248">
        <f t="shared" si="88"/>
        <v>1.6704435307543397</v>
      </c>
      <c r="P248">
        <f t="shared" si="89"/>
        <v>31.976398468017578</v>
      </c>
      <c r="Q248" s="1">
        <v>6</v>
      </c>
      <c r="R248">
        <f t="shared" si="90"/>
        <v>1.4200000166893005</v>
      </c>
      <c r="S248" s="1">
        <v>1</v>
      </c>
      <c r="T248">
        <f t="shared" si="91"/>
        <v>2.8400000333786011</v>
      </c>
      <c r="U248" s="1">
        <v>32.067054748535156</v>
      </c>
      <c r="V248" s="1">
        <v>31.976398468017578</v>
      </c>
      <c r="W248" s="1">
        <v>32.014827728271484</v>
      </c>
      <c r="X248" s="1">
        <v>418.09307861328125</v>
      </c>
      <c r="Y248" s="1">
        <v>420.00872802734375</v>
      </c>
      <c r="Z248" s="1">
        <v>30.874649047851563</v>
      </c>
      <c r="AA248" s="1">
        <v>31.160514831542969</v>
      </c>
      <c r="AB248" s="1">
        <v>64.045272827148438</v>
      </c>
      <c r="AC248" s="1">
        <v>64.638259887695313</v>
      </c>
      <c r="AD248" s="1">
        <v>300.78512573242188</v>
      </c>
      <c r="AE248" s="1">
        <v>0.29248923063278198</v>
      </c>
      <c r="AF248" s="1">
        <v>0.11681871861219406</v>
      </c>
      <c r="AG248" s="1">
        <v>99.429183959960938</v>
      </c>
      <c r="AH248" s="1">
        <v>3.0015552043914795</v>
      </c>
      <c r="AI248" s="1">
        <v>0.27559041976928711</v>
      </c>
      <c r="AJ248" s="1">
        <v>1.7742959782481194E-2</v>
      </c>
      <c r="AK248" s="1">
        <v>2.6904514525085688E-3</v>
      </c>
      <c r="AL248" s="1">
        <v>2.0385680720210075E-2</v>
      </c>
      <c r="AM248" s="1">
        <v>2.5683748535811901E-3</v>
      </c>
      <c r="AN248" s="1">
        <v>1</v>
      </c>
      <c r="AO248" s="1">
        <v>-0.21956524252891541</v>
      </c>
      <c r="AP248" s="1">
        <v>2.737391471862793</v>
      </c>
      <c r="AQ248" s="1">
        <v>1</v>
      </c>
      <c r="AR248" s="1">
        <v>0</v>
      </c>
      <c r="AS248" s="1">
        <v>0.15999999642372131</v>
      </c>
      <c r="AT248" s="1">
        <v>111115</v>
      </c>
      <c r="AU248" s="1" t="s">
        <v>88</v>
      </c>
      <c r="AV248">
        <f t="shared" si="92"/>
        <v>0.5013085428873697</v>
      </c>
      <c r="AW248">
        <f t="shared" si="93"/>
        <v>1.4791610135375248E-4</v>
      </c>
      <c r="AX248">
        <f t="shared" si="94"/>
        <v>305.12639846801756</v>
      </c>
      <c r="AY248">
        <f t="shared" si="95"/>
        <v>305.21705474853513</v>
      </c>
      <c r="AZ248">
        <f t="shared" si="96"/>
        <v>4.6798275855222116E-2</v>
      </c>
      <c r="BA248">
        <f t="shared" si="97"/>
        <v>-6.0430647312984795E-2</v>
      </c>
      <c r="BB248">
        <f t="shared" si="98"/>
        <v>4.7687080922269169</v>
      </c>
      <c r="BC248">
        <f t="shared" si="99"/>
        <v>47.960849142111279</v>
      </c>
      <c r="BD248">
        <f t="shared" si="100"/>
        <v>16.80033431056831</v>
      </c>
      <c r="BE248">
        <f t="shared" si="101"/>
        <v>32.021726608276367</v>
      </c>
      <c r="BF248">
        <f t="shared" si="102"/>
        <v>4.7809584755696202</v>
      </c>
      <c r="BG248">
        <f t="shared" si="103"/>
        <v>8.4560483667279907E-3</v>
      </c>
      <c r="BH248">
        <f t="shared" si="104"/>
        <v>3.0982645614725772</v>
      </c>
      <c r="BI248">
        <f t="shared" si="105"/>
        <v>1.6826939140970429</v>
      </c>
      <c r="BJ248">
        <f t="shared" si="106"/>
        <v>5.2872932594891812E-3</v>
      </c>
      <c r="BK248">
        <f t="shared" si="107"/>
        <v>59.571327132612552</v>
      </c>
      <c r="BL248">
        <f t="shared" si="108"/>
        <v>1.4264780226357698</v>
      </c>
      <c r="BM248">
        <f t="shared" si="109"/>
        <v>63.636464906175007</v>
      </c>
      <c r="BN248">
        <f t="shared" si="110"/>
        <v>420.49475534013214</v>
      </c>
      <c r="BO248">
        <f t="shared" si="111"/>
        <v>-1.547357680051412E-3</v>
      </c>
    </row>
    <row r="249" spans="1:67" x14ac:dyDescent="0.25">
      <c r="A249" s="1">
        <v>236</v>
      </c>
      <c r="B249" s="1" t="s">
        <v>325</v>
      </c>
      <c r="C249" s="1" t="s">
        <v>82</v>
      </c>
      <c r="D249" s="1" t="s">
        <v>83</v>
      </c>
      <c r="E249" s="1" t="s">
        <v>84</v>
      </c>
      <c r="F249" s="1" t="s">
        <v>85</v>
      </c>
      <c r="G249" s="1" t="s">
        <v>86</v>
      </c>
      <c r="H249" s="1" t="s">
        <v>87</v>
      </c>
      <c r="I249" s="1">
        <v>2920.5000183396041</v>
      </c>
      <c r="J249" s="1">
        <v>0</v>
      </c>
      <c r="K249">
        <f t="shared" si="84"/>
        <v>-1.0163653923941771</v>
      </c>
      <c r="L249">
        <f t="shared" si="85"/>
        <v>8.7073710328218114E-3</v>
      </c>
      <c r="M249">
        <f t="shared" si="86"/>
        <v>593.13329670019198</v>
      </c>
      <c r="N249">
        <f t="shared" si="87"/>
        <v>0.15164385116497867</v>
      </c>
      <c r="O249">
        <f t="shared" si="88"/>
        <v>1.6682312122444118</v>
      </c>
      <c r="P249">
        <f t="shared" si="89"/>
        <v>31.968473434448242</v>
      </c>
      <c r="Q249" s="1">
        <v>6</v>
      </c>
      <c r="R249">
        <f t="shared" si="90"/>
        <v>1.4200000166893005</v>
      </c>
      <c r="S249" s="1">
        <v>1</v>
      </c>
      <c r="T249">
        <f t="shared" si="91"/>
        <v>2.8400000333786011</v>
      </c>
      <c r="U249" s="1">
        <v>32.066967010498047</v>
      </c>
      <c r="V249" s="1">
        <v>31.968473434448242</v>
      </c>
      <c r="W249" s="1">
        <v>32.035350799560547</v>
      </c>
      <c r="X249" s="1">
        <v>418.13601684570313</v>
      </c>
      <c r="Y249" s="1">
        <v>420.03646850585938</v>
      </c>
      <c r="Z249" s="1">
        <v>30.868135452270508</v>
      </c>
      <c r="AA249" s="1">
        <v>31.161218643188477</v>
      </c>
      <c r="AB249" s="1">
        <v>64.032150268554688</v>
      </c>
      <c r="AC249" s="1">
        <v>64.640113830566406</v>
      </c>
      <c r="AD249" s="1">
        <v>300.771484375</v>
      </c>
      <c r="AE249" s="1">
        <v>0.25393664836883545</v>
      </c>
      <c r="AF249" s="1">
        <v>4.1350539773702621E-2</v>
      </c>
      <c r="AG249" s="1">
        <v>99.429290771484375</v>
      </c>
      <c r="AH249" s="1">
        <v>3.0015552043914795</v>
      </c>
      <c r="AI249" s="1">
        <v>0.27559041976928711</v>
      </c>
      <c r="AJ249" s="1">
        <v>1.7742959782481194E-2</v>
      </c>
      <c r="AK249" s="1">
        <v>2.6904514525085688E-3</v>
      </c>
      <c r="AL249" s="1">
        <v>2.0385680720210075E-2</v>
      </c>
      <c r="AM249" s="1">
        <v>2.5683748535811901E-3</v>
      </c>
      <c r="AN249" s="1">
        <v>1</v>
      </c>
      <c r="AO249" s="1">
        <v>-0.21956524252891541</v>
      </c>
      <c r="AP249" s="1">
        <v>2.737391471862793</v>
      </c>
      <c r="AQ249" s="1">
        <v>1</v>
      </c>
      <c r="AR249" s="1">
        <v>0</v>
      </c>
      <c r="AS249" s="1">
        <v>0.15999999642372131</v>
      </c>
      <c r="AT249" s="1">
        <v>111115</v>
      </c>
      <c r="AU249" s="1" t="s">
        <v>88</v>
      </c>
      <c r="AV249">
        <f t="shared" si="92"/>
        <v>0.50128580729166661</v>
      </c>
      <c r="AW249">
        <f t="shared" si="93"/>
        <v>1.5164385116497867E-4</v>
      </c>
      <c r="AX249">
        <f t="shared" si="94"/>
        <v>305.11847343444822</v>
      </c>
      <c r="AY249">
        <f t="shared" si="95"/>
        <v>305.21696701049802</v>
      </c>
      <c r="AZ249">
        <f t="shared" si="96"/>
        <v>4.0629862830865449E-2</v>
      </c>
      <c r="BA249">
        <f t="shared" si="97"/>
        <v>-6.1271724806674421E-2</v>
      </c>
      <c r="BB249">
        <f t="shared" si="98"/>
        <v>4.7665690815117987</v>
      </c>
      <c r="BC249">
        <f t="shared" si="99"/>
        <v>47.939284737197553</v>
      </c>
      <c r="BD249">
        <f t="shared" si="100"/>
        <v>16.778066094009077</v>
      </c>
      <c r="BE249">
        <f t="shared" si="101"/>
        <v>32.017720222473145</v>
      </c>
      <c r="BF249">
        <f t="shared" si="102"/>
        <v>4.7798746071387868</v>
      </c>
      <c r="BG249">
        <f t="shared" si="103"/>
        <v>8.6807560459032478E-3</v>
      </c>
      <c r="BH249">
        <f t="shared" si="104"/>
        <v>3.0983378692673869</v>
      </c>
      <c r="BI249">
        <f t="shared" si="105"/>
        <v>1.6815367378713999</v>
      </c>
      <c r="BJ249">
        <f t="shared" si="106"/>
        <v>5.4278574579049244E-3</v>
      </c>
      <c r="BK249">
        <f t="shared" si="107"/>
        <v>58.974823023852501</v>
      </c>
      <c r="BL249">
        <f t="shared" si="108"/>
        <v>1.4120995227154138</v>
      </c>
      <c r="BM249">
        <f t="shared" si="109"/>
        <v>63.671605539696976</v>
      </c>
      <c r="BN249">
        <f t="shared" si="110"/>
        <v>420.51959993670653</v>
      </c>
      <c r="BO249">
        <f t="shared" si="111"/>
        <v>-1.5388965546067671E-3</v>
      </c>
    </row>
    <row r="250" spans="1:67" x14ac:dyDescent="0.25">
      <c r="A250" s="1">
        <v>237</v>
      </c>
      <c r="B250" s="1" t="s">
        <v>326</v>
      </c>
      <c r="C250" s="1" t="s">
        <v>82</v>
      </c>
      <c r="D250" s="1" t="s">
        <v>83</v>
      </c>
      <c r="E250" s="1" t="s">
        <v>84</v>
      </c>
      <c r="F250" s="1" t="s">
        <v>85</v>
      </c>
      <c r="G250" s="1" t="s">
        <v>86</v>
      </c>
      <c r="H250" s="1" t="s">
        <v>87</v>
      </c>
      <c r="I250" s="1">
        <v>2944.000031337142</v>
      </c>
      <c r="J250" s="1">
        <v>0</v>
      </c>
      <c r="K250">
        <f t="shared" si="84"/>
        <v>-1.0154800692036627</v>
      </c>
      <c r="L250">
        <f t="shared" si="85"/>
        <v>8.5763638006537465E-3</v>
      </c>
      <c r="M250">
        <f t="shared" si="86"/>
        <v>595.79743923760213</v>
      </c>
      <c r="N250">
        <f t="shared" si="87"/>
        <v>0.1494909138704624</v>
      </c>
      <c r="O250">
        <f t="shared" si="88"/>
        <v>1.6695862760924336</v>
      </c>
      <c r="P250">
        <f t="shared" si="89"/>
        <v>31.973642349243164</v>
      </c>
      <c r="Q250" s="1">
        <v>6</v>
      </c>
      <c r="R250">
        <f t="shared" si="90"/>
        <v>1.4200000166893005</v>
      </c>
      <c r="S250" s="1">
        <v>1</v>
      </c>
      <c r="T250">
        <f t="shared" si="91"/>
        <v>2.8400000333786011</v>
      </c>
      <c r="U250" s="1">
        <v>32.069705963134766</v>
      </c>
      <c r="V250" s="1">
        <v>31.973642349243164</v>
      </c>
      <c r="W250" s="1">
        <v>32.050670623779297</v>
      </c>
      <c r="X250" s="1">
        <v>418.16217041015625</v>
      </c>
      <c r="Y250" s="1">
        <v>420.0626220703125</v>
      </c>
      <c r="Z250" s="1">
        <v>30.872564315795898</v>
      </c>
      <c r="AA250" s="1">
        <v>31.161481857299805</v>
      </c>
      <c r="AB250" s="1">
        <v>64.031692504882813</v>
      </c>
      <c r="AC250" s="1">
        <v>64.630928039550781</v>
      </c>
      <c r="AD250" s="1">
        <v>300.7762451171875</v>
      </c>
      <c r="AE250" s="1">
        <v>0.28720125555992126</v>
      </c>
      <c r="AF250" s="1">
        <v>1.24056376516819E-2</v>
      </c>
      <c r="AG250" s="1">
        <v>99.429733276367188</v>
      </c>
      <c r="AH250" s="1">
        <v>3.0630602836608887</v>
      </c>
      <c r="AI250" s="1">
        <v>0.27389591932296753</v>
      </c>
      <c r="AJ250" s="1">
        <v>3.1002053990960121E-2</v>
      </c>
      <c r="AK250" s="1">
        <v>1.2542336480692029E-3</v>
      </c>
      <c r="AL250" s="1">
        <v>3.6700744181871414E-2</v>
      </c>
      <c r="AM250" s="1">
        <v>1.1341571807861328E-3</v>
      </c>
      <c r="AN250" s="1">
        <v>1</v>
      </c>
      <c r="AO250" s="1">
        <v>-0.21956524252891541</v>
      </c>
      <c r="AP250" s="1">
        <v>2.737391471862793</v>
      </c>
      <c r="AQ250" s="1">
        <v>1</v>
      </c>
      <c r="AR250" s="1">
        <v>0</v>
      </c>
      <c r="AS250" s="1">
        <v>0.15999999642372131</v>
      </c>
      <c r="AT250" s="1">
        <v>111115</v>
      </c>
      <c r="AU250" s="1" t="s">
        <v>88</v>
      </c>
      <c r="AV250">
        <f t="shared" si="92"/>
        <v>0.50129374186197917</v>
      </c>
      <c r="AW250">
        <f t="shared" si="93"/>
        <v>1.4949091387046241E-4</v>
      </c>
      <c r="AX250">
        <f t="shared" si="94"/>
        <v>305.12364234924314</v>
      </c>
      <c r="AY250">
        <f t="shared" si="95"/>
        <v>305.21970596313474</v>
      </c>
      <c r="AZ250">
        <f t="shared" si="96"/>
        <v>4.5952199862475673E-2</v>
      </c>
      <c r="BA250">
        <f t="shared" si="97"/>
        <v>-6.0476734530159955E-2</v>
      </c>
      <c r="BB250">
        <f t="shared" si="98"/>
        <v>4.7679641056601083</v>
      </c>
      <c r="BC250">
        <f t="shared" si="99"/>
        <v>47.953101638193523</v>
      </c>
      <c r="BD250">
        <f t="shared" si="100"/>
        <v>16.791619780893718</v>
      </c>
      <c r="BE250">
        <f t="shared" si="101"/>
        <v>32.021674156188965</v>
      </c>
      <c r="BF250">
        <f t="shared" si="102"/>
        <v>4.7809442840509382</v>
      </c>
      <c r="BG250">
        <f t="shared" si="103"/>
        <v>8.5505424759688958E-3</v>
      </c>
      <c r="BH250">
        <f t="shared" si="104"/>
        <v>3.0983778295676747</v>
      </c>
      <c r="BI250">
        <f t="shared" si="105"/>
        <v>1.6825664544832635</v>
      </c>
      <c r="BJ250">
        <f t="shared" si="106"/>
        <v>5.3464029489645928E-3</v>
      </c>
      <c r="BK250">
        <f t="shared" si="107"/>
        <v>59.239980470137368</v>
      </c>
      <c r="BL250">
        <f t="shared" si="108"/>
        <v>1.4183538547209138</v>
      </c>
      <c r="BM250">
        <f t="shared" si="109"/>
        <v>63.650796495660025</v>
      </c>
      <c r="BN250">
        <f t="shared" si="110"/>
        <v>420.54533266091556</v>
      </c>
      <c r="BO250">
        <f t="shared" si="111"/>
        <v>-1.5369595192344459E-3</v>
      </c>
    </row>
    <row r="251" spans="1:67" x14ac:dyDescent="0.25">
      <c r="A251" s="1">
        <v>238</v>
      </c>
      <c r="B251" s="1" t="s">
        <v>327</v>
      </c>
      <c r="C251" s="1" t="s">
        <v>82</v>
      </c>
      <c r="D251" s="1" t="s">
        <v>83</v>
      </c>
      <c r="E251" s="1" t="s">
        <v>84</v>
      </c>
      <c r="F251" s="1" t="s">
        <v>85</v>
      </c>
      <c r="G251" s="1" t="s">
        <v>86</v>
      </c>
      <c r="H251" s="1" t="s">
        <v>87</v>
      </c>
      <c r="I251" s="1">
        <v>2945.0000317394733</v>
      </c>
      <c r="J251" s="1">
        <v>0</v>
      </c>
      <c r="K251">
        <f t="shared" si="84"/>
        <v>-0.86081660656707459</v>
      </c>
      <c r="L251">
        <f t="shared" si="85"/>
        <v>6.8396443269117214E-3</v>
      </c>
      <c r="M251">
        <f t="shared" si="86"/>
        <v>607.44377176325304</v>
      </c>
      <c r="N251">
        <f t="shared" si="87"/>
        <v>0.11917355522551534</v>
      </c>
      <c r="O251">
        <f t="shared" si="88"/>
        <v>1.6679899755646668</v>
      </c>
      <c r="P251">
        <f t="shared" si="89"/>
        <v>31.966291427612305</v>
      </c>
      <c r="Q251" s="1">
        <v>6</v>
      </c>
      <c r="R251">
        <f t="shared" si="90"/>
        <v>1.4200000166893005</v>
      </c>
      <c r="S251" s="1">
        <v>1</v>
      </c>
      <c r="T251">
        <f t="shared" si="91"/>
        <v>2.8400000333786011</v>
      </c>
      <c r="U251" s="1">
        <v>32.080867767333984</v>
      </c>
      <c r="V251" s="1">
        <v>31.966291427612305</v>
      </c>
      <c r="W251" s="1">
        <v>32.032989501953125</v>
      </c>
      <c r="X251" s="1">
        <v>418.3907470703125</v>
      </c>
      <c r="Y251" s="1">
        <v>420.0087890625</v>
      </c>
      <c r="Z251" s="1">
        <v>30.926521301269531</v>
      </c>
      <c r="AA251" s="1">
        <v>31.156946182250977</v>
      </c>
      <c r="AB251" s="1">
        <v>64.10443115234375</v>
      </c>
      <c r="AC251" s="1">
        <v>64.582054138183594</v>
      </c>
      <c r="AD251" s="1">
        <v>300.64584350585938</v>
      </c>
      <c r="AE251" s="1">
        <v>0.41722363233566284</v>
      </c>
      <c r="AF251" s="1">
        <v>0.33910855650901794</v>
      </c>
      <c r="AG251" s="1">
        <v>99.431770324707031</v>
      </c>
      <c r="AH251" s="1">
        <v>3.0630602836608887</v>
      </c>
      <c r="AI251" s="1">
        <v>0.27389591932296753</v>
      </c>
      <c r="AJ251" s="1">
        <v>3.1002053990960121E-2</v>
      </c>
      <c r="AK251" s="1">
        <v>1.2542336480692029E-3</v>
      </c>
      <c r="AL251" s="1">
        <v>3.6700744181871414E-2</v>
      </c>
      <c r="AM251" s="1">
        <v>1.1341571807861328E-3</v>
      </c>
      <c r="AN251" s="1">
        <v>1</v>
      </c>
      <c r="AO251" s="1">
        <v>-0.21956524252891541</v>
      </c>
      <c r="AP251" s="1">
        <v>2.737391471862793</v>
      </c>
      <c r="AQ251" s="1">
        <v>1</v>
      </c>
      <c r="AR251" s="1">
        <v>0</v>
      </c>
      <c r="AS251" s="1">
        <v>0.15999999642372131</v>
      </c>
      <c r="AT251" s="1">
        <v>111115</v>
      </c>
      <c r="AU251" s="1" t="s">
        <v>88</v>
      </c>
      <c r="AV251">
        <f t="shared" si="92"/>
        <v>0.50107640584309887</v>
      </c>
      <c r="AW251">
        <f t="shared" si="93"/>
        <v>1.1917355522551534E-4</v>
      </c>
      <c r="AX251">
        <f t="shared" si="94"/>
        <v>305.11629142761228</v>
      </c>
      <c r="AY251">
        <f t="shared" si="95"/>
        <v>305.23086776733396</v>
      </c>
      <c r="AZ251">
        <f t="shared" si="96"/>
        <v>6.6755779681598071E-2</v>
      </c>
      <c r="BA251">
        <f t="shared" si="97"/>
        <v>-4.2632367592394325E-2</v>
      </c>
      <c r="BB251">
        <f t="shared" si="98"/>
        <v>4.7659802923775034</v>
      </c>
      <c r="BC251">
        <f t="shared" si="99"/>
        <v>47.932167724798539</v>
      </c>
      <c r="BD251">
        <f t="shared" si="100"/>
        <v>16.775221542547563</v>
      </c>
      <c r="BE251">
        <f t="shared" si="101"/>
        <v>32.023579597473145</v>
      </c>
      <c r="BF251">
        <f t="shared" si="102"/>
        <v>4.7814598467524423</v>
      </c>
      <c r="BG251">
        <f t="shared" si="103"/>
        <v>6.8232118123289689E-3</v>
      </c>
      <c r="BH251">
        <f t="shared" si="104"/>
        <v>3.0979903168128367</v>
      </c>
      <c r="BI251">
        <f t="shared" si="105"/>
        <v>1.6834695299396056</v>
      </c>
      <c r="BJ251">
        <f t="shared" si="106"/>
        <v>4.2659807032611107E-3</v>
      </c>
      <c r="BK251">
        <f t="shared" si="107"/>
        <v>60.399209599137535</v>
      </c>
      <c r="BL251">
        <f t="shared" si="108"/>
        <v>1.4462644296542602</v>
      </c>
      <c r="BM251">
        <f t="shared" si="109"/>
        <v>63.648753553084788</v>
      </c>
      <c r="BN251">
        <f t="shared" si="110"/>
        <v>420.41798005024907</v>
      </c>
      <c r="BO251">
        <f t="shared" si="111"/>
        <v>-1.3032245680653788E-3</v>
      </c>
    </row>
    <row r="252" spans="1:67" x14ac:dyDescent="0.25">
      <c r="A252" s="1">
        <v>239</v>
      </c>
      <c r="B252" s="1" t="s">
        <v>328</v>
      </c>
      <c r="C252" s="1" t="s">
        <v>82</v>
      </c>
      <c r="D252" s="1" t="s">
        <v>83</v>
      </c>
      <c r="E252" s="1" t="s">
        <v>84</v>
      </c>
      <c r="F252" s="1" t="s">
        <v>85</v>
      </c>
      <c r="G252" s="1" t="s">
        <v>86</v>
      </c>
      <c r="H252" s="1" t="s">
        <v>87</v>
      </c>
      <c r="I252" s="1">
        <v>2950.0000316277146</v>
      </c>
      <c r="J252" s="1">
        <v>0</v>
      </c>
      <c r="K252">
        <f t="shared" si="84"/>
        <v>-1.0213448119886714</v>
      </c>
      <c r="L252">
        <f t="shared" si="85"/>
        <v>8.4845638683265622E-3</v>
      </c>
      <c r="M252">
        <f t="shared" si="86"/>
        <v>598.92365734222449</v>
      </c>
      <c r="N252">
        <f t="shared" si="87"/>
        <v>0.14785415628696308</v>
      </c>
      <c r="O252">
        <f t="shared" si="88"/>
        <v>1.6691206467114736</v>
      </c>
      <c r="P252">
        <f t="shared" si="89"/>
        <v>31.971935272216797</v>
      </c>
      <c r="Q252" s="1">
        <v>6</v>
      </c>
      <c r="R252">
        <f t="shared" si="90"/>
        <v>1.4200000166893005</v>
      </c>
      <c r="S252" s="1">
        <v>1</v>
      </c>
      <c r="T252">
        <f t="shared" si="91"/>
        <v>2.8400000333786011</v>
      </c>
      <c r="U252" s="1">
        <v>32.072216033935547</v>
      </c>
      <c r="V252" s="1">
        <v>31.971935272216797</v>
      </c>
      <c r="W252" s="1">
        <v>32.039394378662109</v>
      </c>
      <c r="X252" s="1">
        <v>418.15682983398438</v>
      </c>
      <c r="Y252" s="1">
        <v>420.0701904296875</v>
      </c>
      <c r="Z252" s="1">
        <v>30.87584114074707</v>
      </c>
      <c r="AA252" s="1">
        <v>31.161571502685547</v>
      </c>
      <c r="AB252" s="1">
        <v>64.029319763183594</v>
      </c>
      <c r="AC252" s="1">
        <v>64.621849060058594</v>
      </c>
      <c r="AD252" s="1">
        <v>300.80133056640625</v>
      </c>
      <c r="AE252" s="1">
        <v>0.1927286833524704</v>
      </c>
      <c r="AF252" s="1">
        <v>0.10648255795240402</v>
      </c>
      <c r="AG252" s="1">
        <v>99.429603576660156</v>
      </c>
      <c r="AH252" s="1">
        <v>3.0630602836608887</v>
      </c>
      <c r="AI252" s="1">
        <v>0.27389591932296753</v>
      </c>
      <c r="AJ252" s="1">
        <v>3.1002053990960121E-2</v>
      </c>
      <c r="AK252" s="1">
        <v>1.2542336480692029E-3</v>
      </c>
      <c r="AL252" s="1">
        <v>3.6700744181871414E-2</v>
      </c>
      <c r="AM252" s="1">
        <v>1.1341571807861328E-3</v>
      </c>
      <c r="AN252" s="1">
        <v>1</v>
      </c>
      <c r="AO252" s="1">
        <v>-0.21956524252891541</v>
      </c>
      <c r="AP252" s="1">
        <v>2.737391471862793</v>
      </c>
      <c r="AQ252" s="1">
        <v>1</v>
      </c>
      <c r="AR252" s="1">
        <v>0</v>
      </c>
      <c r="AS252" s="1">
        <v>0.15999999642372131</v>
      </c>
      <c r="AT252" s="1">
        <v>111115</v>
      </c>
      <c r="AU252" s="1" t="s">
        <v>88</v>
      </c>
      <c r="AV252">
        <f t="shared" si="92"/>
        <v>0.50133555094401039</v>
      </c>
      <c r="AW252">
        <f t="shared" si="93"/>
        <v>1.4785415628696308E-4</v>
      </c>
      <c r="AX252">
        <f t="shared" si="94"/>
        <v>305.12193527221677</v>
      </c>
      <c r="AY252">
        <f t="shared" si="95"/>
        <v>305.22221603393552</v>
      </c>
      <c r="AZ252">
        <f t="shared" si="96"/>
        <v>3.0836588647143781E-2</v>
      </c>
      <c r="BA252">
        <f t="shared" si="97"/>
        <v>-5.9252522473151652E-2</v>
      </c>
      <c r="BB252">
        <f t="shared" si="98"/>
        <v>4.7675033480492477</v>
      </c>
      <c r="BC252">
        <f t="shared" si="99"/>
        <v>47.948530181692874</v>
      </c>
      <c r="BD252">
        <f t="shared" si="100"/>
        <v>16.786958679007327</v>
      </c>
      <c r="BE252">
        <f t="shared" si="101"/>
        <v>32.022075653076172</v>
      </c>
      <c r="BF252">
        <f t="shared" si="102"/>
        <v>4.7810529146097522</v>
      </c>
      <c r="BG252">
        <f t="shared" si="103"/>
        <v>8.4592915448935026E-3</v>
      </c>
      <c r="BH252">
        <f t="shared" si="104"/>
        <v>3.098382701337774</v>
      </c>
      <c r="BI252">
        <f t="shared" si="105"/>
        <v>1.6826702132719782</v>
      </c>
      <c r="BJ252">
        <f t="shared" si="106"/>
        <v>5.2893219824434829E-3</v>
      </c>
      <c r="BK252">
        <f t="shared" si="107"/>
        <v>59.550741822220829</v>
      </c>
      <c r="BL252">
        <f t="shared" si="108"/>
        <v>1.4257704331021175</v>
      </c>
      <c r="BM252">
        <f t="shared" si="109"/>
        <v>63.656335446987754</v>
      </c>
      <c r="BN252">
        <f t="shared" si="110"/>
        <v>420.55568883813095</v>
      </c>
      <c r="BO252">
        <f t="shared" si="111"/>
        <v>-1.5459324337903648E-3</v>
      </c>
    </row>
    <row r="253" spans="1:67" x14ac:dyDescent="0.25">
      <c r="A253" s="1">
        <v>240</v>
      </c>
      <c r="B253" s="1" t="s">
        <v>329</v>
      </c>
      <c r="C253" s="1" t="s">
        <v>82</v>
      </c>
      <c r="D253" s="1" t="s">
        <v>83</v>
      </c>
      <c r="E253" s="1" t="s">
        <v>84</v>
      </c>
      <c r="F253" s="1" t="s">
        <v>85</v>
      </c>
      <c r="G253" s="1" t="s">
        <v>86</v>
      </c>
      <c r="H253" s="1" t="s">
        <v>87</v>
      </c>
      <c r="I253" s="1">
        <v>2955.5000315047801</v>
      </c>
      <c r="J253" s="1">
        <v>0</v>
      </c>
      <c r="K253">
        <f t="shared" si="84"/>
        <v>-1.0148369257646559</v>
      </c>
      <c r="L253">
        <f t="shared" si="85"/>
        <v>8.508398521462129E-3</v>
      </c>
      <c r="M253">
        <f t="shared" si="86"/>
        <v>597.15344421767986</v>
      </c>
      <c r="N253">
        <f t="shared" si="87"/>
        <v>0.14846085478675305</v>
      </c>
      <c r="O253">
        <f t="shared" si="88"/>
        <v>1.6712891109554184</v>
      </c>
      <c r="P253">
        <f t="shared" si="89"/>
        <v>31.977678298950195</v>
      </c>
      <c r="Q253" s="1">
        <v>6</v>
      </c>
      <c r="R253">
        <f t="shared" si="90"/>
        <v>1.4200000166893005</v>
      </c>
      <c r="S253" s="1">
        <v>1</v>
      </c>
      <c r="T253">
        <f t="shared" si="91"/>
        <v>2.8400000333786011</v>
      </c>
      <c r="U253" s="1">
        <v>32.073902130126953</v>
      </c>
      <c r="V253" s="1">
        <v>31.977678298950195</v>
      </c>
      <c r="W253" s="1">
        <v>32.033828735351563</v>
      </c>
      <c r="X253" s="1">
        <v>418.15960693359375</v>
      </c>
      <c r="Y253" s="1">
        <v>420.06002807617188</v>
      </c>
      <c r="Z253" s="1">
        <v>30.868213653564453</v>
      </c>
      <c r="AA253" s="1">
        <v>31.155200958251953</v>
      </c>
      <c r="AB253" s="1">
        <v>64.007705688476563</v>
      </c>
      <c r="AC253" s="1">
        <v>64.602798461914063</v>
      </c>
      <c r="AD253" s="1">
        <v>300.71475219726563</v>
      </c>
      <c r="AE253" s="1">
        <v>0.22748972475528717</v>
      </c>
      <c r="AF253" s="1">
        <v>0.17470972239971161</v>
      </c>
      <c r="AG253" s="1">
        <v>99.430091857910156</v>
      </c>
      <c r="AH253" s="1">
        <v>3.0630602836608887</v>
      </c>
      <c r="AI253" s="1">
        <v>0.27389591932296753</v>
      </c>
      <c r="AJ253" s="1">
        <v>3.1002053990960121E-2</v>
      </c>
      <c r="AK253" s="1">
        <v>1.2542336480692029E-3</v>
      </c>
      <c r="AL253" s="1">
        <v>3.6700744181871414E-2</v>
      </c>
      <c r="AM253" s="1">
        <v>1.1341571807861328E-3</v>
      </c>
      <c r="AN253" s="1">
        <v>1</v>
      </c>
      <c r="AO253" s="1">
        <v>-0.21956524252891541</v>
      </c>
      <c r="AP253" s="1">
        <v>2.737391471862793</v>
      </c>
      <c r="AQ253" s="1">
        <v>1</v>
      </c>
      <c r="AR253" s="1">
        <v>0</v>
      </c>
      <c r="AS253" s="1">
        <v>0.15999999642372131</v>
      </c>
      <c r="AT253" s="1">
        <v>111115</v>
      </c>
      <c r="AU253" s="1" t="s">
        <v>88</v>
      </c>
      <c r="AV253">
        <f t="shared" si="92"/>
        <v>0.50119125366210937</v>
      </c>
      <c r="AW253">
        <f t="shared" si="93"/>
        <v>1.4846085478675304E-4</v>
      </c>
      <c r="AX253">
        <f t="shared" si="94"/>
        <v>305.12767829895017</v>
      </c>
      <c r="AY253">
        <f t="shared" si="95"/>
        <v>305.22390213012693</v>
      </c>
      <c r="AZ253">
        <f t="shared" si="96"/>
        <v>3.6398355147279293E-2</v>
      </c>
      <c r="BA253">
        <f t="shared" si="97"/>
        <v>-6.004979312829789E-2</v>
      </c>
      <c r="BB253">
        <f t="shared" si="98"/>
        <v>4.7690536040860607</v>
      </c>
      <c r="BC253">
        <f t="shared" si="99"/>
        <v>47.963886133196397</v>
      </c>
      <c r="BD253">
        <f t="shared" si="100"/>
        <v>16.808685174944443</v>
      </c>
      <c r="BE253">
        <f t="shared" si="101"/>
        <v>32.025790214538574</v>
      </c>
      <c r="BF253">
        <f t="shared" si="102"/>
        <v>4.7820580427056445</v>
      </c>
      <c r="BG253">
        <f t="shared" si="103"/>
        <v>8.4829842223190042E-3</v>
      </c>
      <c r="BH253">
        <f t="shared" si="104"/>
        <v>3.0977644931306423</v>
      </c>
      <c r="BI253">
        <f t="shared" si="105"/>
        <v>1.6842935495750022</v>
      </c>
      <c r="BJ253">
        <f t="shared" si="106"/>
        <v>5.3041426125938207E-3</v>
      </c>
      <c r="BK253">
        <f t="shared" si="107"/>
        <v>59.375021811831338</v>
      </c>
      <c r="BL253">
        <f t="shared" si="108"/>
        <v>1.4215907353826931</v>
      </c>
      <c r="BM253">
        <f t="shared" si="109"/>
        <v>63.621082662899632</v>
      </c>
      <c r="BN253">
        <f t="shared" si="110"/>
        <v>420.54243294718606</v>
      </c>
      <c r="BO253">
        <f t="shared" si="111"/>
        <v>-1.5352796504019969E-3</v>
      </c>
    </row>
    <row r="254" spans="1:67" x14ac:dyDescent="0.25">
      <c r="A254" s="1">
        <v>241</v>
      </c>
      <c r="B254" s="1" t="s">
        <v>330</v>
      </c>
      <c r="C254" s="1" t="s">
        <v>82</v>
      </c>
      <c r="D254" s="1" t="s">
        <v>83</v>
      </c>
      <c r="E254" s="1" t="s">
        <v>84</v>
      </c>
      <c r="F254" s="1" t="s">
        <v>85</v>
      </c>
      <c r="G254" s="1" t="s">
        <v>86</v>
      </c>
      <c r="H254" s="1" t="s">
        <v>87</v>
      </c>
      <c r="I254" s="1">
        <v>2960.5000313930213</v>
      </c>
      <c r="J254" s="1">
        <v>0</v>
      </c>
      <c r="K254">
        <f t="shared" si="84"/>
        <v>-1.0435665255152373</v>
      </c>
      <c r="L254">
        <f t="shared" si="85"/>
        <v>8.564365254062789E-3</v>
      </c>
      <c r="M254">
        <f t="shared" si="86"/>
        <v>601.28931730321131</v>
      </c>
      <c r="N254">
        <f t="shared" si="87"/>
        <v>0.14959731692333089</v>
      </c>
      <c r="O254">
        <f t="shared" si="88"/>
        <v>1.6730772743817246</v>
      </c>
      <c r="P254">
        <f t="shared" si="89"/>
        <v>31.986076354980469</v>
      </c>
      <c r="Q254" s="1">
        <v>6</v>
      </c>
      <c r="R254">
        <f t="shared" si="90"/>
        <v>1.4200000166893005</v>
      </c>
      <c r="S254" s="1">
        <v>1</v>
      </c>
      <c r="T254">
        <f t="shared" si="91"/>
        <v>2.8400000333786011</v>
      </c>
      <c r="U254" s="1">
        <v>32.076061248779297</v>
      </c>
      <c r="V254" s="1">
        <v>31.986076354980469</v>
      </c>
      <c r="W254" s="1">
        <v>32.021644592285156</v>
      </c>
      <c r="X254" s="1">
        <v>418.1796875</v>
      </c>
      <c r="Y254" s="1">
        <v>420.1363525390625</v>
      </c>
      <c r="Z254" s="1">
        <v>30.87101936340332</v>
      </c>
      <c r="AA254" s="1">
        <v>31.160186767578125</v>
      </c>
      <c r="AB254" s="1">
        <v>64.00537109375</v>
      </c>
      <c r="AC254" s="1">
        <v>64.604904174804688</v>
      </c>
      <c r="AD254" s="1">
        <v>300.73065185546875</v>
      </c>
      <c r="AE254" s="1">
        <v>0.19953101873397827</v>
      </c>
      <c r="AF254" s="1">
        <v>0.15713943541049957</v>
      </c>
      <c r="AG254" s="1">
        <v>99.429573059082031</v>
      </c>
      <c r="AH254" s="1">
        <v>3.0630602836608887</v>
      </c>
      <c r="AI254" s="1">
        <v>0.27389591932296753</v>
      </c>
      <c r="AJ254" s="1">
        <v>3.1002053990960121E-2</v>
      </c>
      <c r="AK254" s="1">
        <v>1.2542336480692029E-3</v>
      </c>
      <c r="AL254" s="1">
        <v>3.6700744181871414E-2</v>
      </c>
      <c r="AM254" s="1">
        <v>1.1341571807861328E-3</v>
      </c>
      <c r="AN254" s="1">
        <v>1</v>
      </c>
      <c r="AO254" s="1">
        <v>-0.21956524252891541</v>
      </c>
      <c r="AP254" s="1">
        <v>2.737391471862793</v>
      </c>
      <c r="AQ254" s="1">
        <v>1</v>
      </c>
      <c r="AR254" s="1">
        <v>0</v>
      </c>
      <c r="AS254" s="1">
        <v>0.15999999642372131</v>
      </c>
      <c r="AT254" s="1">
        <v>111115</v>
      </c>
      <c r="AU254" s="1" t="s">
        <v>88</v>
      </c>
      <c r="AV254">
        <f t="shared" si="92"/>
        <v>0.50121775309244787</v>
      </c>
      <c r="AW254">
        <f t="shared" si="93"/>
        <v>1.4959731692333091E-4</v>
      </c>
      <c r="AX254">
        <f t="shared" si="94"/>
        <v>305.13607635498045</v>
      </c>
      <c r="AY254">
        <f t="shared" si="95"/>
        <v>305.22606124877927</v>
      </c>
      <c r="AZ254">
        <f t="shared" si="96"/>
        <v>3.1924962283857994E-2</v>
      </c>
      <c r="BA254">
        <f t="shared" si="97"/>
        <v>-6.152375823537496E-2</v>
      </c>
      <c r="BB254">
        <f t="shared" si="98"/>
        <v>4.7713213411232749</v>
      </c>
      <c r="BC254">
        <f t="shared" si="99"/>
        <v>47.98694386717429</v>
      </c>
      <c r="BD254">
        <f t="shared" si="100"/>
        <v>16.826757099596165</v>
      </c>
      <c r="BE254">
        <f t="shared" si="101"/>
        <v>32.031068801879883</v>
      </c>
      <c r="BF254">
        <f t="shared" si="102"/>
        <v>4.783486699070389</v>
      </c>
      <c r="BG254">
        <f t="shared" si="103"/>
        <v>8.5386160197326103E-3</v>
      </c>
      <c r="BH254">
        <f t="shared" si="104"/>
        <v>3.0982440667415503</v>
      </c>
      <c r="BI254">
        <f t="shared" si="105"/>
        <v>1.6852426323288388</v>
      </c>
      <c r="BJ254">
        <f t="shared" si="106"/>
        <v>5.3389424619791513E-3</v>
      </c>
      <c r="BK254">
        <f t="shared" si="107"/>
        <v>59.785940104445203</v>
      </c>
      <c r="BL254">
        <f t="shared" si="108"/>
        <v>1.4311766017612246</v>
      </c>
      <c r="BM254">
        <f t="shared" si="109"/>
        <v>63.599652348345657</v>
      </c>
      <c r="BN254">
        <f t="shared" si="110"/>
        <v>420.63241408585395</v>
      </c>
      <c r="BO254">
        <f t="shared" si="111"/>
        <v>-1.5778733640720666E-3</v>
      </c>
    </row>
    <row r="255" spans="1:67" x14ac:dyDescent="0.25">
      <c r="A255" s="1">
        <v>242</v>
      </c>
      <c r="B255" s="1" t="s">
        <v>331</v>
      </c>
      <c r="C255" s="1" t="s">
        <v>82</v>
      </c>
      <c r="D255" s="1" t="s">
        <v>83</v>
      </c>
      <c r="E255" s="1" t="s">
        <v>84</v>
      </c>
      <c r="F255" s="1" t="s">
        <v>85</v>
      </c>
      <c r="G255" s="1" t="s">
        <v>86</v>
      </c>
      <c r="H255" s="1" t="s">
        <v>87</v>
      </c>
      <c r="I255" s="1">
        <v>2965.5000312812626</v>
      </c>
      <c r="J255" s="1">
        <v>0</v>
      </c>
      <c r="K255">
        <f t="shared" si="84"/>
        <v>-1.0422678229752551</v>
      </c>
      <c r="L255">
        <f t="shared" si="85"/>
        <v>8.54351393660026E-3</v>
      </c>
      <c r="M255">
        <f t="shared" si="86"/>
        <v>601.47738716484037</v>
      </c>
      <c r="N255">
        <f t="shared" si="87"/>
        <v>0.14915201822108873</v>
      </c>
      <c r="O255">
        <f t="shared" si="88"/>
        <v>1.6721649087135595</v>
      </c>
      <c r="P255">
        <f t="shared" si="89"/>
        <v>31.981634140014648</v>
      </c>
      <c r="Q255" s="1">
        <v>6</v>
      </c>
      <c r="R255">
        <f t="shared" si="90"/>
        <v>1.4200000166893005</v>
      </c>
      <c r="S255" s="1">
        <v>1</v>
      </c>
      <c r="T255">
        <f t="shared" si="91"/>
        <v>2.8400000333786011</v>
      </c>
      <c r="U255" s="1">
        <v>32.071357727050781</v>
      </c>
      <c r="V255" s="1">
        <v>31.981634140014648</v>
      </c>
      <c r="W255" s="1">
        <v>32.012836456298828</v>
      </c>
      <c r="X255" s="1">
        <v>418.13235473632813</v>
      </c>
      <c r="Y255" s="1">
        <v>420.08651733398438</v>
      </c>
      <c r="Z255" s="1">
        <v>30.869108200073242</v>
      </c>
      <c r="AA255" s="1">
        <v>31.157371520996094</v>
      </c>
      <c r="AB255" s="1">
        <v>64.018287658691406</v>
      </c>
      <c r="AC255" s="1">
        <v>64.616111755371094</v>
      </c>
      <c r="AD255" s="1">
        <v>300.7767333984375</v>
      </c>
      <c r="AE255" s="1">
        <v>0.16778470575809479</v>
      </c>
      <c r="AF255" s="1">
        <v>2.6878673583269119E-2</v>
      </c>
      <c r="AG255" s="1">
        <v>99.429336547851563</v>
      </c>
      <c r="AH255" s="1">
        <v>3.0630602836608887</v>
      </c>
      <c r="AI255" s="1">
        <v>0.27389591932296753</v>
      </c>
      <c r="AJ255" s="1">
        <v>3.1002053990960121E-2</v>
      </c>
      <c r="AK255" s="1">
        <v>1.2542336480692029E-3</v>
      </c>
      <c r="AL255" s="1">
        <v>3.6700744181871414E-2</v>
      </c>
      <c r="AM255" s="1">
        <v>1.1341571807861328E-3</v>
      </c>
      <c r="AN255" s="1">
        <v>1</v>
      </c>
      <c r="AO255" s="1">
        <v>-0.21956524252891541</v>
      </c>
      <c r="AP255" s="1">
        <v>2.737391471862793</v>
      </c>
      <c r="AQ255" s="1">
        <v>1</v>
      </c>
      <c r="AR255" s="1">
        <v>0</v>
      </c>
      <c r="AS255" s="1">
        <v>0.15999999642372131</v>
      </c>
      <c r="AT255" s="1">
        <v>111115</v>
      </c>
      <c r="AU255" s="1" t="s">
        <v>88</v>
      </c>
      <c r="AV255">
        <f t="shared" si="92"/>
        <v>0.50129455566406234</v>
      </c>
      <c r="AW255">
        <f t="shared" si="93"/>
        <v>1.4915201822108873E-4</v>
      </c>
      <c r="AX255">
        <f t="shared" si="94"/>
        <v>305.13163414001463</v>
      </c>
      <c r="AY255">
        <f t="shared" si="95"/>
        <v>305.22135772705076</v>
      </c>
      <c r="AZ255">
        <f t="shared" si="96"/>
        <v>2.6845552321250299E-2</v>
      </c>
      <c r="BA255">
        <f t="shared" si="97"/>
        <v>-6.1396778447475084E-2</v>
      </c>
      <c r="BB255">
        <f t="shared" si="98"/>
        <v>4.7701216876211259</v>
      </c>
      <c r="BC255">
        <f t="shared" si="99"/>
        <v>47.974992625294718</v>
      </c>
      <c r="BD255">
        <f t="shared" si="100"/>
        <v>16.817621104298624</v>
      </c>
      <c r="BE255">
        <f t="shared" si="101"/>
        <v>32.026495933532715</v>
      </c>
      <c r="BF255">
        <f t="shared" si="102"/>
        <v>4.7822490249339493</v>
      </c>
      <c r="BG255">
        <f t="shared" si="103"/>
        <v>8.5178897433336054E-3</v>
      </c>
      <c r="BH255">
        <f t="shared" si="104"/>
        <v>3.0979567789075664</v>
      </c>
      <c r="BI255">
        <f t="shared" si="105"/>
        <v>1.6842922460263829</v>
      </c>
      <c r="BJ255">
        <f t="shared" si="106"/>
        <v>5.3259773484035039E-3</v>
      </c>
      <c r="BK255">
        <f t="shared" si="107"/>
        <v>59.804497554335327</v>
      </c>
      <c r="BL255">
        <f t="shared" si="108"/>
        <v>1.4317940765679074</v>
      </c>
      <c r="BM255">
        <f t="shared" si="109"/>
        <v>63.610366176601353</v>
      </c>
      <c r="BN255">
        <f t="shared" si="110"/>
        <v>420.58196153978696</v>
      </c>
      <c r="BO255">
        <f t="shared" si="111"/>
        <v>-1.5763642746545422E-3</v>
      </c>
    </row>
    <row r="256" spans="1:67" x14ac:dyDescent="0.25">
      <c r="A256" s="1">
        <v>243</v>
      </c>
      <c r="B256" s="1" t="s">
        <v>332</v>
      </c>
      <c r="C256" s="1" t="s">
        <v>82</v>
      </c>
      <c r="D256" s="1" t="s">
        <v>83</v>
      </c>
      <c r="E256" s="1" t="s">
        <v>84</v>
      </c>
      <c r="F256" s="1" t="s">
        <v>85</v>
      </c>
      <c r="G256" s="1" t="s">
        <v>86</v>
      </c>
      <c r="H256" s="1" t="s">
        <v>87</v>
      </c>
      <c r="I256" s="1">
        <v>2971.0000311583281</v>
      </c>
      <c r="J256" s="1">
        <v>0</v>
      </c>
      <c r="K256">
        <f t="shared" si="84"/>
        <v>-1.0109238375930074</v>
      </c>
      <c r="L256">
        <f t="shared" si="85"/>
        <v>8.4331974123787682E-3</v>
      </c>
      <c r="M256">
        <f t="shared" si="86"/>
        <v>598.12061007997727</v>
      </c>
      <c r="N256">
        <f t="shared" si="87"/>
        <v>0.14701428885029924</v>
      </c>
      <c r="O256">
        <f t="shared" si="88"/>
        <v>1.6697077269513572</v>
      </c>
      <c r="P256">
        <f t="shared" si="89"/>
        <v>31.971694946289063</v>
      </c>
      <c r="Q256" s="1">
        <v>6</v>
      </c>
      <c r="R256">
        <f t="shared" si="90"/>
        <v>1.4200000166893005</v>
      </c>
      <c r="S256" s="1">
        <v>1</v>
      </c>
      <c r="T256">
        <f t="shared" si="91"/>
        <v>2.8400000333786011</v>
      </c>
      <c r="U256" s="1">
        <v>32.068687438964844</v>
      </c>
      <c r="V256" s="1">
        <v>31.971694946289063</v>
      </c>
      <c r="W256" s="1">
        <v>32.014827728271484</v>
      </c>
      <c r="X256" s="1">
        <v>418.17611694335938</v>
      </c>
      <c r="Y256" s="1">
        <v>420.070068359375</v>
      </c>
      <c r="Z256" s="1">
        <v>30.871103286743164</v>
      </c>
      <c r="AA256" s="1">
        <v>31.155313491821289</v>
      </c>
      <c r="AB256" s="1">
        <v>64.031661987304688</v>
      </c>
      <c r="AC256" s="1">
        <v>64.62115478515625</v>
      </c>
      <c r="AD256" s="1">
        <v>300.69436645507813</v>
      </c>
      <c r="AE256" s="1">
        <v>0.14888963103294373</v>
      </c>
      <c r="AF256" s="1">
        <v>0.12508887052536011</v>
      </c>
      <c r="AG256" s="1">
        <v>99.42864990234375</v>
      </c>
      <c r="AH256" s="1">
        <v>3.0630602836608887</v>
      </c>
      <c r="AI256" s="1">
        <v>0.27389591932296753</v>
      </c>
      <c r="AJ256" s="1">
        <v>3.1002053990960121E-2</v>
      </c>
      <c r="AK256" s="1">
        <v>1.2542336480692029E-3</v>
      </c>
      <c r="AL256" s="1">
        <v>3.6700744181871414E-2</v>
      </c>
      <c r="AM256" s="1">
        <v>1.1341571807861328E-3</v>
      </c>
      <c r="AN256" s="1">
        <v>1</v>
      </c>
      <c r="AO256" s="1">
        <v>-0.21956524252891541</v>
      </c>
      <c r="AP256" s="1">
        <v>2.737391471862793</v>
      </c>
      <c r="AQ256" s="1">
        <v>1</v>
      </c>
      <c r="AR256" s="1">
        <v>0</v>
      </c>
      <c r="AS256" s="1">
        <v>0.15999999642372131</v>
      </c>
      <c r="AT256" s="1">
        <v>111115</v>
      </c>
      <c r="AU256" s="1" t="s">
        <v>88</v>
      </c>
      <c r="AV256">
        <f t="shared" si="92"/>
        <v>0.50115727742513005</v>
      </c>
      <c r="AW256">
        <f t="shared" si="93"/>
        <v>1.4701428885029923E-4</v>
      </c>
      <c r="AX256">
        <f t="shared" si="94"/>
        <v>305.12169494628904</v>
      </c>
      <c r="AY256">
        <f t="shared" si="95"/>
        <v>305.21868743896482</v>
      </c>
      <c r="AZ256">
        <f t="shared" si="96"/>
        <v>2.3822340432800182E-2</v>
      </c>
      <c r="BA256">
        <f t="shared" si="97"/>
        <v>-5.9368196235852037E-2</v>
      </c>
      <c r="BB256">
        <f t="shared" si="98"/>
        <v>4.7674384847274229</v>
      </c>
      <c r="BC256">
        <f t="shared" si="99"/>
        <v>47.94833772167155</v>
      </c>
      <c r="BD256">
        <f t="shared" si="100"/>
        <v>16.793024229850261</v>
      </c>
      <c r="BE256">
        <f t="shared" si="101"/>
        <v>32.020191192626953</v>
      </c>
      <c r="BF256">
        <f t="shared" si="102"/>
        <v>4.7805430662885176</v>
      </c>
      <c r="BG256">
        <f t="shared" si="103"/>
        <v>8.4082297151101878E-3</v>
      </c>
      <c r="BH256">
        <f t="shared" si="104"/>
        <v>3.0977307577760658</v>
      </c>
      <c r="BI256">
        <f t="shared" si="105"/>
        <v>1.6828123085124518</v>
      </c>
      <c r="BJ256">
        <f t="shared" si="106"/>
        <v>5.2573810744677499E-3</v>
      </c>
      <c r="BK256">
        <f t="shared" si="107"/>
        <v>59.470324739018317</v>
      </c>
      <c r="BL256">
        <f t="shared" si="108"/>
        <v>1.4238591490605275</v>
      </c>
      <c r="BM256">
        <f t="shared" si="109"/>
        <v>63.642524090779105</v>
      </c>
      <c r="BN256">
        <f t="shared" si="110"/>
        <v>420.55061313568154</v>
      </c>
      <c r="BO256">
        <f t="shared" si="111"/>
        <v>-1.529845461601994E-3</v>
      </c>
    </row>
    <row r="257" spans="1:67" x14ac:dyDescent="0.25">
      <c r="A257" s="1">
        <v>244</v>
      </c>
      <c r="B257" s="1" t="s">
        <v>333</v>
      </c>
      <c r="C257" s="1" t="s">
        <v>82</v>
      </c>
      <c r="D257" s="1" t="s">
        <v>83</v>
      </c>
      <c r="E257" s="1" t="s">
        <v>84</v>
      </c>
      <c r="F257" s="1" t="s">
        <v>85</v>
      </c>
      <c r="G257" s="1" t="s">
        <v>86</v>
      </c>
      <c r="H257" s="1" t="s">
        <v>87</v>
      </c>
      <c r="I257" s="1">
        <v>2976.0000310465693</v>
      </c>
      <c r="J257" s="1">
        <v>0</v>
      </c>
      <c r="K257">
        <f t="shared" si="84"/>
        <v>-1.0046978408957887</v>
      </c>
      <c r="L257">
        <f t="shared" si="85"/>
        <v>8.5518960211823335E-3</v>
      </c>
      <c r="M257">
        <f t="shared" si="86"/>
        <v>594.3363951592072</v>
      </c>
      <c r="N257">
        <f t="shared" si="87"/>
        <v>0.14896676234746312</v>
      </c>
      <c r="O257">
        <f t="shared" si="88"/>
        <v>1.6684910725305615</v>
      </c>
      <c r="P257">
        <f t="shared" si="89"/>
        <v>31.966903686523438</v>
      </c>
      <c r="Q257" s="1">
        <v>6</v>
      </c>
      <c r="R257">
        <f t="shared" si="90"/>
        <v>1.4200000166893005</v>
      </c>
      <c r="S257" s="1">
        <v>1</v>
      </c>
      <c r="T257">
        <f t="shared" si="91"/>
        <v>2.8400000333786011</v>
      </c>
      <c r="U257" s="1">
        <v>32.068809509277344</v>
      </c>
      <c r="V257" s="1">
        <v>31.966903686523438</v>
      </c>
      <c r="W257" s="1">
        <v>32.036544799804688</v>
      </c>
      <c r="X257" s="1">
        <v>418.17251586914063</v>
      </c>
      <c r="Y257" s="1">
        <v>420.05206298828125</v>
      </c>
      <c r="Z257" s="1">
        <v>30.866439819335938</v>
      </c>
      <c r="AA257" s="1">
        <v>31.15437126159668</v>
      </c>
      <c r="AB257" s="1">
        <v>64.021896362304688</v>
      </c>
      <c r="AC257" s="1">
        <v>64.619117736816406</v>
      </c>
      <c r="AD257" s="1">
        <v>300.75033569335938</v>
      </c>
      <c r="AE257" s="1">
        <v>0.20406512916088104</v>
      </c>
      <c r="AF257" s="1">
        <v>0.12612463533878326</v>
      </c>
      <c r="AG257" s="1">
        <v>99.429206848144531</v>
      </c>
      <c r="AH257" s="1">
        <v>3.0630602836608887</v>
      </c>
      <c r="AI257" s="1">
        <v>0.27389591932296753</v>
      </c>
      <c r="AJ257" s="1">
        <v>3.1002053990960121E-2</v>
      </c>
      <c r="AK257" s="1">
        <v>1.2542336480692029E-3</v>
      </c>
      <c r="AL257" s="1">
        <v>3.6700744181871414E-2</v>
      </c>
      <c r="AM257" s="1">
        <v>1.1341571807861328E-3</v>
      </c>
      <c r="AN257" s="1">
        <v>1</v>
      </c>
      <c r="AO257" s="1">
        <v>-0.21956524252891541</v>
      </c>
      <c r="AP257" s="1">
        <v>2.737391471862793</v>
      </c>
      <c r="AQ257" s="1">
        <v>1</v>
      </c>
      <c r="AR257" s="1">
        <v>0</v>
      </c>
      <c r="AS257" s="1">
        <v>0.15999999642372131</v>
      </c>
      <c r="AT257" s="1">
        <v>111115</v>
      </c>
      <c r="AU257" s="1" t="s">
        <v>88</v>
      </c>
      <c r="AV257">
        <f t="shared" si="92"/>
        <v>0.50125055948893227</v>
      </c>
      <c r="AW257">
        <f t="shared" si="93"/>
        <v>1.4896676234746312E-4</v>
      </c>
      <c r="AX257">
        <f t="shared" si="94"/>
        <v>305.11690368652341</v>
      </c>
      <c r="AY257">
        <f t="shared" si="95"/>
        <v>305.21880950927732</v>
      </c>
      <c r="AZ257">
        <f t="shared" si="96"/>
        <v>3.2650419935947195E-2</v>
      </c>
      <c r="BA257">
        <f t="shared" si="97"/>
        <v>-5.9561519837271704E-2</v>
      </c>
      <c r="BB257">
        <f t="shared" si="98"/>
        <v>4.7661454969237473</v>
      </c>
      <c r="BC257">
        <f t="shared" si="99"/>
        <v>47.935065037810766</v>
      </c>
      <c r="BD257">
        <f t="shared" si="100"/>
        <v>16.780693776214086</v>
      </c>
      <c r="BE257">
        <f t="shared" si="101"/>
        <v>32.017856597900391</v>
      </c>
      <c r="BF257">
        <f t="shared" si="102"/>
        <v>4.7799114979767907</v>
      </c>
      <c r="BG257">
        <f t="shared" si="103"/>
        <v>8.5262215987495556E-3</v>
      </c>
      <c r="BH257">
        <f t="shared" si="104"/>
        <v>3.0976544243931858</v>
      </c>
      <c r="BI257">
        <f t="shared" si="105"/>
        <v>1.6822570735836049</v>
      </c>
      <c r="BJ257">
        <f t="shared" si="106"/>
        <v>5.3311892534213378E-3</v>
      </c>
      <c r="BK257">
        <f t="shared" si="107"/>
        <v>59.094396371665383</v>
      </c>
      <c r="BL257">
        <f t="shared" si="108"/>
        <v>1.4149112634539975</v>
      </c>
      <c r="BM257">
        <f t="shared" si="109"/>
        <v>63.660943590720841</v>
      </c>
      <c r="BN257">
        <f t="shared" si="110"/>
        <v>420.52964822393903</v>
      </c>
      <c r="BO257">
        <f t="shared" si="111"/>
        <v>-1.520939435426585E-3</v>
      </c>
    </row>
    <row r="258" spans="1:67" x14ac:dyDescent="0.25">
      <c r="A258" s="1">
        <v>245</v>
      </c>
      <c r="B258" s="1" t="s">
        <v>334</v>
      </c>
      <c r="C258" s="1" t="s">
        <v>82</v>
      </c>
      <c r="D258" s="1" t="s">
        <v>83</v>
      </c>
      <c r="E258" s="1" t="s">
        <v>84</v>
      </c>
      <c r="F258" s="1" t="s">
        <v>85</v>
      </c>
      <c r="G258" s="1" t="s">
        <v>86</v>
      </c>
      <c r="H258" s="1" t="s">
        <v>87</v>
      </c>
      <c r="I258" s="1">
        <v>2981.0000309348106</v>
      </c>
      <c r="J258" s="1">
        <v>0</v>
      </c>
      <c r="K258">
        <f t="shared" si="84"/>
        <v>-1.0389652063295811</v>
      </c>
      <c r="L258">
        <f t="shared" si="85"/>
        <v>8.7082232059466566E-3</v>
      </c>
      <c r="M258">
        <f t="shared" si="86"/>
        <v>597.24789327228757</v>
      </c>
      <c r="N258">
        <f t="shared" si="87"/>
        <v>0.15171418258948252</v>
      </c>
      <c r="O258">
        <f t="shared" si="88"/>
        <v>1.668828061583215</v>
      </c>
      <c r="P258">
        <f t="shared" si="89"/>
        <v>31.968173980712891</v>
      </c>
      <c r="Q258" s="1">
        <v>6</v>
      </c>
      <c r="R258">
        <f t="shared" si="90"/>
        <v>1.4200000166893005</v>
      </c>
      <c r="S258" s="1">
        <v>1</v>
      </c>
      <c r="T258">
        <f t="shared" si="91"/>
        <v>2.8400000333786011</v>
      </c>
      <c r="U258" s="1">
        <v>32.073421478271484</v>
      </c>
      <c r="V258" s="1">
        <v>31.968173980712891</v>
      </c>
      <c r="W258" s="1">
        <v>32.049915313720703</v>
      </c>
      <c r="X258" s="1">
        <v>418.12368774414063</v>
      </c>
      <c r="Y258" s="1">
        <v>420.0692138671875</v>
      </c>
      <c r="Z258" s="1">
        <v>30.861543655395508</v>
      </c>
      <c r="AA258" s="1">
        <v>31.154773712158203</v>
      </c>
      <c r="AB258" s="1">
        <v>63.994342803955078</v>
      </c>
      <c r="AC258" s="1">
        <v>64.602386474609375</v>
      </c>
      <c r="AD258" s="1">
        <v>300.76226806640625</v>
      </c>
      <c r="AE258" s="1">
        <v>0.28039839863777161</v>
      </c>
      <c r="AF258" s="1">
        <v>0.13542784750461578</v>
      </c>
      <c r="AG258" s="1">
        <v>99.428108215332031</v>
      </c>
      <c r="AH258" s="1">
        <v>3.0630602836608887</v>
      </c>
      <c r="AI258" s="1">
        <v>0.27389591932296753</v>
      </c>
      <c r="AJ258" s="1">
        <v>3.1002053990960121E-2</v>
      </c>
      <c r="AK258" s="1">
        <v>1.2542336480692029E-3</v>
      </c>
      <c r="AL258" s="1">
        <v>3.6700744181871414E-2</v>
      </c>
      <c r="AM258" s="1">
        <v>1.1341571807861328E-3</v>
      </c>
      <c r="AN258" s="1">
        <v>1</v>
      </c>
      <c r="AO258" s="1">
        <v>-0.21956524252891541</v>
      </c>
      <c r="AP258" s="1">
        <v>2.737391471862793</v>
      </c>
      <c r="AQ258" s="1">
        <v>1</v>
      </c>
      <c r="AR258" s="1">
        <v>0</v>
      </c>
      <c r="AS258" s="1">
        <v>0.15999999642372131</v>
      </c>
      <c r="AT258" s="1">
        <v>111115</v>
      </c>
      <c r="AU258" s="1" t="s">
        <v>88</v>
      </c>
      <c r="AV258">
        <f t="shared" si="92"/>
        <v>0.50127044677734367</v>
      </c>
      <c r="AW258">
        <f t="shared" si="93"/>
        <v>1.5171418258948252E-4</v>
      </c>
      <c r="AX258">
        <f t="shared" si="94"/>
        <v>305.11817398071287</v>
      </c>
      <c r="AY258">
        <f t="shared" si="95"/>
        <v>305.22342147827146</v>
      </c>
      <c r="AZ258">
        <f t="shared" si="96"/>
        <v>4.486374277926064E-2</v>
      </c>
      <c r="BA258">
        <f t="shared" si="97"/>
        <v>-6.0327071555340547E-2</v>
      </c>
      <c r="BB258">
        <f t="shared" si="98"/>
        <v>4.7664882736598626</v>
      </c>
      <c r="BC258">
        <f t="shared" si="99"/>
        <v>47.939042180477294</v>
      </c>
      <c r="BD258">
        <f t="shared" si="100"/>
        <v>16.784268468319091</v>
      </c>
      <c r="BE258">
        <f t="shared" si="101"/>
        <v>32.020797729492188</v>
      </c>
      <c r="BF258">
        <f t="shared" si="102"/>
        <v>4.7807071621007262</v>
      </c>
      <c r="BG258">
        <f t="shared" si="103"/>
        <v>8.6816030172245217E-3</v>
      </c>
      <c r="BH258">
        <f t="shared" si="104"/>
        <v>3.0976602120766477</v>
      </c>
      <c r="BI258">
        <f t="shared" si="105"/>
        <v>1.6830469500240786</v>
      </c>
      <c r="BJ258">
        <f t="shared" si="106"/>
        <v>5.4283872804952987E-3</v>
      </c>
      <c r="BK258">
        <f t="shared" si="107"/>
        <v>59.383228163656092</v>
      </c>
      <c r="BL258">
        <f t="shared" si="108"/>
        <v>1.4217844906413883</v>
      </c>
      <c r="BM258">
        <f t="shared" si="109"/>
        <v>63.658129479461742</v>
      </c>
      <c r="BN258">
        <f t="shared" si="110"/>
        <v>420.56308816720866</v>
      </c>
      <c r="BO258">
        <f t="shared" si="111"/>
        <v>-1.5726197445765518E-3</v>
      </c>
    </row>
    <row r="259" spans="1:67" x14ac:dyDescent="0.25">
      <c r="A259" s="1">
        <v>246</v>
      </c>
      <c r="B259" s="1" t="s">
        <v>335</v>
      </c>
      <c r="C259" s="1" t="s">
        <v>82</v>
      </c>
      <c r="D259" s="1" t="s">
        <v>83</v>
      </c>
      <c r="E259" s="1" t="s">
        <v>84</v>
      </c>
      <c r="F259" s="1" t="s">
        <v>85</v>
      </c>
      <c r="G259" s="1" t="s">
        <v>86</v>
      </c>
      <c r="H259" s="1" t="s">
        <v>87</v>
      </c>
      <c r="I259" s="1">
        <v>2986.5000308118761</v>
      </c>
      <c r="J259" s="1">
        <v>0</v>
      </c>
      <c r="K259">
        <f t="shared" si="84"/>
        <v>-1.0587364476009209</v>
      </c>
      <c r="L259">
        <f t="shared" si="85"/>
        <v>8.631605550366293E-3</v>
      </c>
      <c r="M259">
        <f t="shared" si="86"/>
        <v>602.60761576948903</v>
      </c>
      <c r="N259">
        <f t="shared" si="87"/>
        <v>0.15054416865133788</v>
      </c>
      <c r="O259">
        <f t="shared" si="88"/>
        <v>1.670607997281762</v>
      </c>
      <c r="P259">
        <f t="shared" si="89"/>
        <v>31.973793029785156</v>
      </c>
      <c r="Q259" s="1">
        <v>6</v>
      </c>
      <c r="R259">
        <f t="shared" si="90"/>
        <v>1.4200000166893005</v>
      </c>
      <c r="S259" s="1">
        <v>1</v>
      </c>
      <c r="T259">
        <f t="shared" si="91"/>
        <v>2.8400000333786011</v>
      </c>
      <c r="U259" s="1">
        <v>32.079227447509766</v>
      </c>
      <c r="V259" s="1">
        <v>31.973793029785156</v>
      </c>
      <c r="W259" s="1">
        <v>32.045539855957031</v>
      </c>
      <c r="X259" s="1">
        <v>418.16561889648438</v>
      </c>
      <c r="Y259" s="1">
        <v>420.15142822265625</v>
      </c>
      <c r="Z259" s="1">
        <v>30.861049652099609</v>
      </c>
      <c r="AA259" s="1">
        <v>31.152002334594727</v>
      </c>
      <c r="AB259" s="1">
        <v>63.972557067871094</v>
      </c>
      <c r="AC259" s="1">
        <v>64.575675964355469</v>
      </c>
      <c r="AD259" s="1">
        <v>300.7796630859375</v>
      </c>
      <c r="AE259" s="1">
        <v>0.25318944454193115</v>
      </c>
      <c r="AF259" s="1">
        <v>0.24294264614582062</v>
      </c>
      <c r="AG259" s="1">
        <v>99.428497314453125</v>
      </c>
      <c r="AH259" s="1">
        <v>3.0630602836608887</v>
      </c>
      <c r="AI259" s="1">
        <v>0.27389591932296753</v>
      </c>
      <c r="AJ259" s="1">
        <v>3.1002053990960121E-2</v>
      </c>
      <c r="AK259" s="1">
        <v>1.2542336480692029E-3</v>
      </c>
      <c r="AL259" s="1">
        <v>3.6700744181871414E-2</v>
      </c>
      <c r="AM259" s="1">
        <v>1.1341571807861328E-3</v>
      </c>
      <c r="AN259" s="1">
        <v>1</v>
      </c>
      <c r="AO259" s="1">
        <v>-0.21956524252891541</v>
      </c>
      <c r="AP259" s="1">
        <v>2.737391471862793</v>
      </c>
      <c r="AQ259" s="1">
        <v>1</v>
      </c>
      <c r="AR259" s="1">
        <v>0</v>
      </c>
      <c r="AS259" s="1">
        <v>0.15999999642372131</v>
      </c>
      <c r="AT259" s="1">
        <v>111115</v>
      </c>
      <c r="AU259" s="1" t="s">
        <v>88</v>
      </c>
      <c r="AV259">
        <f t="shared" si="92"/>
        <v>0.50129943847656244</v>
      </c>
      <c r="AW259">
        <f t="shared" si="93"/>
        <v>1.5054416865133789E-4</v>
      </c>
      <c r="AX259">
        <f t="shared" si="94"/>
        <v>305.12379302978513</v>
      </c>
      <c r="AY259">
        <f t="shared" si="95"/>
        <v>305.22922744750974</v>
      </c>
      <c r="AZ259">
        <f t="shared" si="96"/>
        <v>4.051031022123297E-2</v>
      </c>
      <c r="BA259">
        <f t="shared" si="97"/>
        <v>-5.9767963770124118E-2</v>
      </c>
      <c r="BB259">
        <f t="shared" si="98"/>
        <v>4.7680047777468513</v>
      </c>
      <c r="BC259">
        <f t="shared" si="99"/>
        <v>47.954106785578112</v>
      </c>
      <c r="BD259">
        <f t="shared" si="100"/>
        <v>16.802104450983386</v>
      </c>
      <c r="BE259">
        <f t="shared" si="101"/>
        <v>32.026510238647461</v>
      </c>
      <c r="BF259">
        <f t="shared" si="102"/>
        <v>4.7822528962639925</v>
      </c>
      <c r="BG259">
        <f t="shared" si="103"/>
        <v>8.6054510229226795E-3</v>
      </c>
      <c r="BH259">
        <f t="shared" si="104"/>
        <v>3.0973967804650893</v>
      </c>
      <c r="BI259">
        <f t="shared" si="105"/>
        <v>1.6848561157989033</v>
      </c>
      <c r="BJ259">
        <f t="shared" si="106"/>
        <v>5.3807506108539483E-3</v>
      </c>
      <c r="BK259">
        <f t="shared" si="107"/>
        <v>59.916369706205643</v>
      </c>
      <c r="BL259">
        <f t="shared" si="108"/>
        <v>1.4342629235337061</v>
      </c>
      <c r="BM259">
        <f t="shared" si="109"/>
        <v>63.629728245471952</v>
      </c>
      <c r="BN259">
        <f t="shared" si="110"/>
        <v>420.65470082387549</v>
      </c>
      <c r="BO259">
        <f t="shared" si="111"/>
        <v>-1.6014824584743913E-3</v>
      </c>
    </row>
    <row r="260" spans="1:67" x14ac:dyDescent="0.25">
      <c r="A260" s="1">
        <v>247</v>
      </c>
      <c r="B260" s="1" t="s">
        <v>336</v>
      </c>
      <c r="C260" s="1" t="s">
        <v>82</v>
      </c>
      <c r="D260" s="1" t="s">
        <v>83</v>
      </c>
      <c r="E260" s="1" t="s">
        <v>84</v>
      </c>
      <c r="F260" s="1" t="s">
        <v>85</v>
      </c>
      <c r="G260" s="1" t="s">
        <v>86</v>
      </c>
      <c r="H260" s="1" t="s">
        <v>87</v>
      </c>
      <c r="I260" s="1">
        <v>2991.5000307001173</v>
      </c>
      <c r="J260" s="1">
        <v>0</v>
      </c>
      <c r="K260">
        <f t="shared" si="84"/>
        <v>-1.025960916735208</v>
      </c>
      <c r="L260">
        <f t="shared" si="85"/>
        <v>8.6799200356437681E-3</v>
      </c>
      <c r="M260">
        <f t="shared" si="86"/>
        <v>595.46106885381766</v>
      </c>
      <c r="N260">
        <f t="shared" si="87"/>
        <v>0.15157231321853901</v>
      </c>
      <c r="O260">
        <f t="shared" si="88"/>
        <v>1.6726815043087799</v>
      </c>
      <c r="P260">
        <f t="shared" si="89"/>
        <v>31.982282638549805</v>
      </c>
      <c r="Q260" s="1">
        <v>6</v>
      </c>
      <c r="R260">
        <f t="shared" si="90"/>
        <v>1.4200000166893005</v>
      </c>
      <c r="S260" s="1">
        <v>1</v>
      </c>
      <c r="T260">
        <f t="shared" si="91"/>
        <v>2.8400000333786011</v>
      </c>
      <c r="U260" s="1">
        <v>32.080123901367188</v>
      </c>
      <c r="V260" s="1">
        <v>31.982282638549805</v>
      </c>
      <c r="W260" s="1">
        <v>32.022556304931641</v>
      </c>
      <c r="X260" s="1">
        <v>418.15130615234375</v>
      </c>
      <c r="Y260" s="1">
        <v>420.07122802734375</v>
      </c>
      <c r="Z260" s="1">
        <v>30.860849380493164</v>
      </c>
      <c r="AA260" s="1">
        <v>31.153839111328125</v>
      </c>
      <c r="AB260" s="1">
        <v>63.969635009765625</v>
      </c>
      <c r="AC260" s="1">
        <v>64.576957702636719</v>
      </c>
      <c r="AD260" s="1">
        <v>300.727783203125</v>
      </c>
      <c r="AE260" s="1">
        <v>0.22824878990650177</v>
      </c>
      <c r="AF260" s="1">
        <v>0.25845006108283997</v>
      </c>
      <c r="AG260" s="1">
        <v>99.429649353027344</v>
      </c>
      <c r="AH260" s="1">
        <v>3.0630602836608887</v>
      </c>
      <c r="AI260" s="1">
        <v>0.27389591932296753</v>
      </c>
      <c r="AJ260" s="1">
        <v>3.1002053990960121E-2</v>
      </c>
      <c r="AK260" s="1">
        <v>1.2542336480692029E-3</v>
      </c>
      <c r="AL260" s="1">
        <v>3.6700744181871414E-2</v>
      </c>
      <c r="AM260" s="1">
        <v>1.1341571807861328E-3</v>
      </c>
      <c r="AN260" s="1">
        <v>1</v>
      </c>
      <c r="AO260" s="1">
        <v>-0.21956524252891541</v>
      </c>
      <c r="AP260" s="1">
        <v>2.737391471862793</v>
      </c>
      <c r="AQ260" s="1">
        <v>1</v>
      </c>
      <c r="AR260" s="1">
        <v>0</v>
      </c>
      <c r="AS260" s="1">
        <v>0.15999999642372131</v>
      </c>
      <c r="AT260" s="1">
        <v>111115</v>
      </c>
      <c r="AU260" s="1" t="s">
        <v>88</v>
      </c>
      <c r="AV260">
        <f t="shared" si="92"/>
        <v>0.50121297200520831</v>
      </c>
      <c r="AW260">
        <f t="shared" si="93"/>
        <v>1.5157231321853901E-4</v>
      </c>
      <c r="AX260">
        <f t="shared" si="94"/>
        <v>305.13228263854978</v>
      </c>
      <c r="AY260">
        <f t="shared" si="95"/>
        <v>305.23012390136716</v>
      </c>
      <c r="AZ260">
        <f t="shared" si="96"/>
        <v>3.6519805568759001E-2</v>
      </c>
      <c r="BA260">
        <f t="shared" si="97"/>
        <v>-6.1369510824302351E-2</v>
      </c>
      <c r="BB260">
        <f t="shared" si="98"/>
        <v>4.7702968031487645</v>
      </c>
      <c r="BC260">
        <f t="shared" si="99"/>
        <v>47.976602896503351</v>
      </c>
      <c r="BD260">
        <f t="shared" si="100"/>
        <v>16.822763785175226</v>
      </c>
      <c r="BE260">
        <f t="shared" si="101"/>
        <v>32.031203269958496</v>
      </c>
      <c r="BF260">
        <f t="shared" si="102"/>
        <v>4.7835230978791881</v>
      </c>
      <c r="BG260">
        <f t="shared" si="103"/>
        <v>8.6534723430081416E-3</v>
      </c>
      <c r="BH260">
        <f t="shared" si="104"/>
        <v>3.0976152988399845</v>
      </c>
      <c r="BI260">
        <f t="shared" si="105"/>
        <v>1.6859077990392035</v>
      </c>
      <c r="BJ260">
        <f t="shared" si="106"/>
        <v>5.4107901721680346E-3</v>
      </c>
      <c r="BK260">
        <f t="shared" si="107"/>
        <v>59.206485279513963</v>
      </c>
      <c r="BL260">
        <f t="shared" si="108"/>
        <v>1.4175240509808429</v>
      </c>
      <c r="BM260">
        <f t="shared" si="109"/>
        <v>63.60223966570635</v>
      </c>
      <c r="BN260">
        <f t="shared" si="110"/>
        <v>420.55892071090506</v>
      </c>
      <c r="BO260">
        <f t="shared" si="111"/>
        <v>-1.551587872717985E-3</v>
      </c>
    </row>
    <row r="261" spans="1:67" x14ac:dyDescent="0.25">
      <c r="A261" s="1">
        <v>248</v>
      </c>
      <c r="B261" s="1" t="s">
        <v>337</v>
      </c>
      <c r="C261" s="1" t="s">
        <v>82</v>
      </c>
      <c r="D261" s="1" t="s">
        <v>83</v>
      </c>
      <c r="E261" s="1" t="s">
        <v>84</v>
      </c>
      <c r="F261" s="1" t="s">
        <v>85</v>
      </c>
      <c r="G261" s="1" t="s">
        <v>86</v>
      </c>
      <c r="H261" s="1" t="s">
        <v>87</v>
      </c>
      <c r="I261" s="1">
        <v>2996.5000305883586</v>
      </c>
      <c r="J261" s="1">
        <v>0</v>
      </c>
      <c r="K261">
        <f t="shared" si="84"/>
        <v>-1.029145671049948</v>
      </c>
      <c r="L261">
        <f t="shared" si="85"/>
        <v>8.6267489063302678E-3</v>
      </c>
      <c r="M261">
        <f t="shared" si="86"/>
        <v>597.19425600291174</v>
      </c>
      <c r="N261">
        <f t="shared" si="87"/>
        <v>0.15057523397710884</v>
      </c>
      <c r="O261">
        <f t="shared" si="88"/>
        <v>1.6719022233341829</v>
      </c>
      <c r="P261">
        <f t="shared" si="89"/>
        <v>31.97760009765625</v>
      </c>
      <c r="Q261" s="1">
        <v>6</v>
      </c>
      <c r="R261">
        <f t="shared" si="90"/>
        <v>1.4200000166893005</v>
      </c>
      <c r="S261" s="1">
        <v>1</v>
      </c>
      <c r="T261">
        <f t="shared" si="91"/>
        <v>2.8400000333786011</v>
      </c>
      <c r="U261" s="1">
        <v>32.072414398193359</v>
      </c>
      <c r="V261" s="1">
        <v>31.97760009765625</v>
      </c>
      <c r="W261" s="1">
        <v>32.008155822753906</v>
      </c>
      <c r="X261" s="1">
        <v>418.13705444335938</v>
      </c>
      <c r="Y261" s="1">
        <v>420.06402587890625</v>
      </c>
      <c r="Z261" s="1">
        <v>30.857952117919922</v>
      </c>
      <c r="AA261" s="1">
        <v>31.148994445800781</v>
      </c>
      <c r="AB261" s="1">
        <v>63.991462707519531</v>
      </c>
      <c r="AC261" s="1">
        <v>64.595008850097656</v>
      </c>
      <c r="AD261" s="1">
        <v>300.75</v>
      </c>
      <c r="AE261" s="1">
        <v>0.34313002228736877</v>
      </c>
      <c r="AF261" s="1">
        <v>8.0636672675609589E-2</v>
      </c>
      <c r="AG261" s="1">
        <v>99.429542541503906</v>
      </c>
      <c r="AH261" s="1">
        <v>3.0630602836608887</v>
      </c>
      <c r="AI261" s="1">
        <v>0.27389591932296753</v>
      </c>
      <c r="AJ261" s="1">
        <v>3.1002053990960121E-2</v>
      </c>
      <c r="AK261" s="1">
        <v>1.2542336480692029E-3</v>
      </c>
      <c r="AL261" s="1">
        <v>3.6700744181871414E-2</v>
      </c>
      <c r="AM261" s="1">
        <v>1.1341571807861328E-3</v>
      </c>
      <c r="AN261" s="1">
        <v>1</v>
      </c>
      <c r="AO261" s="1">
        <v>-0.21956524252891541</v>
      </c>
      <c r="AP261" s="1">
        <v>2.737391471862793</v>
      </c>
      <c r="AQ261" s="1">
        <v>1</v>
      </c>
      <c r="AR261" s="1">
        <v>0</v>
      </c>
      <c r="AS261" s="1">
        <v>0.15999999642372131</v>
      </c>
      <c r="AT261" s="1">
        <v>111115</v>
      </c>
      <c r="AU261" s="1" t="s">
        <v>88</v>
      </c>
      <c r="AV261">
        <f t="shared" si="92"/>
        <v>0.50124999999999986</v>
      </c>
      <c r="AW261">
        <f t="shared" si="93"/>
        <v>1.5057523397710883E-4</v>
      </c>
      <c r="AX261">
        <f t="shared" si="94"/>
        <v>305.12760009765623</v>
      </c>
      <c r="AY261">
        <f t="shared" si="95"/>
        <v>305.22241439819334</v>
      </c>
      <c r="AZ261">
        <f t="shared" si="96"/>
        <v>5.4900802338850418E-2</v>
      </c>
      <c r="BA261">
        <f t="shared" si="97"/>
        <v>-6.1086029370655139E-2</v>
      </c>
      <c r="BB261">
        <f t="shared" si="98"/>
        <v>4.7690324917080007</v>
      </c>
      <c r="BC261">
        <f t="shared" si="99"/>
        <v>47.963938783257603</v>
      </c>
      <c r="BD261">
        <f t="shared" si="100"/>
        <v>16.814944337456822</v>
      </c>
      <c r="BE261">
        <f t="shared" si="101"/>
        <v>32.025007247924805</v>
      </c>
      <c r="BF261">
        <f t="shared" si="102"/>
        <v>4.781846163435433</v>
      </c>
      <c r="BG261">
        <f t="shared" si="103"/>
        <v>8.60062375818672E-3</v>
      </c>
      <c r="BH261">
        <f t="shared" si="104"/>
        <v>3.0971302683738178</v>
      </c>
      <c r="BI261">
        <f t="shared" si="105"/>
        <v>1.6847158950616152</v>
      </c>
      <c r="BJ261">
        <f t="shared" si="106"/>
        <v>5.3777309411178779E-3</v>
      </c>
      <c r="BK261">
        <f t="shared" si="107"/>
        <v>59.378751682783289</v>
      </c>
      <c r="BL261">
        <f t="shared" si="108"/>
        <v>1.421674362029439</v>
      </c>
      <c r="BM261">
        <f t="shared" si="109"/>
        <v>63.60920451090464</v>
      </c>
      <c r="BN261">
        <f t="shared" si="110"/>
        <v>420.55323244214162</v>
      </c>
      <c r="BO261">
        <f t="shared" si="111"/>
        <v>-1.5565957508205464E-3</v>
      </c>
    </row>
    <row r="262" spans="1:67" x14ac:dyDescent="0.25">
      <c r="A262" s="1">
        <v>249</v>
      </c>
      <c r="B262" s="1" t="s">
        <v>338</v>
      </c>
      <c r="C262" s="1" t="s">
        <v>82</v>
      </c>
      <c r="D262" s="1" t="s">
        <v>83</v>
      </c>
      <c r="E262" s="1" t="s">
        <v>84</v>
      </c>
      <c r="F262" s="1" t="s">
        <v>85</v>
      </c>
      <c r="G262" s="1" t="s">
        <v>86</v>
      </c>
      <c r="H262" s="1" t="s">
        <v>87</v>
      </c>
      <c r="I262" s="1">
        <v>3002.0000304654241</v>
      </c>
      <c r="J262" s="1">
        <v>0</v>
      </c>
      <c r="K262">
        <f t="shared" si="84"/>
        <v>-1.0367785695853797</v>
      </c>
      <c r="L262">
        <f t="shared" si="85"/>
        <v>8.605148557258099E-3</v>
      </c>
      <c r="M262">
        <f t="shared" si="86"/>
        <v>599.16402859858999</v>
      </c>
      <c r="N262">
        <f t="shared" si="87"/>
        <v>0.14999883568907182</v>
      </c>
      <c r="O262">
        <f t="shared" si="88"/>
        <v>1.6697096015235879</v>
      </c>
      <c r="P262">
        <f t="shared" si="89"/>
        <v>31.968252182006836</v>
      </c>
      <c r="Q262" s="1">
        <v>6</v>
      </c>
      <c r="R262">
        <f t="shared" si="90"/>
        <v>1.4200000166893005</v>
      </c>
      <c r="S262" s="1">
        <v>1</v>
      </c>
      <c r="T262">
        <f t="shared" si="91"/>
        <v>2.8400000333786011</v>
      </c>
      <c r="U262" s="1">
        <v>32.066768646240234</v>
      </c>
      <c r="V262" s="1">
        <v>31.968252182006836</v>
      </c>
      <c r="W262" s="1">
        <v>32.013923645019531</v>
      </c>
      <c r="X262" s="1">
        <v>418.19891357421875</v>
      </c>
      <c r="Y262" s="1">
        <v>420.14138793945313</v>
      </c>
      <c r="Z262" s="1">
        <v>30.855510711669922</v>
      </c>
      <c r="AA262" s="1">
        <v>31.145412445068359</v>
      </c>
      <c r="AB262" s="1">
        <v>64.007369995117188</v>
      </c>
      <c r="AC262" s="1">
        <v>64.608749389648438</v>
      </c>
      <c r="AD262" s="1">
        <v>300.77859497070313</v>
      </c>
      <c r="AE262" s="1">
        <v>0.1647631824016571</v>
      </c>
      <c r="AF262" s="1">
        <v>5.9960708022117615E-2</v>
      </c>
      <c r="AG262" s="1">
        <v>99.430366516113281</v>
      </c>
      <c r="AH262" s="1">
        <v>3.0630602836608887</v>
      </c>
      <c r="AI262" s="1">
        <v>0.27389591932296753</v>
      </c>
      <c r="AJ262" s="1">
        <v>3.1002053990960121E-2</v>
      </c>
      <c r="AK262" s="1">
        <v>1.2542336480692029E-3</v>
      </c>
      <c r="AL262" s="1">
        <v>3.6700744181871414E-2</v>
      </c>
      <c r="AM262" s="1">
        <v>1.1341571807861328E-3</v>
      </c>
      <c r="AN262" s="1">
        <v>1</v>
      </c>
      <c r="AO262" s="1">
        <v>-0.21956524252891541</v>
      </c>
      <c r="AP262" s="1">
        <v>2.737391471862793</v>
      </c>
      <c r="AQ262" s="1">
        <v>1</v>
      </c>
      <c r="AR262" s="1">
        <v>0</v>
      </c>
      <c r="AS262" s="1">
        <v>0.15999999642372131</v>
      </c>
      <c r="AT262" s="1">
        <v>111115</v>
      </c>
      <c r="AU262" s="1" t="s">
        <v>88</v>
      </c>
      <c r="AV262">
        <f t="shared" si="92"/>
        <v>0.50129765828450512</v>
      </c>
      <c r="AW262">
        <f t="shared" si="93"/>
        <v>1.4999883568907183E-4</v>
      </c>
      <c r="AX262">
        <f t="shared" si="94"/>
        <v>305.11825218200681</v>
      </c>
      <c r="AY262">
        <f t="shared" si="95"/>
        <v>305.21676864624021</v>
      </c>
      <c r="AZ262">
        <f t="shared" si="96"/>
        <v>2.6362108595026079E-2</v>
      </c>
      <c r="BA262">
        <f t="shared" si="97"/>
        <v>-6.0612304638869748E-2</v>
      </c>
      <c r="BB262">
        <f t="shared" si="98"/>
        <v>4.7665093762322508</v>
      </c>
      <c r="BC262">
        <f t="shared" si="99"/>
        <v>47.938165605170624</v>
      </c>
      <c r="BD262">
        <f t="shared" si="100"/>
        <v>16.792753160102265</v>
      </c>
      <c r="BE262">
        <f t="shared" si="101"/>
        <v>32.017510414123535</v>
      </c>
      <c r="BF262">
        <f t="shared" si="102"/>
        <v>4.7798178524873816</v>
      </c>
      <c r="BG262">
        <f t="shared" si="103"/>
        <v>8.5791538767168805E-3</v>
      </c>
      <c r="BH262">
        <f t="shared" si="104"/>
        <v>3.0967997747086629</v>
      </c>
      <c r="BI262">
        <f t="shared" si="105"/>
        <v>1.6830180777787187</v>
      </c>
      <c r="BJ262">
        <f t="shared" si="106"/>
        <v>5.3643005890396641E-3</v>
      </c>
      <c r="BK262">
        <f t="shared" si="107"/>
        <v>59.575098966828783</v>
      </c>
      <c r="BL262">
        <f t="shared" si="108"/>
        <v>1.4261009407740994</v>
      </c>
      <c r="BM262">
        <f t="shared" si="109"/>
        <v>63.637971375001754</v>
      </c>
      <c r="BN262">
        <f t="shared" si="110"/>
        <v>420.63422281709052</v>
      </c>
      <c r="BO262">
        <f t="shared" si="111"/>
        <v>-1.5685477156759991E-3</v>
      </c>
    </row>
    <row r="263" spans="1:67" x14ac:dyDescent="0.25">
      <c r="A263" s="1">
        <v>250</v>
      </c>
      <c r="B263" s="1" t="s">
        <v>339</v>
      </c>
      <c r="C263" s="1" t="s">
        <v>82</v>
      </c>
      <c r="D263" s="1" t="s">
        <v>83</v>
      </c>
      <c r="E263" s="1" t="s">
        <v>84</v>
      </c>
      <c r="F263" s="1" t="s">
        <v>85</v>
      </c>
      <c r="G263" s="1" t="s">
        <v>86</v>
      </c>
      <c r="H263" s="1" t="s">
        <v>87</v>
      </c>
      <c r="I263" s="1">
        <v>3007.0000303536654</v>
      </c>
      <c r="J263" s="1">
        <v>0</v>
      </c>
      <c r="K263">
        <f t="shared" si="84"/>
        <v>-0.97931433354318953</v>
      </c>
      <c r="L263">
        <f t="shared" si="85"/>
        <v>8.6108333310029699E-3</v>
      </c>
      <c r="M263">
        <f t="shared" si="86"/>
        <v>588.43757592795009</v>
      </c>
      <c r="N263">
        <f t="shared" si="87"/>
        <v>0.14996817190348113</v>
      </c>
      <c r="O263">
        <f t="shared" si="88"/>
        <v>1.6682655389554553</v>
      </c>
      <c r="P263">
        <f t="shared" si="89"/>
        <v>31.962457656860352</v>
      </c>
      <c r="Q263" s="1">
        <v>6</v>
      </c>
      <c r="R263">
        <f t="shared" si="90"/>
        <v>1.4200000166893005</v>
      </c>
      <c r="S263" s="1">
        <v>1</v>
      </c>
      <c r="T263">
        <f t="shared" si="91"/>
        <v>2.8400000333786011</v>
      </c>
      <c r="U263" s="1">
        <v>32.067577362060547</v>
      </c>
      <c r="V263" s="1">
        <v>31.962457656860352</v>
      </c>
      <c r="W263" s="1">
        <v>32.037342071533203</v>
      </c>
      <c r="X263" s="1">
        <v>418.25637817382813</v>
      </c>
      <c r="Y263" s="1">
        <v>420.08456420898438</v>
      </c>
      <c r="Z263" s="1">
        <v>30.854656219482422</v>
      </c>
      <c r="AA263" s="1">
        <v>31.144546508789063</v>
      </c>
      <c r="AB263" s="1">
        <v>64.001983642578125</v>
      </c>
      <c r="AC263" s="1">
        <v>64.603302001953125</v>
      </c>
      <c r="AD263" s="1">
        <v>300.729248046875</v>
      </c>
      <c r="AE263" s="1">
        <v>0.24034172296524048</v>
      </c>
      <c r="AF263" s="1">
        <v>0.15093502402305603</v>
      </c>
      <c r="AG263" s="1">
        <v>99.429298400878906</v>
      </c>
      <c r="AH263" s="1">
        <v>3.0630602836608887</v>
      </c>
      <c r="AI263" s="1">
        <v>0.27389591932296753</v>
      </c>
      <c r="AJ263" s="1">
        <v>3.1002053990960121E-2</v>
      </c>
      <c r="AK263" s="1">
        <v>1.2542336480692029E-3</v>
      </c>
      <c r="AL263" s="1">
        <v>3.6700744181871414E-2</v>
      </c>
      <c r="AM263" s="1">
        <v>1.1341571807861328E-3</v>
      </c>
      <c r="AN263" s="1">
        <v>1</v>
      </c>
      <c r="AO263" s="1">
        <v>-0.21956524252891541</v>
      </c>
      <c r="AP263" s="1">
        <v>2.737391471862793</v>
      </c>
      <c r="AQ263" s="1">
        <v>1</v>
      </c>
      <c r="AR263" s="1">
        <v>0</v>
      </c>
      <c r="AS263" s="1">
        <v>0.15999999642372131</v>
      </c>
      <c r="AT263" s="1">
        <v>111115</v>
      </c>
      <c r="AU263" s="1" t="s">
        <v>88</v>
      </c>
      <c r="AV263">
        <f t="shared" si="92"/>
        <v>0.50121541341145825</v>
      </c>
      <c r="AW263">
        <f t="shared" si="93"/>
        <v>1.4996817190348114E-4</v>
      </c>
      <c r="AX263">
        <f t="shared" si="94"/>
        <v>305.11245765686033</v>
      </c>
      <c r="AY263">
        <f t="shared" si="95"/>
        <v>305.21757736206052</v>
      </c>
      <c r="AZ263">
        <f t="shared" si="96"/>
        <v>3.8454674814909495E-2</v>
      </c>
      <c r="BA263">
        <f t="shared" si="97"/>
        <v>-5.9551010208353128E-2</v>
      </c>
      <c r="BB263">
        <f t="shared" si="98"/>
        <v>4.7649459473378943</v>
      </c>
      <c r="BC263">
        <f t="shared" si="99"/>
        <v>47.922956552771723</v>
      </c>
      <c r="BD263">
        <f t="shared" si="100"/>
        <v>16.77841004398266</v>
      </c>
      <c r="BE263">
        <f t="shared" si="101"/>
        <v>32.015017509460449</v>
      </c>
      <c r="BF263">
        <f t="shared" si="102"/>
        <v>4.7791435489330274</v>
      </c>
      <c r="BG263">
        <f t="shared" si="103"/>
        <v>8.5848043456049194E-3</v>
      </c>
      <c r="BH263">
        <f t="shared" si="104"/>
        <v>3.0966804083824391</v>
      </c>
      <c r="BI263">
        <f t="shared" si="105"/>
        <v>1.6824631405505883</v>
      </c>
      <c r="BJ263">
        <f t="shared" si="106"/>
        <v>5.367835202208758E-3</v>
      </c>
      <c r="BK263">
        <f t="shared" si="107"/>
        <v>58.507935327229987</v>
      </c>
      <c r="BL263">
        <f t="shared" si="108"/>
        <v>1.4007598137674326</v>
      </c>
      <c r="BM263">
        <f t="shared" si="109"/>
        <v>63.657875590873836</v>
      </c>
      <c r="BN263">
        <f t="shared" si="110"/>
        <v>420.55008334093679</v>
      </c>
      <c r="BO263">
        <f t="shared" si="111"/>
        <v>-1.4823696981296861E-3</v>
      </c>
    </row>
    <row r="264" spans="1:67" x14ac:dyDescent="0.25">
      <c r="A264" s="1">
        <v>251</v>
      </c>
      <c r="B264" s="1" t="s">
        <v>340</v>
      </c>
      <c r="C264" s="1" t="s">
        <v>82</v>
      </c>
      <c r="D264" s="1" t="s">
        <v>83</v>
      </c>
      <c r="E264" s="1" t="s">
        <v>84</v>
      </c>
      <c r="F264" s="1" t="s">
        <v>85</v>
      </c>
      <c r="G264" s="1" t="s">
        <v>86</v>
      </c>
      <c r="H264" s="1" t="s">
        <v>87</v>
      </c>
      <c r="I264" s="1">
        <v>3012.0000302419066</v>
      </c>
      <c r="J264" s="1">
        <v>0</v>
      </c>
      <c r="K264">
        <f t="shared" si="84"/>
        <v>-1.0079622433965485</v>
      </c>
      <c r="L264">
        <f t="shared" si="85"/>
        <v>8.6710783573164564E-3</v>
      </c>
      <c r="M264">
        <f t="shared" si="86"/>
        <v>592.41466448084634</v>
      </c>
      <c r="N264">
        <f t="shared" si="87"/>
        <v>0.15112235311960087</v>
      </c>
      <c r="O264">
        <f t="shared" si="88"/>
        <v>1.669472677473208</v>
      </c>
      <c r="P264">
        <f t="shared" si="89"/>
        <v>31.966667175292969</v>
      </c>
      <c r="Q264" s="1">
        <v>6</v>
      </c>
      <c r="R264">
        <f t="shared" si="90"/>
        <v>1.4200000166893005</v>
      </c>
      <c r="S264" s="1">
        <v>1</v>
      </c>
      <c r="T264">
        <f t="shared" si="91"/>
        <v>2.8400000333786011</v>
      </c>
      <c r="U264" s="1">
        <v>32.07330322265625</v>
      </c>
      <c r="V264" s="1">
        <v>31.966667175292969</v>
      </c>
      <c r="W264" s="1">
        <v>32.051307678222656</v>
      </c>
      <c r="X264" s="1">
        <v>418.20730590820313</v>
      </c>
      <c r="Y264" s="1">
        <v>420.09170532226563</v>
      </c>
      <c r="Z264" s="1">
        <v>30.851310729980469</v>
      </c>
      <c r="AA264" s="1">
        <v>31.143436431884766</v>
      </c>
      <c r="AB264" s="1">
        <v>63.975116729736328</v>
      </c>
      <c r="AC264" s="1">
        <v>64.580886840820313</v>
      </c>
      <c r="AD264" s="1">
        <v>300.72509765625</v>
      </c>
      <c r="AE264" s="1">
        <v>6.5754242241382599E-2</v>
      </c>
      <c r="AF264" s="1">
        <v>0.13956399261951447</v>
      </c>
      <c r="AG264" s="1">
        <v>99.430549621582031</v>
      </c>
      <c r="AH264" s="1">
        <v>3.0630602836608887</v>
      </c>
      <c r="AI264" s="1">
        <v>0.27389591932296753</v>
      </c>
      <c r="AJ264" s="1">
        <v>3.1002053990960121E-2</v>
      </c>
      <c r="AK264" s="1">
        <v>1.2542336480692029E-3</v>
      </c>
      <c r="AL264" s="1">
        <v>3.6700744181871414E-2</v>
      </c>
      <c r="AM264" s="1">
        <v>1.1341571807861328E-3</v>
      </c>
      <c r="AN264" s="1">
        <v>1</v>
      </c>
      <c r="AO264" s="1">
        <v>-0.21956524252891541</v>
      </c>
      <c r="AP264" s="1">
        <v>2.737391471862793</v>
      </c>
      <c r="AQ264" s="1">
        <v>1</v>
      </c>
      <c r="AR264" s="1">
        <v>0</v>
      </c>
      <c r="AS264" s="1">
        <v>0.15999999642372131</v>
      </c>
      <c r="AT264" s="1">
        <v>111115</v>
      </c>
      <c r="AU264" s="1" t="s">
        <v>88</v>
      </c>
      <c r="AV264">
        <f t="shared" si="92"/>
        <v>0.50120849609374996</v>
      </c>
      <c r="AW264">
        <f t="shared" si="93"/>
        <v>1.5112235311960087E-4</v>
      </c>
      <c r="AX264">
        <f t="shared" si="94"/>
        <v>305.11666717529295</v>
      </c>
      <c r="AY264">
        <f t="shared" si="95"/>
        <v>305.22330322265623</v>
      </c>
      <c r="AZ264">
        <f t="shared" si="96"/>
        <v>1.0520678523465721E-2</v>
      </c>
      <c r="BA264">
        <f t="shared" si="97"/>
        <v>-6.0228635695419926E-2</v>
      </c>
      <c r="BB264">
        <f t="shared" si="98"/>
        <v>4.7660816790003118</v>
      </c>
      <c r="BC264">
        <f t="shared" si="99"/>
        <v>47.933775858016617</v>
      </c>
      <c r="BD264">
        <f t="shared" si="100"/>
        <v>16.790339426131851</v>
      </c>
      <c r="BE264">
        <f t="shared" si="101"/>
        <v>32.019985198974609</v>
      </c>
      <c r="BF264">
        <f t="shared" si="102"/>
        <v>4.780487336750757</v>
      </c>
      <c r="BG264">
        <f t="shared" si="103"/>
        <v>8.6446844364566691E-3</v>
      </c>
      <c r="BH264">
        <f t="shared" si="104"/>
        <v>3.0966090015271037</v>
      </c>
      <c r="BI264">
        <f t="shared" si="105"/>
        <v>1.6838783352236533</v>
      </c>
      <c r="BJ264">
        <f t="shared" si="106"/>
        <v>5.4052929184134849E-3</v>
      </c>
      <c r="BK264">
        <f t="shared" si="107"/>
        <v>58.904115693215658</v>
      </c>
      <c r="BL264">
        <f t="shared" si="108"/>
        <v>1.4102031936726442</v>
      </c>
      <c r="BM264">
        <f t="shared" si="109"/>
        <v>63.640830408469562</v>
      </c>
      <c r="BN264">
        <f t="shared" si="110"/>
        <v>420.57084229853058</v>
      </c>
      <c r="BO264">
        <f t="shared" si="111"/>
        <v>-1.5252496782600751E-3</v>
      </c>
    </row>
    <row r="265" spans="1:67" x14ac:dyDescent="0.25">
      <c r="A265" s="1">
        <v>252</v>
      </c>
      <c r="B265" s="1" t="s">
        <v>341</v>
      </c>
      <c r="C265" s="1" t="s">
        <v>82</v>
      </c>
      <c r="D265" s="1" t="s">
        <v>83</v>
      </c>
      <c r="E265" s="1" t="s">
        <v>84</v>
      </c>
      <c r="F265" s="1" t="s">
        <v>85</v>
      </c>
      <c r="G265" s="1" t="s">
        <v>86</v>
      </c>
      <c r="H265" s="1" t="s">
        <v>87</v>
      </c>
      <c r="I265" s="1">
        <v>3017.5000301189721</v>
      </c>
      <c r="J265" s="1">
        <v>0</v>
      </c>
      <c r="K265">
        <f t="shared" si="84"/>
        <v>-1.0512067793716078</v>
      </c>
      <c r="L265">
        <f t="shared" si="85"/>
        <v>8.5269572724330951E-3</v>
      </c>
      <c r="M265">
        <f t="shared" si="86"/>
        <v>603.53957707148675</v>
      </c>
      <c r="N265">
        <f t="shared" si="87"/>
        <v>0.14881660590995821</v>
      </c>
      <c r="O265">
        <f t="shared" si="88"/>
        <v>1.6716929169503807</v>
      </c>
      <c r="P265">
        <f t="shared" si="89"/>
        <v>31.973369598388672</v>
      </c>
      <c r="Q265" s="1">
        <v>6</v>
      </c>
      <c r="R265">
        <f t="shared" si="90"/>
        <v>1.4200000166893005</v>
      </c>
      <c r="S265" s="1">
        <v>1</v>
      </c>
      <c r="T265">
        <f t="shared" si="91"/>
        <v>2.8400000333786011</v>
      </c>
      <c r="U265" s="1">
        <v>32.075611114501953</v>
      </c>
      <c r="V265" s="1">
        <v>31.973369598388672</v>
      </c>
      <c r="W265" s="1">
        <v>32.046119689941406</v>
      </c>
      <c r="X265" s="1">
        <v>418.140380859375</v>
      </c>
      <c r="Y265" s="1">
        <v>420.11279296875</v>
      </c>
      <c r="Z265" s="1">
        <v>30.851613998413086</v>
      </c>
      <c r="AA265" s="1">
        <v>31.139255523681641</v>
      </c>
      <c r="AB265" s="1">
        <v>63.967483520507813</v>
      </c>
      <c r="AC265" s="1">
        <v>64.563880920410156</v>
      </c>
      <c r="AD265" s="1">
        <v>300.75469970703125</v>
      </c>
      <c r="AE265" s="1">
        <v>0.13982322812080383</v>
      </c>
      <c r="AF265" s="1">
        <v>0.13749736547470093</v>
      </c>
      <c r="AG265" s="1">
        <v>99.430686950683594</v>
      </c>
      <c r="AH265" s="1">
        <v>3.0630602836608887</v>
      </c>
      <c r="AI265" s="1">
        <v>0.27389591932296753</v>
      </c>
      <c r="AJ265" s="1">
        <v>3.1002053990960121E-2</v>
      </c>
      <c r="AK265" s="1">
        <v>1.2542336480692029E-3</v>
      </c>
      <c r="AL265" s="1">
        <v>3.6700744181871414E-2</v>
      </c>
      <c r="AM265" s="1">
        <v>1.1341571807861328E-3</v>
      </c>
      <c r="AN265" s="1">
        <v>1</v>
      </c>
      <c r="AO265" s="1">
        <v>-0.21956524252891541</v>
      </c>
      <c r="AP265" s="1">
        <v>2.737391471862793</v>
      </c>
      <c r="AQ265" s="1">
        <v>1</v>
      </c>
      <c r="AR265" s="1">
        <v>0</v>
      </c>
      <c r="AS265" s="1">
        <v>0.15999999642372131</v>
      </c>
      <c r="AT265" s="1">
        <v>111115</v>
      </c>
      <c r="AU265" s="1" t="s">
        <v>88</v>
      </c>
      <c r="AV265">
        <f t="shared" si="92"/>
        <v>0.50125783284505199</v>
      </c>
      <c r="AW265">
        <f t="shared" si="93"/>
        <v>1.4881660590995821E-4</v>
      </c>
      <c r="AX265">
        <f t="shared" si="94"/>
        <v>305.12336959838865</v>
      </c>
      <c r="AY265">
        <f t="shared" si="95"/>
        <v>305.22561111450193</v>
      </c>
      <c r="AZ265">
        <f t="shared" si="96"/>
        <v>2.2371715999281783E-2</v>
      </c>
      <c r="BA265">
        <f t="shared" si="97"/>
        <v>-5.9554962338894603E-2</v>
      </c>
      <c r="BB265">
        <f t="shared" si="98"/>
        <v>4.7678904848029147</v>
      </c>
      <c r="BC265">
        <f t="shared" si="99"/>
        <v>47.951901279408133</v>
      </c>
      <c r="BD265">
        <f t="shared" si="100"/>
        <v>16.812645755726493</v>
      </c>
      <c r="BE265">
        <f t="shared" si="101"/>
        <v>32.024490356445313</v>
      </c>
      <c r="BF265">
        <f t="shared" si="102"/>
        <v>4.7817062914651594</v>
      </c>
      <c r="BG265">
        <f t="shared" si="103"/>
        <v>8.5014321499524113E-3</v>
      </c>
      <c r="BH265">
        <f t="shared" si="104"/>
        <v>3.096197567852534</v>
      </c>
      <c r="BI265">
        <f t="shared" si="105"/>
        <v>1.6855087236126254</v>
      </c>
      <c r="BJ265">
        <f t="shared" si="106"/>
        <v>5.3156824859065038E-3</v>
      </c>
      <c r="BK265">
        <f t="shared" si="107"/>
        <v>60.010354750142973</v>
      </c>
      <c r="BL265">
        <f t="shared" si="108"/>
        <v>1.4366131838227094</v>
      </c>
      <c r="BM265">
        <f t="shared" si="109"/>
        <v>63.604182642053566</v>
      </c>
      <c r="BN265">
        <f t="shared" si="110"/>
        <v>420.61248632631077</v>
      </c>
      <c r="BO265">
        <f t="shared" si="111"/>
        <v>-1.589613959720773E-3</v>
      </c>
    </row>
    <row r="266" spans="1:67" x14ac:dyDescent="0.25">
      <c r="A266" s="1">
        <v>253</v>
      </c>
      <c r="B266" s="1" t="s">
        <v>342</v>
      </c>
      <c r="C266" s="1" t="s">
        <v>82</v>
      </c>
      <c r="D266" s="1" t="s">
        <v>83</v>
      </c>
      <c r="E266" s="1" t="s">
        <v>84</v>
      </c>
      <c r="F266" s="1" t="s">
        <v>85</v>
      </c>
      <c r="G266" s="1" t="s">
        <v>86</v>
      </c>
      <c r="H266" s="1" t="s">
        <v>87</v>
      </c>
      <c r="I266" s="1">
        <v>3022.5000300072134</v>
      </c>
      <c r="J266" s="1">
        <v>0</v>
      </c>
      <c r="K266">
        <f t="shared" si="84"/>
        <v>-1.0112150124147286</v>
      </c>
      <c r="L266">
        <f t="shared" si="85"/>
        <v>8.6259746252528805E-3</v>
      </c>
      <c r="M266">
        <f t="shared" si="86"/>
        <v>593.95082684448425</v>
      </c>
      <c r="N266">
        <f t="shared" si="87"/>
        <v>0.15043266580587733</v>
      </c>
      <c r="O266">
        <f t="shared" si="88"/>
        <v>1.6704840697094689</v>
      </c>
      <c r="P266">
        <f t="shared" si="89"/>
        <v>31.970390319824219</v>
      </c>
      <c r="Q266" s="1">
        <v>6</v>
      </c>
      <c r="R266">
        <f t="shared" si="90"/>
        <v>1.4200000166893005</v>
      </c>
      <c r="S266" s="1">
        <v>1</v>
      </c>
      <c r="T266">
        <f t="shared" si="91"/>
        <v>2.8400000333786011</v>
      </c>
      <c r="U266" s="1">
        <v>32.075172424316406</v>
      </c>
      <c r="V266" s="1">
        <v>31.970390319824219</v>
      </c>
      <c r="W266" s="1">
        <v>32.029918670654297</v>
      </c>
      <c r="X266" s="1">
        <v>418.18942260742188</v>
      </c>
      <c r="Y266" s="1">
        <v>420.08065795898438</v>
      </c>
      <c r="Z266" s="1">
        <v>30.85304069519043</v>
      </c>
      <c r="AA266" s="1">
        <v>31.143796920776367</v>
      </c>
      <c r="AB266" s="1">
        <v>63.971061706542969</v>
      </c>
      <c r="AC266" s="1">
        <v>64.573921203613281</v>
      </c>
      <c r="AD266" s="1">
        <v>300.76251220703125</v>
      </c>
      <c r="AE266" s="1">
        <v>0.2048141211271286</v>
      </c>
      <c r="AF266" s="1">
        <v>0.13128933310508728</v>
      </c>
      <c r="AG266" s="1">
        <v>99.429183959960938</v>
      </c>
      <c r="AH266" s="1">
        <v>3.0630602836608887</v>
      </c>
      <c r="AI266" s="1">
        <v>0.27389591932296753</v>
      </c>
      <c r="AJ266" s="1">
        <v>3.1002053990960121E-2</v>
      </c>
      <c r="AK266" s="1">
        <v>1.2542336480692029E-3</v>
      </c>
      <c r="AL266" s="1">
        <v>3.6700744181871414E-2</v>
      </c>
      <c r="AM266" s="1">
        <v>1.1341571807861328E-3</v>
      </c>
      <c r="AN266" s="1">
        <v>1</v>
      </c>
      <c r="AO266" s="1">
        <v>-0.21956524252891541</v>
      </c>
      <c r="AP266" s="1">
        <v>2.737391471862793</v>
      </c>
      <c r="AQ266" s="1">
        <v>1</v>
      </c>
      <c r="AR266" s="1">
        <v>0</v>
      </c>
      <c r="AS266" s="1">
        <v>0.15999999642372131</v>
      </c>
      <c r="AT266" s="1">
        <v>111115</v>
      </c>
      <c r="AU266" s="1" t="s">
        <v>88</v>
      </c>
      <c r="AV266">
        <f t="shared" si="92"/>
        <v>0.50127085367838531</v>
      </c>
      <c r="AW266">
        <f t="shared" si="93"/>
        <v>1.5043266580587732E-4</v>
      </c>
      <c r="AX266">
        <f t="shared" si="94"/>
        <v>305.1203903198242</v>
      </c>
      <c r="AY266">
        <f t="shared" si="95"/>
        <v>305.22517242431638</v>
      </c>
      <c r="AZ266">
        <f t="shared" si="96"/>
        <v>3.27702586478682E-2</v>
      </c>
      <c r="BA266">
        <f t="shared" si="97"/>
        <v>-5.9890531962209052E-2</v>
      </c>
      <c r="BB266">
        <f t="shared" si="98"/>
        <v>4.7670863829570074</v>
      </c>
      <c r="BC266">
        <f t="shared" si="99"/>
        <v>47.944538948209228</v>
      </c>
      <c r="BD266">
        <f t="shared" si="100"/>
        <v>16.800742027432861</v>
      </c>
      <c r="BE266">
        <f t="shared" si="101"/>
        <v>32.022781372070313</v>
      </c>
      <c r="BF266">
        <f t="shared" si="102"/>
        <v>4.7812438618923814</v>
      </c>
      <c r="BG266">
        <f t="shared" si="103"/>
        <v>8.5998541594471054E-3</v>
      </c>
      <c r="BH266">
        <f t="shared" si="104"/>
        <v>3.0966023132475384</v>
      </c>
      <c r="BI266">
        <f t="shared" si="105"/>
        <v>1.6846415486448429</v>
      </c>
      <c r="BJ266">
        <f t="shared" si="106"/>
        <v>5.3772495228631501E-3</v>
      </c>
      <c r="BK266">
        <f t="shared" si="107"/>
        <v>59.056046025491135</v>
      </c>
      <c r="BL266">
        <f t="shared" si="108"/>
        <v>1.4138971066420205</v>
      </c>
      <c r="BM266">
        <f t="shared" si="109"/>
        <v>63.625684555431917</v>
      </c>
      <c r="BN266">
        <f t="shared" si="110"/>
        <v>420.56134114585598</v>
      </c>
      <c r="BO266">
        <f t="shared" si="111"/>
        <v>-1.5298421681441E-3</v>
      </c>
    </row>
    <row r="267" spans="1:67" x14ac:dyDescent="0.25">
      <c r="A267" s="1">
        <v>254</v>
      </c>
      <c r="B267" s="1" t="s">
        <v>343</v>
      </c>
      <c r="C267" s="1" t="s">
        <v>82</v>
      </c>
      <c r="D267" s="1" t="s">
        <v>83</v>
      </c>
      <c r="E267" s="1" t="s">
        <v>84</v>
      </c>
      <c r="F267" s="1" t="s">
        <v>85</v>
      </c>
      <c r="G267" s="1" t="s">
        <v>86</v>
      </c>
      <c r="H267" s="1" t="s">
        <v>87</v>
      </c>
      <c r="I267" s="1">
        <v>3027.5000298954546</v>
      </c>
      <c r="J267" s="1">
        <v>0</v>
      </c>
      <c r="K267">
        <f t="shared" si="84"/>
        <v>-1.0072715144082445</v>
      </c>
      <c r="L267">
        <f t="shared" si="85"/>
        <v>8.4012359053333898E-3</v>
      </c>
      <c r="M267">
        <f t="shared" si="86"/>
        <v>598.15308549512872</v>
      </c>
      <c r="N267">
        <f t="shared" si="87"/>
        <v>0.1465598306272391</v>
      </c>
      <c r="O267">
        <f t="shared" si="88"/>
        <v>1.6708808642480157</v>
      </c>
      <c r="P267">
        <f t="shared" si="89"/>
        <v>31.969717025756836</v>
      </c>
      <c r="Q267" s="1">
        <v>6</v>
      </c>
      <c r="R267">
        <f t="shared" si="90"/>
        <v>1.4200000166893005</v>
      </c>
      <c r="S267" s="1">
        <v>1</v>
      </c>
      <c r="T267">
        <f t="shared" si="91"/>
        <v>2.8400000333786011</v>
      </c>
      <c r="U267" s="1">
        <v>32.073268890380859</v>
      </c>
      <c r="V267" s="1">
        <v>31.969717025756836</v>
      </c>
      <c r="W267" s="1">
        <v>32.025669097900391</v>
      </c>
      <c r="X267" s="1">
        <v>418.19406127929688</v>
      </c>
      <c r="Y267" s="1">
        <v>420.08065795898438</v>
      </c>
      <c r="Z267" s="1">
        <v>30.854854583740234</v>
      </c>
      <c r="AA267" s="1">
        <v>31.138124465942383</v>
      </c>
      <c r="AB267" s="1">
        <v>63.981418609619141</v>
      </c>
      <c r="AC267" s="1">
        <v>64.568809509277344</v>
      </c>
      <c r="AD267" s="1">
        <v>300.7652587890625</v>
      </c>
      <c r="AE267" s="1">
        <v>0.37109971046447754</v>
      </c>
      <c r="AF267" s="1">
        <v>5.6860003620386124E-2</v>
      </c>
      <c r="AG267" s="1">
        <v>99.428718566894531</v>
      </c>
      <c r="AH267" s="1">
        <v>3.0630602836608887</v>
      </c>
      <c r="AI267" s="1">
        <v>0.27389591932296753</v>
      </c>
      <c r="AJ267" s="1">
        <v>3.1002053990960121E-2</v>
      </c>
      <c r="AK267" s="1">
        <v>1.2542336480692029E-3</v>
      </c>
      <c r="AL267" s="1">
        <v>3.6700744181871414E-2</v>
      </c>
      <c r="AM267" s="1">
        <v>1.1341571807861328E-3</v>
      </c>
      <c r="AN267" s="1">
        <v>1</v>
      </c>
      <c r="AO267" s="1">
        <v>-0.21956524252891541</v>
      </c>
      <c r="AP267" s="1">
        <v>2.737391471862793</v>
      </c>
      <c r="AQ267" s="1">
        <v>1</v>
      </c>
      <c r="AR267" s="1">
        <v>0</v>
      </c>
      <c r="AS267" s="1">
        <v>0.15999999642372131</v>
      </c>
      <c r="AT267" s="1">
        <v>111115</v>
      </c>
      <c r="AU267" s="1" t="s">
        <v>88</v>
      </c>
      <c r="AV267">
        <f t="shared" si="92"/>
        <v>0.5012754313151041</v>
      </c>
      <c r="AW267">
        <f t="shared" si="93"/>
        <v>1.465598306272391E-4</v>
      </c>
      <c r="AX267">
        <f t="shared" si="94"/>
        <v>305.11971702575681</v>
      </c>
      <c r="AY267">
        <f t="shared" si="95"/>
        <v>305.22326889038084</v>
      </c>
      <c r="AZ267">
        <f t="shared" si="96"/>
        <v>5.9375952347160421E-2</v>
      </c>
      <c r="BA267">
        <f t="shared" si="97"/>
        <v>-5.7837394750233709E-2</v>
      </c>
      <c r="BB267">
        <f t="shared" si="98"/>
        <v>4.7669046784731339</v>
      </c>
      <c r="BC267">
        <f t="shared" si="99"/>
        <v>47.942935875875875</v>
      </c>
      <c r="BD267">
        <f t="shared" si="100"/>
        <v>16.804811409933492</v>
      </c>
      <c r="BE267">
        <f t="shared" si="101"/>
        <v>32.021492958068848</v>
      </c>
      <c r="BF267">
        <f t="shared" si="102"/>
        <v>4.7808952590867424</v>
      </c>
      <c r="BG267">
        <f t="shared" si="103"/>
        <v>8.3764568246967614E-3</v>
      </c>
      <c r="BH267">
        <f t="shared" si="104"/>
        <v>3.0960238142251182</v>
      </c>
      <c r="BI267">
        <f t="shared" si="105"/>
        <v>1.6848714448616242</v>
      </c>
      <c r="BJ267">
        <f t="shared" si="106"/>
        <v>5.23750613625543E-3</v>
      </c>
      <c r="BK267">
        <f t="shared" si="107"/>
        <v>59.473594797614759</v>
      </c>
      <c r="BL267">
        <f t="shared" si="108"/>
        <v>1.4239005632902311</v>
      </c>
      <c r="BM267">
        <f t="shared" si="109"/>
        <v>63.612924719323381</v>
      </c>
      <c r="BN267">
        <f t="shared" si="110"/>
        <v>420.55946659576927</v>
      </c>
      <c r="BO267">
        <f t="shared" si="111"/>
        <v>-1.5235773322767262E-3</v>
      </c>
    </row>
    <row r="268" spans="1:67" x14ac:dyDescent="0.25">
      <c r="A268" s="1">
        <v>255</v>
      </c>
      <c r="B268" s="1" t="s">
        <v>344</v>
      </c>
      <c r="C268" s="1" t="s">
        <v>82</v>
      </c>
      <c r="D268" s="1" t="s">
        <v>83</v>
      </c>
      <c r="E268" s="1" t="s">
        <v>84</v>
      </c>
      <c r="F268" s="1" t="s">
        <v>85</v>
      </c>
      <c r="G268" s="1" t="s">
        <v>86</v>
      </c>
      <c r="H268" s="1" t="s">
        <v>87</v>
      </c>
      <c r="I268" s="1">
        <v>3033.0000297725201</v>
      </c>
      <c r="J268" s="1">
        <v>0</v>
      </c>
      <c r="K268">
        <f t="shared" si="84"/>
        <v>-1.0604972774604511</v>
      </c>
      <c r="L268">
        <f t="shared" si="85"/>
        <v>8.5529064364092862E-3</v>
      </c>
      <c r="M268">
        <f t="shared" si="86"/>
        <v>604.63223127891081</v>
      </c>
      <c r="N268">
        <f t="shared" si="87"/>
        <v>0.14917272730299747</v>
      </c>
      <c r="O268">
        <f t="shared" si="88"/>
        <v>1.6706253997171583</v>
      </c>
      <c r="P268">
        <f t="shared" si="89"/>
        <v>31.968950271606445</v>
      </c>
      <c r="Q268" s="1">
        <v>6</v>
      </c>
      <c r="R268">
        <f t="shared" si="90"/>
        <v>1.4200000166893005</v>
      </c>
      <c r="S268" s="1">
        <v>1</v>
      </c>
      <c r="T268">
        <f t="shared" si="91"/>
        <v>2.8400000333786011</v>
      </c>
      <c r="U268" s="1">
        <v>32.072086334228516</v>
      </c>
      <c r="V268" s="1">
        <v>31.968950271606445</v>
      </c>
      <c r="W268" s="1">
        <v>32.028373718261719</v>
      </c>
      <c r="X268" s="1">
        <v>418.07614135742188</v>
      </c>
      <c r="Y268" s="1">
        <v>420.06689453125</v>
      </c>
      <c r="Z268" s="1">
        <v>30.849843978881836</v>
      </c>
      <c r="AA268" s="1">
        <v>31.138187408447266</v>
      </c>
      <c r="AB268" s="1">
        <v>63.976177215576172</v>
      </c>
      <c r="AC268" s="1">
        <v>64.574142456054688</v>
      </c>
      <c r="AD268" s="1">
        <v>300.74087524414063</v>
      </c>
      <c r="AE268" s="1">
        <v>0.14586946368217468</v>
      </c>
      <c r="AF268" s="1">
        <v>0.10027991235256195</v>
      </c>
      <c r="AG268" s="1">
        <v>99.430076599121094</v>
      </c>
      <c r="AH268" s="1">
        <v>3.0630602836608887</v>
      </c>
      <c r="AI268" s="1">
        <v>0.27389591932296753</v>
      </c>
      <c r="AJ268" s="1">
        <v>3.1002053990960121E-2</v>
      </c>
      <c r="AK268" s="1">
        <v>1.2542336480692029E-3</v>
      </c>
      <c r="AL268" s="1">
        <v>3.6700744181871414E-2</v>
      </c>
      <c r="AM268" s="1">
        <v>1.1341571807861328E-3</v>
      </c>
      <c r="AN268" s="1">
        <v>1</v>
      </c>
      <c r="AO268" s="1">
        <v>-0.21956524252891541</v>
      </c>
      <c r="AP268" s="1">
        <v>2.737391471862793</v>
      </c>
      <c r="AQ268" s="1">
        <v>1</v>
      </c>
      <c r="AR268" s="1">
        <v>0</v>
      </c>
      <c r="AS268" s="1">
        <v>0.15999999642372131</v>
      </c>
      <c r="AT268" s="1">
        <v>111115</v>
      </c>
      <c r="AU268" s="1" t="s">
        <v>88</v>
      </c>
      <c r="AV268">
        <f t="shared" si="92"/>
        <v>0.50123479207356758</v>
      </c>
      <c r="AW268">
        <f t="shared" si="93"/>
        <v>1.4917272730299746E-4</v>
      </c>
      <c r="AX268">
        <f t="shared" si="94"/>
        <v>305.11895027160642</v>
      </c>
      <c r="AY268">
        <f t="shared" si="95"/>
        <v>305.22208633422849</v>
      </c>
      <c r="AZ268">
        <f t="shared" si="96"/>
        <v>2.3339113667478095E-2</v>
      </c>
      <c r="BA268">
        <f t="shared" si="97"/>
        <v>-5.9598463872933993E-2</v>
      </c>
      <c r="BB268">
        <f t="shared" si="98"/>
        <v>4.766697758896858</v>
      </c>
      <c r="BC268">
        <f t="shared" si="99"/>
        <v>47.940200007237983</v>
      </c>
      <c r="BD268">
        <f t="shared" si="100"/>
        <v>16.802012598790718</v>
      </c>
      <c r="BE268">
        <f t="shared" si="101"/>
        <v>32.02051830291748</v>
      </c>
      <c r="BF268">
        <f t="shared" si="102"/>
        <v>4.7806315638925643</v>
      </c>
      <c r="BG268">
        <f t="shared" si="103"/>
        <v>8.5272259558089418E-3</v>
      </c>
      <c r="BH268">
        <f t="shared" si="104"/>
        <v>3.0960723591796997</v>
      </c>
      <c r="BI268">
        <f t="shared" si="105"/>
        <v>1.6845592047128646</v>
      </c>
      <c r="BJ268">
        <f t="shared" si="106"/>
        <v>5.3318175187729239E-3</v>
      </c>
      <c r="BK268">
        <f t="shared" si="107"/>
        <v>60.118629070359603</v>
      </c>
      <c r="BL268">
        <f t="shared" si="108"/>
        <v>1.4393712981205435</v>
      </c>
      <c r="BM268">
        <f t="shared" si="109"/>
        <v>63.618896549248973</v>
      </c>
      <c r="BN268">
        <f t="shared" si="110"/>
        <v>420.57100414665319</v>
      </c>
      <c r="BO268">
        <f t="shared" si="111"/>
        <v>-1.6041920608010018E-3</v>
      </c>
    </row>
    <row r="269" spans="1:67" x14ac:dyDescent="0.25">
      <c r="A269" s="1">
        <v>256</v>
      </c>
      <c r="B269" s="1" t="s">
        <v>345</v>
      </c>
      <c r="C269" s="1" t="s">
        <v>82</v>
      </c>
      <c r="D269" s="1" t="s">
        <v>83</v>
      </c>
      <c r="E269" s="1" t="s">
        <v>84</v>
      </c>
      <c r="F269" s="1" t="s">
        <v>85</v>
      </c>
      <c r="G269" s="1" t="s">
        <v>86</v>
      </c>
      <c r="H269" s="1" t="s">
        <v>87</v>
      </c>
      <c r="I269" s="1">
        <v>3038.0000296607614</v>
      </c>
      <c r="J269" s="1">
        <v>0</v>
      </c>
      <c r="K269">
        <f t="shared" si="84"/>
        <v>-1.0277930301706169</v>
      </c>
      <c r="L269">
        <f t="shared" si="85"/>
        <v>8.416267334450717E-3</v>
      </c>
      <c r="M269">
        <f t="shared" si="86"/>
        <v>601.71153571135358</v>
      </c>
      <c r="N269">
        <f t="shared" si="87"/>
        <v>0.14691607948683361</v>
      </c>
      <c r="O269">
        <f t="shared" si="88"/>
        <v>1.6719740307562536</v>
      </c>
      <c r="P269">
        <f t="shared" si="89"/>
        <v>31.974254608154297</v>
      </c>
      <c r="Q269" s="1">
        <v>6</v>
      </c>
      <c r="R269">
        <f t="shared" si="90"/>
        <v>1.4200000166893005</v>
      </c>
      <c r="S269" s="1">
        <v>1</v>
      </c>
      <c r="T269">
        <f t="shared" si="91"/>
        <v>2.8400000333786011</v>
      </c>
      <c r="U269" s="1">
        <v>32.072193145751953</v>
      </c>
      <c r="V269" s="1">
        <v>31.974254608154297</v>
      </c>
      <c r="W269" s="1">
        <v>32.020797729492188</v>
      </c>
      <c r="X269" s="1">
        <v>418.20303344726563</v>
      </c>
      <c r="Y269" s="1">
        <v>420.13021850585938</v>
      </c>
      <c r="Z269" s="1">
        <v>30.855026245117188</v>
      </c>
      <c r="AA269" s="1">
        <v>31.138978958129883</v>
      </c>
      <c r="AB269" s="1">
        <v>63.986629486083984</v>
      </c>
      <c r="AC269" s="1">
        <v>64.575485229492188</v>
      </c>
      <c r="AD269" s="1">
        <v>300.77105712890625</v>
      </c>
      <c r="AE269" s="1">
        <v>0.20482069253921509</v>
      </c>
      <c r="AF269" s="1">
        <v>0.10234693437814713</v>
      </c>
      <c r="AG269" s="1">
        <v>99.430213928222656</v>
      </c>
      <c r="AH269" s="1">
        <v>3.0630602836608887</v>
      </c>
      <c r="AI269" s="1">
        <v>0.27389591932296753</v>
      </c>
      <c r="AJ269" s="1">
        <v>3.1002053990960121E-2</v>
      </c>
      <c r="AK269" s="1">
        <v>1.2542336480692029E-3</v>
      </c>
      <c r="AL269" s="1">
        <v>3.6700744181871414E-2</v>
      </c>
      <c r="AM269" s="1">
        <v>1.1341571807861328E-3</v>
      </c>
      <c r="AN269" s="1">
        <v>1</v>
      </c>
      <c r="AO269" s="1">
        <v>-0.21956524252891541</v>
      </c>
      <c r="AP269" s="1">
        <v>2.737391471862793</v>
      </c>
      <c r="AQ269" s="1">
        <v>1</v>
      </c>
      <c r="AR269" s="1">
        <v>0</v>
      </c>
      <c r="AS269" s="1">
        <v>0.15999999642372131</v>
      </c>
      <c r="AT269" s="1">
        <v>111115</v>
      </c>
      <c r="AU269" s="1" t="s">
        <v>88</v>
      </c>
      <c r="AV269">
        <f t="shared" si="92"/>
        <v>0.50128509521484366</v>
      </c>
      <c r="AW269">
        <f t="shared" si="93"/>
        <v>1.4691607948683359E-4</v>
      </c>
      <c r="AX269">
        <f t="shared" si="94"/>
        <v>305.12425460815427</v>
      </c>
      <c r="AY269">
        <f t="shared" si="95"/>
        <v>305.22219314575193</v>
      </c>
      <c r="AZ269">
        <f t="shared" si="96"/>
        <v>3.2771310073778537E-2</v>
      </c>
      <c r="BA269">
        <f t="shared" si="97"/>
        <v>-5.9087553025982217E-2</v>
      </c>
      <c r="BB269">
        <f t="shared" si="98"/>
        <v>4.7681293700695315</v>
      </c>
      <c r="BC269">
        <f t="shared" si="99"/>
        <v>47.954531944501099</v>
      </c>
      <c r="BD269">
        <f t="shared" si="100"/>
        <v>16.815552986371216</v>
      </c>
      <c r="BE269">
        <f t="shared" si="101"/>
        <v>32.023223876953125</v>
      </c>
      <c r="BF269">
        <f t="shared" si="102"/>
        <v>4.7813635943857422</v>
      </c>
      <c r="BG269">
        <f t="shared" si="103"/>
        <v>8.3913996366260651E-3</v>
      </c>
      <c r="BH269">
        <f t="shared" si="104"/>
        <v>3.0961553393132779</v>
      </c>
      <c r="BI269">
        <f t="shared" si="105"/>
        <v>1.6852082550724643</v>
      </c>
      <c r="BJ269">
        <f t="shared" si="106"/>
        <v>5.2468533252220395E-3</v>
      </c>
      <c r="BK269">
        <f t="shared" si="107"/>
        <v>59.828306718859274</v>
      </c>
      <c r="BL269">
        <f t="shared" si="108"/>
        <v>1.432202467728376</v>
      </c>
      <c r="BM269">
        <f t="shared" si="109"/>
        <v>63.598426906546777</v>
      </c>
      <c r="BN269">
        <f t="shared" si="110"/>
        <v>420.61878208840261</v>
      </c>
      <c r="BO269">
        <f t="shared" si="111"/>
        <v>-1.554044248329026E-3</v>
      </c>
    </row>
    <row r="270" spans="1:67" x14ac:dyDescent="0.25">
      <c r="A270" s="1">
        <v>257</v>
      </c>
      <c r="B270" s="1" t="s">
        <v>346</v>
      </c>
      <c r="C270" s="1" t="s">
        <v>82</v>
      </c>
      <c r="D270" s="1" t="s">
        <v>83</v>
      </c>
      <c r="E270" s="1" t="s">
        <v>84</v>
      </c>
      <c r="F270" s="1" t="s">
        <v>85</v>
      </c>
      <c r="G270" s="1" t="s">
        <v>86</v>
      </c>
      <c r="H270" s="1" t="s">
        <v>87</v>
      </c>
      <c r="I270" s="1">
        <v>3043.0000295490026</v>
      </c>
      <c r="J270" s="1">
        <v>0</v>
      </c>
      <c r="K270">
        <f t="shared" si="84"/>
        <v>-1.0137031361607018</v>
      </c>
      <c r="L270">
        <f t="shared" si="85"/>
        <v>8.4483041243574274E-3</v>
      </c>
      <c r="M270">
        <f t="shared" si="86"/>
        <v>598.27551949239466</v>
      </c>
      <c r="N270">
        <f t="shared" si="87"/>
        <v>0.14740409794153345</v>
      </c>
      <c r="O270">
        <f t="shared" si="88"/>
        <v>1.6711930254561373</v>
      </c>
      <c r="P270">
        <f t="shared" si="89"/>
        <v>31.97186279296875</v>
      </c>
      <c r="Q270" s="1">
        <v>6</v>
      </c>
      <c r="R270">
        <f t="shared" si="90"/>
        <v>1.4200000166893005</v>
      </c>
      <c r="S270" s="1">
        <v>1</v>
      </c>
      <c r="T270">
        <f t="shared" si="91"/>
        <v>2.8400000333786011</v>
      </c>
      <c r="U270" s="1">
        <v>32.069961547851563</v>
      </c>
      <c r="V270" s="1">
        <v>31.97186279296875</v>
      </c>
      <c r="W270" s="1">
        <v>32.014896392822266</v>
      </c>
      <c r="X270" s="1">
        <v>418.15576171875</v>
      </c>
      <c r="Y270" s="1">
        <v>420.05447387695313</v>
      </c>
      <c r="Z270" s="1">
        <v>30.855384826660156</v>
      </c>
      <c r="AA270" s="1">
        <v>31.140283584594727</v>
      </c>
      <c r="AB270" s="1">
        <v>63.995567321777344</v>
      </c>
      <c r="AC270" s="1">
        <v>64.586463928222656</v>
      </c>
      <c r="AD270" s="1">
        <v>300.76766967773438</v>
      </c>
      <c r="AE270" s="1">
        <v>0.30836382508277893</v>
      </c>
      <c r="AF270" s="1">
        <v>9.5109999179840088E-2</v>
      </c>
      <c r="AG270" s="1">
        <v>99.430397033691406</v>
      </c>
      <c r="AH270" s="1">
        <v>3.0630602836608887</v>
      </c>
      <c r="AI270" s="1">
        <v>0.27389591932296753</v>
      </c>
      <c r="AJ270" s="1">
        <v>3.1002053990960121E-2</v>
      </c>
      <c r="AK270" s="1">
        <v>1.2542336480692029E-3</v>
      </c>
      <c r="AL270" s="1">
        <v>3.6700744181871414E-2</v>
      </c>
      <c r="AM270" s="1">
        <v>1.1341571807861328E-3</v>
      </c>
      <c r="AN270" s="1">
        <v>1</v>
      </c>
      <c r="AO270" s="1">
        <v>-0.21956524252891541</v>
      </c>
      <c r="AP270" s="1">
        <v>2.737391471862793</v>
      </c>
      <c r="AQ270" s="1">
        <v>1</v>
      </c>
      <c r="AR270" s="1">
        <v>0</v>
      </c>
      <c r="AS270" s="1">
        <v>0.15999999642372131</v>
      </c>
      <c r="AT270" s="1">
        <v>111115</v>
      </c>
      <c r="AU270" s="1" t="s">
        <v>88</v>
      </c>
      <c r="AV270">
        <f t="shared" si="92"/>
        <v>0.50127944946289049</v>
      </c>
      <c r="AW270">
        <f t="shared" si="93"/>
        <v>1.4740409794153345E-4</v>
      </c>
      <c r="AX270">
        <f t="shared" si="94"/>
        <v>305.12186279296873</v>
      </c>
      <c r="AY270">
        <f t="shared" si="95"/>
        <v>305.21996154785154</v>
      </c>
      <c r="AZ270">
        <f t="shared" si="96"/>
        <v>4.9338210910449654E-2</v>
      </c>
      <c r="BA270">
        <f t="shared" si="97"/>
        <v>-5.9121752929704716E-2</v>
      </c>
      <c r="BB270">
        <f t="shared" si="98"/>
        <v>4.7674837860141341</v>
      </c>
      <c r="BC270">
        <f t="shared" si="99"/>
        <v>47.947950810240656</v>
      </c>
      <c r="BD270">
        <f t="shared" si="100"/>
        <v>16.807667225645929</v>
      </c>
      <c r="BE270">
        <f t="shared" si="101"/>
        <v>32.020912170410156</v>
      </c>
      <c r="BF270">
        <f t="shared" si="102"/>
        <v>4.7807381241245972</v>
      </c>
      <c r="BG270">
        <f t="shared" si="103"/>
        <v>8.423247028661528E-3</v>
      </c>
      <c r="BH270">
        <f t="shared" si="104"/>
        <v>3.0962907605579968</v>
      </c>
      <c r="BI270">
        <f t="shared" si="105"/>
        <v>1.6844473635666004</v>
      </c>
      <c r="BJ270">
        <f t="shared" si="106"/>
        <v>5.2667748967558875E-3</v>
      </c>
      <c r="BK270">
        <f t="shared" si="107"/>
        <v>59.486772438666783</v>
      </c>
      <c r="BL270">
        <f t="shared" si="108"/>
        <v>1.4242807937992537</v>
      </c>
      <c r="BM270">
        <f t="shared" si="109"/>
        <v>63.611012905020772</v>
      </c>
      <c r="BN270">
        <f t="shared" si="110"/>
        <v>420.53633979869005</v>
      </c>
      <c r="BO270">
        <f t="shared" si="111"/>
        <v>-1.5333439033365385E-3</v>
      </c>
    </row>
    <row r="271" spans="1:67" x14ac:dyDescent="0.25">
      <c r="A271" s="1">
        <v>258</v>
      </c>
      <c r="B271" s="1" t="s">
        <v>347</v>
      </c>
      <c r="C271" s="1" t="s">
        <v>82</v>
      </c>
      <c r="D271" s="1" t="s">
        <v>83</v>
      </c>
      <c r="E271" s="1" t="s">
        <v>84</v>
      </c>
      <c r="F271" s="1" t="s">
        <v>85</v>
      </c>
      <c r="G271" s="1" t="s">
        <v>86</v>
      </c>
      <c r="H271" s="1" t="s">
        <v>87</v>
      </c>
      <c r="I271" s="1">
        <v>3048.5000294260681</v>
      </c>
      <c r="J271" s="1">
        <v>0</v>
      </c>
      <c r="K271">
        <f t="shared" ref="K271:K334" si="112">(X271-Y271*(1000-Z271)/(1000-AA271))*AV271</f>
        <v>-1.0074964531524691</v>
      </c>
      <c r="L271">
        <f t="shared" ref="L271:L334" si="113">IF(BG271&lt;&gt;0,1/(1/BG271-1/T271),0)</f>
        <v>8.4652198639392755E-3</v>
      </c>
      <c r="M271">
        <f t="shared" ref="M271:M334" si="114">((BJ271-AW271/2)*Y271-K271)/(BJ271+AW271/2)</f>
        <v>596.77785949091128</v>
      </c>
      <c r="N271">
        <f t="shared" ref="N271:N334" si="115">AW271*1000</f>
        <v>0.14770170934023613</v>
      </c>
      <c r="O271">
        <f t="shared" ref="O271:O334" si="116">(BB271-BH271)</f>
        <v>1.6712278370762057</v>
      </c>
      <c r="P271">
        <f t="shared" ref="P271:P334" si="117">(V271+BA271*J271)</f>
        <v>31.970651626586914</v>
      </c>
      <c r="Q271" s="1">
        <v>6</v>
      </c>
      <c r="R271">
        <f t="shared" ref="R271:R334" si="118">(Q271*AO271+AP271)</f>
        <v>1.4200000166893005</v>
      </c>
      <c r="S271" s="1">
        <v>1</v>
      </c>
      <c r="T271">
        <f t="shared" ref="T271:T334" si="119">R271*(S271+1)*(S271+1)/(S271*S271+1)</f>
        <v>2.8400000333786011</v>
      </c>
      <c r="U271" s="1">
        <v>32.067298889160156</v>
      </c>
      <c r="V271" s="1">
        <v>31.970651626586914</v>
      </c>
      <c r="W271" s="1">
        <v>32.015811920166016</v>
      </c>
      <c r="X271" s="1">
        <v>418.21047973632813</v>
      </c>
      <c r="Y271" s="1">
        <v>420.09649658203125</v>
      </c>
      <c r="Z271" s="1">
        <v>30.851341247558594</v>
      </c>
      <c r="AA271" s="1">
        <v>31.136808395385742</v>
      </c>
      <c r="AB271" s="1">
        <v>63.996479034423828</v>
      </c>
      <c r="AC271" s="1">
        <v>64.588638305664063</v>
      </c>
      <c r="AD271" s="1">
        <v>300.77593994140625</v>
      </c>
      <c r="AE271" s="1">
        <v>0.13301542401313782</v>
      </c>
      <c r="AF271" s="1">
        <v>4.5485936105251312E-2</v>
      </c>
      <c r="AG271" s="1">
        <v>99.429878234863281</v>
      </c>
      <c r="AH271" s="1">
        <v>3.0630602836608887</v>
      </c>
      <c r="AI271" s="1">
        <v>0.27389591932296753</v>
      </c>
      <c r="AJ271" s="1">
        <v>3.1002053990960121E-2</v>
      </c>
      <c r="AK271" s="1">
        <v>1.2542336480692029E-3</v>
      </c>
      <c r="AL271" s="1">
        <v>3.6700744181871414E-2</v>
      </c>
      <c r="AM271" s="1">
        <v>1.1341571807861328E-3</v>
      </c>
      <c r="AN271" s="1">
        <v>1</v>
      </c>
      <c r="AO271" s="1">
        <v>-0.21956524252891541</v>
      </c>
      <c r="AP271" s="1">
        <v>2.737391471862793</v>
      </c>
      <c r="AQ271" s="1">
        <v>1</v>
      </c>
      <c r="AR271" s="1">
        <v>0</v>
      </c>
      <c r="AS271" s="1">
        <v>0.15999999642372131</v>
      </c>
      <c r="AT271" s="1">
        <v>111115</v>
      </c>
      <c r="AU271" s="1" t="s">
        <v>88</v>
      </c>
      <c r="AV271">
        <f t="shared" ref="AV271:AV334" si="120">AD271*0.000001/(Q271*0.0001)</f>
        <v>0.50129323323567709</v>
      </c>
      <c r="AW271">
        <f t="shared" ref="AW271:AW334" si="121">(AA271-Z271)/(1000-AA271)*AV271</f>
        <v>1.4770170934023613E-4</v>
      </c>
      <c r="AX271">
        <f t="shared" ref="AX271:AX334" si="122">(V271+273.15)</f>
        <v>305.12065162658689</v>
      </c>
      <c r="AY271">
        <f t="shared" ref="AY271:AY334" si="123">(U271+273.15)</f>
        <v>305.21729888916013</v>
      </c>
      <c r="AZ271">
        <f t="shared" ref="AZ271:AZ334" si="124">(AE271*AQ271+AF271*AR271)*AS271</f>
        <v>2.1282467366401825E-2</v>
      </c>
      <c r="BA271">
        <f t="shared" ref="BA271:BA334" si="125">((AZ271+0.00000010773*(AY271^4-AX271^4))-AW271*44100)/(R271*0.92*2*29.3+0.00000043092*AX271^3)</f>
        <v>-5.9786061166109468E-2</v>
      </c>
      <c r="BB271">
        <f t="shared" ref="BB271:BB334" si="126">0.61365*EXP(17.502*P271/(240.97+P271))</f>
        <v>4.7671569044516788</v>
      </c>
      <c r="BC271">
        <f t="shared" ref="BC271:BC334" si="127">BB271*1000/AG271</f>
        <v>47.944913431264389</v>
      </c>
      <c r="BD271">
        <f t="shared" ref="BD271:BD334" si="128">(BC271-AA271)</f>
        <v>16.808105035878647</v>
      </c>
      <c r="BE271">
        <f t="shared" ref="BE271:BE334" si="129">IF(J271,V271,(U271+V271)/2)</f>
        <v>32.018975257873535</v>
      </c>
      <c r="BF271">
        <f t="shared" ref="BF271:BF334" si="130">0.61365*EXP(17.502*BE271/(240.97+BE271))</f>
        <v>4.7802141153951254</v>
      </c>
      <c r="BG271">
        <f t="shared" ref="BG271:BG334" si="131">IF(BD271&lt;&gt;0,(1000-(BC271+AA271)/2)/BD271*AW271,0)</f>
        <v>8.4400624753198216E-3</v>
      </c>
      <c r="BH271">
        <f t="shared" ref="BH271:BH334" si="132">AA271*AG271/1000</f>
        <v>3.0959290673754731</v>
      </c>
      <c r="BI271">
        <f t="shared" ref="BI271:BI334" si="133">(BF271-BH271)</f>
        <v>1.6842850480196523</v>
      </c>
      <c r="BJ271">
        <f t="shared" ref="BJ271:BJ334" si="134">1/(1.6/L271+1.37/T271)</f>
        <v>5.2772935272478259E-3</v>
      </c>
      <c r="BK271">
        <f t="shared" ref="BK271:BK334" si="135">M271*AG271*0.001</f>
        <v>59.337549902443662</v>
      </c>
      <c r="BL271">
        <f t="shared" ref="BL271:BL334" si="136">M271/Y271</f>
        <v>1.4205732833917597</v>
      </c>
      <c r="BM271">
        <f t="shared" ref="BM271:BM334" si="137">(1-AW271*AG271/BB271/L271)*100</f>
        <v>63.60809917957949</v>
      </c>
      <c r="BN271">
        <f t="shared" ref="BN271:BN334" si="138">(Y271-K271/(T271/1.35))</f>
        <v>420.57541214392222</v>
      </c>
      <c r="BO271">
        <f t="shared" ref="BO271:BO334" si="139">K271*BM271/100/BN271</f>
        <v>-1.5237441958035043E-3</v>
      </c>
    </row>
    <row r="272" spans="1:67" x14ac:dyDescent="0.25">
      <c r="A272" s="1">
        <v>259</v>
      </c>
      <c r="B272" s="1" t="s">
        <v>348</v>
      </c>
      <c r="C272" s="1" t="s">
        <v>82</v>
      </c>
      <c r="D272" s="1" t="s">
        <v>83</v>
      </c>
      <c r="E272" s="1" t="s">
        <v>84</v>
      </c>
      <c r="F272" s="1" t="s">
        <v>85</v>
      </c>
      <c r="G272" s="1" t="s">
        <v>86</v>
      </c>
      <c r="H272" s="1" t="s">
        <v>87</v>
      </c>
      <c r="I272" s="1">
        <v>3053.5000293143094</v>
      </c>
      <c r="J272" s="1">
        <v>0</v>
      </c>
      <c r="K272">
        <f t="shared" si="112"/>
        <v>-1.0313452763149338</v>
      </c>
      <c r="L272">
        <f t="shared" si="113"/>
        <v>8.5700796695137582E-3</v>
      </c>
      <c r="M272">
        <f t="shared" si="114"/>
        <v>598.92705000677233</v>
      </c>
      <c r="N272">
        <f t="shared" si="115"/>
        <v>0.14917364207061951</v>
      </c>
      <c r="O272">
        <f t="shared" si="116"/>
        <v>1.6673268129280245</v>
      </c>
      <c r="P272">
        <f t="shared" si="117"/>
        <v>31.956375122070313</v>
      </c>
      <c r="Q272" s="1">
        <v>6</v>
      </c>
      <c r="R272">
        <f t="shared" si="118"/>
        <v>1.4200000166893005</v>
      </c>
      <c r="S272" s="1">
        <v>1</v>
      </c>
      <c r="T272">
        <f t="shared" si="119"/>
        <v>2.8400000333786011</v>
      </c>
      <c r="U272" s="1">
        <v>32.065074920654297</v>
      </c>
      <c r="V272" s="1">
        <v>31.956375122070313</v>
      </c>
      <c r="W272" s="1">
        <v>32.033981323242188</v>
      </c>
      <c r="X272" s="1">
        <v>418.17562866210938</v>
      </c>
      <c r="Y272" s="1">
        <v>420.10824584960938</v>
      </c>
      <c r="Z272" s="1">
        <v>30.848920822143555</v>
      </c>
      <c r="AA272" s="1">
        <v>31.137271881103516</v>
      </c>
      <c r="AB272" s="1">
        <v>63.999584197998047</v>
      </c>
      <c r="AC272" s="1">
        <v>64.597801208496094</v>
      </c>
      <c r="AD272" s="1">
        <v>300.73504638671875</v>
      </c>
      <c r="AE272" s="1">
        <v>0.18365421891212463</v>
      </c>
      <c r="AF272" s="1">
        <v>0.14369595050811768</v>
      </c>
      <c r="AG272" s="1">
        <v>99.429985046386719</v>
      </c>
      <c r="AH272" s="1">
        <v>3.0630602836608887</v>
      </c>
      <c r="AI272" s="1">
        <v>0.27389591932296753</v>
      </c>
      <c r="AJ272" s="1">
        <v>3.1002053990960121E-2</v>
      </c>
      <c r="AK272" s="1">
        <v>1.2542336480692029E-3</v>
      </c>
      <c r="AL272" s="1">
        <v>3.6700744181871414E-2</v>
      </c>
      <c r="AM272" s="1">
        <v>1.1341571807861328E-3</v>
      </c>
      <c r="AN272" s="1">
        <v>1</v>
      </c>
      <c r="AO272" s="1">
        <v>-0.21956524252891541</v>
      </c>
      <c r="AP272" s="1">
        <v>2.737391471862793</v>
      </c>
      <c r="AQ272" s="1">
        <v>1</v>
      </c>
      <c r="AR272" s="1">
        <v>0</v>
      </c>
      <c r="AS272" s="1">
        <v>0.15999999642372131</v>
      </c>
      <c r="AT272" s="1">
        <v>111115</v>
      </c>
      <c r="AU272" s="1" t="s">
        <v>88</v>
      </c>
      <c r="AV272">
        <f t="shared" si="120"/>
        <v>0.50122507731119781</v>
      </c>
      <c r="AW272">
        <f t="shared" si="121"/>
        <v>1.4917364207061949E-4</v>
      </c>
      <c r="AX272">
        <f t="shared" si="122"/>
        <v>305.10637512207029</v>
      </c>
      <c r="AY272">
        <f t="shared" si="123"/>
        <v>305.21507492065427</v>
      </c>
      <c r="AZ272">
        <f t="shared" si="124"/>
        <v>2.9384674369141273E-2</v>
      </c>
      <c r="BA272">
        <f t="shared" si="125"/>
        <v>-5.8765919253823913E-2</v>
      </c>
      <c r="BB272">
        <f t="shared" si="126"/>
        <v>4.7633052904514246</v>
      </c>
      <c r="BC272">
        <f t="shared" si="127"/>
        <v>47.906124980600332</v>
      </c>
      <c r="BD272">
        <f t="shared" si="128"/>
        <v>16.768853099496816</v>
      </c>
      <c r="BE272">
        <f t="shared" si="129"/>
        <v>32.010725021362305</v>
      </c>
      <c r="BF272">
        <f t="shared" si="130"/>
        <v>4.7779826717213103</v>
      </c>
      <c r="BG272">
        <f t="shared" si="131"/>
        <v>8.544296114036086E-3</v>
      </c>
      <c r="BH272">
        <f t="shared" si="132"/>
        <v>3.0959784775234001</v>
      </c>
      <c r="BI272">
        <f t="shared" si="133"/>
        <v>1.6820041941979103</v>
      </c>
      <c r="BJ272">
        <f t="shared" si="134"/>
        <v>5.3424955925473463E-3</v>
      </c>
      <c r="BK272">
        <f t="shared" si="135"/>
        <v>59.551307626049883</v>
      </c>
      <c r="BL272">
        <f t="shared" si="136"/>
        <v>1.4256493556691021</v>
      </c>
      <c r="BM272">
        <f t="shared" si="137"/>
        <v>63.665750780014065</v>
      </c>
      <c r="BN272">
        <f t="shared" si="138"/>
        <v>420.59849799984221</v>
      </c>
      <c r="BO272">
        <f t="shared" si="139"/>
        <v>-1.5611413650373034E-3</v>
      </c>
    </row>
    <row r="273" spans="1:67" x14ac:dyDescent="0.25">
      <c r="A273" s="1">
        <v>260</v>
      </c>
      <c r="B273" s="1" t="s">
        <v>349</v>
      </c>
      <c r="C273" s="1" t="s">
        <v>82</v>
      </c>
      <c r="D273" s="1" t="s">
        <v>83</v>
      </c>
      <c r="E273" s="1" t="s">
        <v>84</v>
      </c>
      <c r="F273" s="1" t="s">
        <v>85</v>
      </c>
      <c r="G273" s="1" t="s">
        <v>86</v>
      </c>
      <c r="H273" s="1" t="s">
        <v>87</v>
      </c>
      <c r="I273" s="1">
        <v>3058.5000292025506</v>
      </c>
      <c r="J273" s="1">
        <v>0</v>
      </c>
      <c r="K273">
        <f t="shared" si="112"/>
        <v>-1.037691957957477</v>
      </c>
      <c r="L273">
        <f t="shared" si="113"/>
        <v>8.5880822546489412E-3</v>
      </c>
      <c r="M273">
        <f t="shared" si="114"/>
        <v>599.67167761345854</v>
      </c>
      <c r="N273">
        <f t="shared" si="115"/>
        <v>0.14964373065406669</v>
      </c>
      <c r="O273">
        <f t="shared" si="116"/>
        <v>1.6690682098491472</v>
      </c>
      <c r="P273">
        <f t="shared" si="117"/>
        <v>31.96357536315918</v>
      </c>
      <c r="Q273" s="1">
        <v>6</v>
      </c>
      <c r="R273">
        <f t="shared" si="118"/>
        <v>1.4200000166893005</v>
      </c>
      <c r="S273" s="1">
        <v>1</v>
      </c>
      <c r="T273">
        <f t="shared" si="119"/>
        <v>2.8400000333786011</v>
      </c>
      <c r="U273" s="1">
        <v>32.072025299072266</v>
      </c>
      <c r="V273" s="1">
        <v>31.96357536315918</v>
      </c>
      <c r="W273" s="1">
        <v>32.051666259765625</v>
      </c>
      <c r="X273" s="1">
        <v>418.15167236328125</v>
      </c>
      <c r="Y273" s="1">
        <v>420.09625244140625</v>
      </c>
      <c r="Z273" s="1">
        <v>30.850051879882813</v>
      </c>
      <c r="AA273" s="1">
        <v>31.139265060424805</v>
      </c>
      <c r="AB273" s="1">
        <v>63.976825714111328</v>
      </c>
      <c r="AC273" s="1">
        <v>64.576591491699219</v>
      </c>
      <c r="AD273" s="1">
        <v>300.7828369140625</v>
      </c>
      <c r="AE273" s="1">
        <v>6.8022966384887695E-2</v>
      </c>
      <c r="AF273" s="1">
        <v>2.0676553249359131E-3</v>
      </c>
      <c r="AG273" s="1">
        <v>99.430068969726563</v>
      </c>
      <c r="AH273" s="1">
        <v>3.0630602836608887</v>
      </c>
      <c r="AI273" s="1">
        <v>0.27389591932296753</v>
      </c>
      <c r="AJ273" s="1">
        <v>3.1002053990960121E-2</v>
      </c>
      <c r="AK273" s="1">
        <v>1.2542336480692029E-3</v>
      </c>
      <c r="AL273" s="1">
        <v>3.6700744181871414E-2</v>
      </c>
      <c r="AM273" s="1">
        <v>1.1341571807861328E-3</v>
      </c>
      <c r="AN273" s="1">
        <v>1</v>
      </c>
      <c r="AO273" s="1">
        <v>-0.21956524252891541</v>
      </c>
      <c r="AP273" s="1">
        <v>2.737391471862793</v>
      </c>
      <c r="AQ273" s="1">
        <v>1</v>
      </c>
      <c r="AR273" s="1">
        <v>0</v>
      </c>
      <c r="AS273" s="1">
        <v>0.15999999642372131</v>
      </c>
      <c r="AT273" s="1">
        <v>111115</v>
      </c>
      <c r="AU273" s="1" t="s">
        <v>88</v>
      </c>
      <c r="AV273">
        <f t="shared" si="120"/>
        <v>0.50130472819010408</v>
      </c>
      <c r="AW273">
        <f t="shared" si="121"/>
        <v>1.4964373065406669E-4</v>
      </c>
      <c r="AX273">
        <f t="shared" si="122"/>
        <v>305.11357536315916</v>
      </c>
      <c r="AY273">
        <f t="shared" si="123"/>
        <v>305.22202529907224</v>
      </c>
      <c r="AZ273">
        <f t="shared" si="124"/>
        <v>1.0883674378312946E-2</v>
      </c>
      <c r="BA273">
        <f t="shared" si="125"/>
        <v>-5.9240589310664414E-2</v>
      </c>
      <c r="BB273">
        <f t="shared" si="126"/>
        <v>4.7652474824737823</v>
      </c>
      <c r="BC273">
        <f t="shared" si="127"/>
        <v>47.925617791984585</v>
      </c>
      <c r="BD273">
        <f t="shared" si="128"/>
        <v>16.786352731559781</v>
      </c>
      <c r="BE273">
        <f t="shared" si="129"/>
        <v>32.017800331115723</v>
      </c>
      <c r="BF273">
        <f t="shared" si="130"/>
        <v>4.779896277251356</v>
      </c>
      <c r="BG273">
        <f t="shared" si="131"/>
        <v>8.562190425497565E-3</v>
      </c>
      <c r="BH273">
        <f t="shared" si="132"/>
        <v>3.0961792726246351</v>
      </c>
      <c r="BI273">
        <f t="shared" si="133"/>
        <v>1.6837170046267209</v>
      </c>
      <c r="BJ273">
        <f t="shared" si="134"/>
        <v>5.3536892272924878E-3</v>
      </c>
      <c r="BK273">
        <f t="shared" si="135"/>
        <v>59.625396264297819</v>
      </c>
      <c r="BL273">
        <f t="shared" si="136"/>
        <v>1.4274625734660629</v>
      </c>
      <c r="BM273">
        <f t="shared" si="137"/>
        <v>63.642449882508643</v>
      </c>
      <c r="BN273">
        <f t="shared" si="138"/>
        <v>420.5895215001309</v>
      </c>
      <c r="BO273">
        <f t="shared" si="139"/>
        <v>-1.5702069369735935E-3</v>
      </c>
    </row>
    <row r="274" spans="1:67" x14ac:dyDescent="0.25">
      <c r="A274" s="1">
        <v>261</v>
      </c>
      <c r="B274" s="1" t="s">
        <v>350</v>
      </c>
      <c r="C274" s="1" t="s">
        <v>82</v>
      </c>
      <c r="D274" s="1" t="s">
        <v>83</v>
      </c>
      <c r="E274" s="1" t="s">
        <v>84</v>
      </c>
      <c r="F274" s="1" t="s">
        <v>85</v>
      </c>
      <c r="G274" s="1" t="s">
        <v>86</v>
      </c>
      <c r="H274" s="1" t="s">
        <v>87</v>
      </c>
      <c r="I274" s="1">
        <v>3064.0000290796161</v>
      </c>
      <c r="J274" s="1">
        <v>0</v>
      </c>
      <c r="K274">
        <f t="shared" si="112"/>
        <v>-0.9879125762653882</v>
      </c>
      <c r="L274">
        <f t="shared" si="113"/>
        <v>8.4335773900530153E-3</v>
      </c>
      <c r="M274">
        <f t="shared" si="114"/>
        <v>593.75662687395618</v>
      </c>
      <c r="N274">
        <f t="shared" si="115"/>
        <v>0.14721607403507447</v>
      </c>
      <c r="O274">
        <f t="shared" si="116"/>
        <v>1.6719677135875979</v>
      </c>
      <c r="P274">
        <f t="shared" si="117"/>
        <v>31.971969604492188</v>
      </c>
      <c r="Q274" s="1">
        <v>6</v>
      </c>
      <c r="R274">
        <f t="shared" si="118"/>
        <v>1.4200000166893005</v>
      </c>
      <c r="S274" s="1">
        <v>1</v>
      </c>
      <c r="T274">
        <f t="shared" si="119"/>
        <v>2.8400000333786011</v>
      </c>
      <c r="U274" s="1">
        <v>32.076736450195313</v>
      </c>
      <c r="V274" s="1">
        <v>31.971969604492188</v>
      </c>
      <c r="W274" s="1">
        <v>32.045795440673828</v>
      </c>
      <c r="X274" s="1">
        <v>418.2012939453125</v>
      </c>
      <c r="Y274" s="1">
        <v>420.04898071289063</v>
      </c>
      <c r="Z274" s="1">
        <v>30.848306655883789</v>
      </c>
      <c r="AA274" s="1">
        <v>31.132884979248047</v>
      </c>
      <c r="AB274" s="1">
        <v>63.956161499023438</v>
      </c>
      <c r="AC274" s="1">
        <v>64.546157836914063</v>
      </c>
      <c r="AD274" s="1">
        <v>300.72454833984375</v>
      </c>
      <c r="AE274" s="1">
        <v>0.25166690349578857</v>
      </c>
      <c r="AF274" s="1">
        <v>1.0337535059079528E-3</v>
      </c>
      <c r="AG274" s="1">
        <v>99.430068969726563</v>
      </c>
      <c r="AH274" s="1">
        <v>3.0630602836608887</v>
      </c>
      <c r="AI274" s="1">
        <v>0.27389591932296753</v>
      </c>
      <c r="AJ274" s="1">
        <v>3.1002053990960121E-2</v>
      </c>
      <c r="AK274" s="1">
        <v>1.2542336480692029E-3</v>
      </c>
      <c r="AL274" s="1">
        <v>3.6700744181871414E-2</v>
      </c>
      <c r="AM274" s="1">
        <v>1.1341571807861328E-3</v>
      </c>
      <c r="AN274" s="1">
        <v>1</v>
      </c>
      <c r="AO274" s="1">
        <v>-0.21956524252891541</v>
      </c>
      <c r="AP274" s="1">
        <v>2.737391471862793</v>
      </c>
      <c r="AQ274" s="1">
        <v>1</v>
      </c>
      <c r="AR274" s="1">
        <v>0</v>
      </c>
      <c r="AS274" s="1">
        <v>0.15999999642372131</v>
      </c>
      <c r="AT274" s="1">
        <v>111115</v>
      </c>
      <c r="AU274" s="1" t="s">
        <v>88</v>
      </c>
      <c r="AV274">
        <f t="shared" si="120"/>
        <v>0.50120758056640613</v>
      </c>
      <c r="AW274">
        <f t="shared" si="121"/>
        <v>1.4721607403507447E-4</v>
      </c>
      <c r="AX274">
        <f t="shared" si="122"/>
        <v>305.12196960449216</v>
      </c>
      <c r="AY274">
        <f t="shared" si="123"/>
        <v>305.22673645019529</v>
      </c>
      <c r="AZ274">
        <f t="shared" si="124"/>
        <v>4.0266703659295189E-2</v>
      </c>
      <c r="BA274">
        <f t="shared" si="125"/>
        <v>-5.82103617315059E-2</v>
      </c>
      <c r="BB274">
        <f t="shared" si="126"/>
        <v>4.7675126143007951</v>
      </c>
      <c r="BC274">
        <f t="shared" si="127"/>
        <v>47.948398947126925</v>
      </c>
      <c r="BD274">
        <f t="shared" si="128"/>
        <v>16.815513967878879</v>
      </c>
      <c r="BE274">
        <f t="shared" si="129"/>
        <v>32.02435302734375</v>
      </c>
      <c r="BF274">
        <f t="shared" si="130"/>
        <v>4.7816691305073293</v>
      </c>
      <c r="BG274">
        <f t="shared" si="131"/>
        <v>8.4086074461072902E-3</v>
      </c>
      <c r="BH274">
        <f t="shared" si="132"/>
        <v>3.0955449007131972</v>
      </c>
      <c r="BI274">
        <f t="shared" si="133"/>
        <v>1.6861242297941321</v>
      </c>
      <c r="BJ274">
        <f t="shared" si="134"/>
        <v>5.2576173574232152E-3</v>
      </c>
      <c r="BK274">
        <f t="shared" si="135"/>
        <v>59.037262361309665</v>
      </c>
      <c r="BL274">
        <f t="shared" si="136"/>
        <v>1.4135414062099514</v>
      </c>
      <c r="BM274">
        <f t="shared" si="137"/>
        <v>63.594308291832057</v>
      </c>
      <c r="BN274">
        <f t="shared" si="138"/>
        <v>420.51858703763833</v>
      </c>
      <c r="BO274">
        <f t="shared" si="139"/>
        <v>-1.4940033301019335E-3</v>
      </c>
    </row>
    <row r="275" spans="1:67" x14ac:dyDescent="0.25">
      <c r="A275" s="1">
        <v>262</v>
      </c>
      <c r="B275" s="1" t="s">
        <v>351</v>
      </c>
      <c r="C275" s="1" t="s">
        <v>82</v>
      </c>
      <c r="D275" s="1" t="s">
        <v>83</v>
      </c>
      <c r="E275" s="1" t="s">
        <v>84</v>
      </c>
      <c r="F275" s="1" t="s">
        <v>85</v>
      </c>
      <c r="G275" s="1" t="s">
        <v>86</v>
      </c>
      <c r="H275" s="1" t="s">
        <v>87</v>
      </c>
      <c r="I275" s="1">
        <v>3069.0000289678574</v>
      </c>
      <c r="J275" s="1">
        <v>0</v>
      </c>
      <c r="K275">
        <f t="shared" si="112"/>
        <v>-1.0813926731994192</v>
      </c>
      <c r="L275">
        <f t="shared" si="113"/>
        <v>8.5786846363824047E-3</v>
      </c>
      <c r="M275">
        <f t="shared" si="114"/>
        <v>607.97337882272188</v>
      </c>
      <c r="N275">
        <f t="shared" si="115"/>
        <v>0.14979135621757045</v>
      </c>
      <c r="O275">
        <f t="shared" si="116"/>
        <v>1.6725311472440554</v>
      </c>
      <c r="P275">
        <f t="shared" si="117"/>
        <v>31.975452423095703</v>
      </c>
      <c r="Q275" s="1">
        <v>6</v>
      </c>
      <c r="R275">
        <f t="shared" si="118"/>
        <v>1.4200000166893005</v>
      </c>
      <c r="S275" s="1">
        <v>1</v>
      </c>
      <c r="T275">
        <f t="shared" si="119"/>
        <v>2.8400000333786011</v>
      </c>
      <c r="U275" s="1">
        <v>32.078773498535156</v>
      </c>
      <c r="V275" s="1">
        <v>31.975452423095703</v>
      </c>
      <c r="W275" s="1">
        <v>32.022319793701172</v>
      </c>
      <c r="X275" s="1">
        <v>418.12966918945313</v>
      </c>
      <c r="Y275" s="1">
        <v>420.16134643554688</v>
      </c>
      <c r="Z275" s="1">
        <v>30.846851348876953</v>
      </c>
      <c r="AA275" s="1">
        <v>31.136360168457031</v>
      </c>
      <c r="AB275" s="1">
        <v>63.946414947509766</v>
      </c>
      <c r="AC275" s="1">
        <v>64.546577453613281</v>
      </c>
      <c r="AD275" s="1">
        <v>300.77301025390625</v>
      </c>
      <c r="AE275" s="1">
        <v>0.130753293633461</v>
      </c>
      <c r="AF275" s="1">
        <v>6.7197792232036591E-2</v>
      </c>
      <c r="AG275" s="1">
        <v>99.431068420410156</v>
      </c>
      <c r="AH275" s="1">
        <v>3.0630602836608887</v>
      </c>
      <c r="AI275" s="1">
        <v>0.27389591932296753</v>
      </c>
      <c r="AJ275" s="1">
        <v>3.1002053990960121E-2</v>
      </c>
      <c r="AK275" s="1">
        <v>1.2542336480692029E-3</v>
      </c>
      <c r="AL275" s="1">
        <v>3.6700744181871414E-2</v>
      </c>
      <c r="AM275" s="1">
        <v>1.1341571807861328E-3</v>
      </c>
      <c r="AN275" s="1">
        <v>1</v>
      </c>
      <c r="AO275" s="1">
        <v>-0.21956524252891541</v>
      </c>
      <c r="AP275" s="1">
        <v>2.737391471862793</v>
      </c>
      <c r="AQ275" s="1">
        <v>1</v>
      </c>
      <c r="AR275" s="1">
        <v>0</v>
      </c>
      <c r="AS275" s="1">
        <v>0.15999999642372131</v>
      </c>
      <c r="AT275" s="1">
        <v>111115</v>
      </c>
      <c r="AU275" s="1" t="s">
        <v>88</v>
      </c>
      <c r="AV275">
        <f t="shared" si="120"/>
        <v>0.50128835042317699</v>
      </c>
      <c r="AW275">
        <f t="shared" si="121"/>
        <v>1.4979135621757044E-4</v>
      </c>
      <c r="AX275">
        <f t="shared" si="122"/>
        <v>305.12545242309568</v>
      </c>
      <c r="AY275">
        <f t="shared" si="123"/>
        <v>305.22877349853513</v>
      </c>
      <c r="AZ275">
        <f t="shared" si="124"/>
        <v>2.0920526513743543E-2</v>
      </c>
      <c r="BA275">
        <f t="shared" si="125"/>
        <v>-5.9905971879966859E-2</v>
      </c>
      <c r="BB275">
        <f t="shared" si="126"/>
        <v>4.7684527055164398</v>
      </c>
      <c r="BC275">
        <f t="shared" si="127"/>
        <v>47.957371687435497</v>
      </c>
      <c r="BD275">
        <f t="shared" si="128"/>
        <v>16.821011518978466</v>
      </c>
      <c r="BE275">
        <f t="shared" si="129"/>
        <v>32.02711296081543</v>
      </c>
      <c r="BF275">
        <f t="shared" si="130"/>
        <v>4.7824160107822369</v>
      </c>
      <c r="BG275">
        <f t="shared" si="131"/>
        <v>8.5528493559230371E-3</v>
      </c>
      <c r="BH275">
        <f t="shared" si="132"/>
        <v>3.0959215582723845</v>
      </c>
      <c r="BI275">
        <f t="shared" si="133"/>
        <v>1.6864944525098524</v>
      </c>
      <c r="BJ275">
        <f t="shared" si="134"/>
        <v>5.3478459979255143E-3</v>
      </c>
      <c r="BK275">
        <f t="shared" si="135"/>
        <v>60.451442627510005</v>
      </c>
      <c r="BL275">
        <f t="shared" si="136"/>
        <v>1.4469997870591496</v>
      </c>
      <c r="BM275">
        <f t="shared" si="137"/>
        <v>63.590838562712257</v>
      </c>
      <c r="BN275">
        <f t="shared" si="138"/>
        <v>420.6753887213431</v>
      </c>
      <c r="BO275">
        <f t="shared" si="139"/>
        <v>-1.6346729271075901E-3</v>
      </c>
    </row>
    <row r="276" spans="1:67" x14ac:dyDescent="0.25">
      <c r="A276" s="1">
        <v>263</v>
      </c>
      <c r="B276" s="1" t="s">
        <v>352</v>
      </c>
      <c r="C276" s="1" t="s">
        <v>82</v>
      </c>
      <c r="D276" s="1" t="s">
        <v>83</v>
      </c>
      <c r="E276" s="1" t="s">
        <v>84</v>
      </c>
      <c r="F276" s="1" t="s">
        <v>85</v>
      </c>
      <c r="G276" s="1" t="s">
        <v>86</v>
      </c>
      <c r="H276" s="1" t="s">
        <v>87</v>
      </c>
      <c r="I276" s="1">
        <v>3074.0000288560987</v>
      </c>
      <c r="J276" s="1">
        <v>0</v>
      </c>
      <c r="K276">
        <f t="shared" si="112"/>
        <v>-1.0267760413720279</v>
      </c>
      <c r="L276">
        <f t="shared" si="113"/>
        <v>8.6560444636916284E-3</v>
      </c>
      <c r="M276">
        <f t="shared" si="114"/>
        <v>596.15428337916853</v>
      </c>
      <c r="N276">
        <f t="shared" si="115"/>
        <v>0.15095502545217782</v>
      </c>
      <c r="O276">
        <f t="shared" si="116"/>
        <v>1.6705086294484603</v>
      </c>
      <c r="P276">
        <f t="shared" si="117"/>
        <v>31.968532562255859</v>
      </c>
      <c r="Q276" s="1">
        <v>6</v>
      </c>
      <c r="R276">
        <f t="shared" si="118"/>
        <v>1.4200000166893005</v>
      </c>
      <c r="S276" s="1">
        <v>1</v>
      </c>
      <c r="T276">
        <f t="shared" si="119"/>
        <v>2.8400000333786011</v>
      </c>
      <c r="U276" s="1">
        <v>32.066532135009766</v>
      </c>
      <c r="V276" s="1">
        <v>31.968532562255859</v>
      </c>
      <c r="W276" s="1">
        <v>32.005142211914063</v>
      </c>
      <c r="X276" s="1">
        <v>418.16055297851563</v>
      </c>
      <c r="Y276" s="1">
        <v>420.0826416015625</v>
      </c>
      <c r="Z276" s="1">
        <v>30.846334457397461</v>
      </c>
      <c r="AA276" s="1">
        <v>31.138139724731445</v>
      </c>
      <c r="AB276" s="1">
        <v>63.989185333251953</v>
      </c>
      <c r="AC276" s="1">
        <v>64.594520568847656</v>
      </c>
      <c r="AD276" s="1">
        <v>300.7236328125</v>
      </c>
      <c r="AE276" s="1">
        <v>0.23504789173603058</v>
      </c>
      <c r="AF276" s="1">
        <v>0.10027733445167542</v>
      </c>
      <c r="AG276" s="1">
        <v>99.43035888671875</v>
      </c>
      <c r="AH276" s="1">
        <v>3.0630602836608887</v>
      </c>
      <c r="AI276" s="1">
        <v>0.27389591932296753</v>
      </c>
      <c r="AJ276" s="1">
        <v>3.1002053990960121E-2</v>
      </c>
      <c r="AK276" s="1">
        <v>1.2542336480692029E-3</v>
      </c>
      <c r="AL276" s="1">
        <v>3.6700744181871414E-2</v>
      </c>
      <c r="AM276" s="1">
        <v>1.1341571807861328E-3</v>
      </c>
      <c r="AN276" s="1">
        <v>1</v>
      </c>
      <c r="AO276" s="1">
        <v>-0.21956524252891541</v>
      </c>
      <c r="AP276" s="1">
        <v>2.737391471862793</v>
      </c>
      <c r="AQ276" s="1">
        <v>1</v>
      </c>
      <c r="AR276" s="1">
        <v>0</v>
      </c>
      <c r="AS276" s="1">
        <v>0.15999999642372131</v>
      </c>
      <c r="AT276" s="1">
        <v>111115</v>
      </c>
      <c r="AU276" s="1" t="s">
        <v>88</v>
      </c>
      <c r="AV276">
        <f t="shared" si="120"/>
        <v>0.5012060546874999</v>
      </c>
      <c r="AW276">
        <f t="shared" si="121"/>
        <v>1.5095502545217781E-4</v>
      </c>
      <c r="AX276">
        <f t="shared" si="122"/>
        <v>305.11853256225584</v>
      </c>
      <c r="AY276">
        <f t="shared" si="123"/>
        <v>305.21653213500974</v>
      </c>
      <c r="AZ276">
        <f t="shared" si="124"/>
        <v>3.7607661837168127E-2</v>
      </c>
      <c r="BA276">
        <f t="shared" si="125"/>
        <v>-6.1031809692340497E-2</v>
      </c>
      <c r="BB276">
        <f t="shared" si="126"/>
        <v>4.7665850373433019</v>
      </c>
      <c r="BC276">
        <f t="shared" si="127"/>
        <v>47.93893022928625</v>
      </c>
      <c r="BD276">
        <f t="shared" si="128"/>
        <v>16.800790504554804</v>
      </c>
      <c r="BE276">
        <f t="shared" si="129"/>
        <v>32.017532348632813</v>
      </c>
      <c r="BF276">
        <f t="shared" si="130"/>
        <v>4.7798237859007502</v>
      </c>
      <c r="BG276">
        <f t="shared" si="131"/>
        <v>8.629741848103804E-3</v>
      </c>
      <c r="BH276">
        <f t="shared" si="132"/>
        <v>3.0960764078948415</v>
      </c>
      <c r="BI276">
        <f t="shared" si="133"/>
        <v>1.6837473780059087</v>
      </c>
      <c r="BJ276">
        <f t="shared" si="134"/>
        <v>5.3959456295301616E-3</v>
      </c>
      <c r="BK276">
        <f t="shared" si="135"/>
        <v>59.275834348245361</v>
      </c>
      <c r="BL276">
        <f t="shared" si="136"/>
        <v>1.4191357231670749</v>
      </c>
      <c r="BM276">
        <f t="shared" si="137"/>
        <v>63.621921255357051</v>
      </c>
      <c r="BN276">
        <f t="shared" si="138"/>
        <v>420.57072175633743</v>
      </c>
      <c r="BO276">
        <f t="shared" si="139"/>
        <v>-1.5532575396179258E-3</v>
      </c>
    </row>
    <row r="277" spans="1:67" x14ac:dyDescent="0.25">
      <c r="A277" s="1">
        <v>264</v>
      </c>
      <c r="B277" s="1" t="s">
        <v>353</v>
      </c>
      <c r="C277" s="1" t="s">
        <v>82</v>
      </c>
      <c r="D277" s="1" t="s">
        <v>83</v>
      </c>
      <c r="E277" s="1" t="s">
        <v>84</v>
      </c>
      <c r="F277" s="1" t="s">
        <v>85</v>
      </c>
      <c r="G277" s="1" t="s">
        <v>86</v>
      </c>
      <c r="H277" s="1" t="s">
        <v>87</v>
      </c>
      <c r="I277" s="1">
        <v>3079.5000287331641</v>
      </c>
      <c r="J277" s="1">
        <v>0</v>
      </c>
      <c r="K277">
        <f t="shared" si="112"/>
        <v>-1.006941267199845</v>
      </c>
      <c r="L277">
        <f t="shared" si="113"/>
        <v>8.6352897153216361E-3</v>
      </c>
      <c r="M277">
        <f t="shared" si="114"/>
        <v>592.95372277926049</v>
      </c>
      <c r="N277">
        <f t="shared" si="115"/>
        <v>0.15054626450363878</v>
      </c>
      <c r="O277">
        <f t="shared" si="116"/>
        <v>1.6699906791216206</v>
      </c>
      <c r="P277">
        <f t="shared" si="117"/>
        <v>31.966066360473633</v>
      </c>
      <c r="Q277" s="1">
        <v>6</v>
      </c>
      <c r="R277">
        <f t="shared" si="118"/>
        <v>1.4200000166893005</v>
      </c>
      <c r="S277" s="1">
        <v>1</v>
      </c>
      <c r="T277">
        <f t="shared" si="119"/>
        <v>2.8400000333786011</v>
      </c>
      <c r="U277" s="1">
        <v>32.062511444091797</v>
      </c>
      <c r="V277" s="1">
        <v>31.966066360473633</v>
      </c>
      <c r="W277" s="1">
        <v>32.013027191162109</v>
      </c>
      <c r="X277" s="1">
        <v>418.17840576171875</v>
      </c>
      <c r="Y277" s="1">
        <v>420.06103515625</v>
      </c>
      <c r="Z277" s="1">
        <v>30.845561981201172</v>
      </c>
      <c r="AA277" s="1">
        <v>31.136541366577148</v>
      </c>
      <c r="AB277" s="1">
        <v>64.002372741699219</v>
      </c>
      <c r="AC277" s="1">
        <v>64.606132507324219</v>
      </c>
      <c r="AD277" s="1">
        <v>300.76104736328125</v>
      </c>
      <c r="AE277" s="1">
        <v>0.2365681380033493</v>
      </c>
      <c r="AF277" s="1">
        <v>0.1416340172290802</v>
      </c>
      <c r="AG277" s="1">
        <v>99.43072509765625</v>
      </c>
      <c r="AH277" s="1">
        <v>3.0630602836608887</v>
      </c>
      <c r="AI277" s="1">
        <v>0.27389591932296753</v>
      </c>
      <c r="AJ277" s="1">
        <v>3.1002053990960121E-2</v>
      </c>
      <c r="AK277" s="1">
        <v>1.2542336480692029E-3</v>
      </c>
      <c r="AL277" s="1">
        <v>3.6700744181871414E-2</v>
      </c>
      <c r="AM277" s="1">
        <v>1.1341571807861328E-3</v>
      </c>
      <c r="AN277" s="1">
        <v>1</v>
      </c>
      <c r="AO277" s="1">
        <v>-0.21956524252891541</v>
      </c>
      <c r="AP277" s="1">
        <v>2.737391471862793</v>
      </c>
      <c r="AQ277" s="1">
        <v>1</v>
      </c>
      <c r="AR277" s="1">
        <v>0</v>
      </c>
      <c r="AS277" s="1">
        <v>0.15999999642372131</v>
      </c>
      <c r="AT277" s="1">
        <v>111115</v>
      </c>
      <c r="AU277" s="1" t="s">
        <v>88</v>
      </c>
      <c r="AV277">
        <f t="shared" si="120"/>
        <v>0.50126841227213537</v>
      </c>
      <c r="AW277">
        <f t="shared" si="121"/>
        <v>1.5054626450363879E-4</v>
      </c>
      <c r="AX277">
        <f t="shared" si="122"/>
        <v>305.11606636047361</v>
      </c>
      <c r="AY277">
        <f t="shared" si="123"/>
        <v>305.21251144409177</v>
      </c>
      <c r="AZ277">
        <f t="shared" si="124"/>
        <v>3.7850901234502299E-2</v>
      </c>
      <c r="BA277">
        <f t="shared" si="125"/>
        <v>-6.1041080611083064E-2</v>
      </c>
      <c r="BB277">
        <f t="shared" si="126"/>
        <v>4.7659195642335552</v>
      </c>
      <c r="BC277">
        <f t="shared" si="127"/>
        <v>47.932060834844464</v>
      </c>
      <c r="BD277">
        <f t="shared" si="128"/>
        <v>16.795519468267315</v>
      </c>
      <c r="BE277">
        <f t="shared" si="129"/>
        <v>32.014288902282715</v>
      </c>
      <c r="BF277">
        <f t="shared" si="130"/>
        <v>4.7789464842681371</v>
      </c>
      <c r="BG277">
        <f t="shared" si="131"/>
        <v>8.6091128902773713E-3</v>
      </c>
      <c r="BH277">
        <f t="shared" si="132"/>
        <v>3.0959288851119346</v>
      </c>
      <c r="BI277">
        <f t="shared" si="133"/>
        <v>1.6830175991562024</v>
      </c>
      <c r="BJ277">
        <f t="shared" si="134"/>
        <v>5.3830412734520647E-3</v>
      </c>
      <c r="BK277">
        <f t="shared" si="135"/>
        <v>58.957818605296524</v>
      </c>
      <c r="BL277">
        <f t="shared" si="136"/>
        <v>1.4115894433262528</v>
      </c>
      <c r="BM277">
        <f t="shared" si="137"/>
        <v>63.628017855529166</v>
      </c>
      <c r="BN277">
        <f t="shared" si="138"/>
        <v>420.53968680932854</v>
      </c>
      <c r="BO277">
        <f t="shared" si="139"/>
        <v>-1.5235108347315125E-3</v>
      </c>
    </row>
    <row r="278" spans="1:67" x14ac:dyDescent="0.25">
      <c r="A278" s="1">
        <v>265</v>
      </c>
      <c r="B278" s="1" t="s">
        <v>354</v>
      </c>
      <c r="C278" s="1" t="s">
        <v>82</v>
      </c>
      <c r="D278" s="1" t="s">
        <v>83</v>
      </c>
      <c r="E278" s="1" t="s">
        <v>84</v>
      </c>
      <c r="F278" s="1" t="s">
        <v>85</v>
      </c>
      <c r="G278" s="1" t="s">
        <v>86</v>
      </c>
      <c r="H278" s="1" t="s">
        <v>87</v>
      </c>
      <c r="I278" s="1">
        <v>3084.5000286214054</v>
      </c>
      <c r="J278" s="1">
        <v>0</v>
      </c>
      <c r="K278">
        <f t="shared" si="112"/>
        <v>-1.0088681148133942</v>
      </c>
      <c r="L278">
        <f t="shared" si="113"/>
        <v>8.5540729162728191E-3</v>
      </c>
      <c r="M278">
        <f t="shared" si="114"/>
        <v>595.08628543947361</v>
      </c>
      <c r="N278">
        <f t="shared" si="115"/>
        <v>0.1490506138687249</v>
      </c>
      <c r="O278">
        <f t="shared" si="116"/>
        <v>1.6690544388970108</v>
      </c>
      <c r="P278">
        <f t="shared" si="117"/>
        <v>31.960786819458008</v>
      </c>
      <c r="Q278" s="1">
        <v>6</v>
      </c>
      <c r="R278">
        <f t="shared" si="118"/>
        <v>1.4200000166893005</v>
      </c>
      <c r="S278" s="1">
        <v>1</v>
      </c>
      <c r="T278">
        <f t="shared" si="119"/>
        <v>2.8400000333786011</v>
      </c>
      <c r="U278" s="1">
        <v>32.061801910400391</v>
      </c>
      <c r="V278" s="1">
        <v>31.960786819458008</v>
      </c>
      <c r="W278" s="1">
        <v>32.037521362304688</v>
      </c>
      <c r="X278" s="1">
        <v>418.19528198242188</v>
      </c>
      <c r="Y278" s="1">
        <v>420.08303833007813</v>
      </c>
      <c r="Z278" s="1">
        <v>30.843761444091797</v>
      </c>
      <c r="AA278" s="1">
        <v>31.131856918334961</v>
      </c>
      <c r="AB278" s="1">
        <v>64.000747680664063</v>
      </c>
      <c r="AC278" s="1">
        <v>64.598548889160156</v>
      </c>
      <c r="AD278" s="1">
        <v>300.75527954101563</v>
      </c>
      <c r="AE278" s="1">
        <v>0.25847324728965759</v>
      </c>
      <c r="AF278" s="1">
        <v>0.23363237082958221</v>
      </c>
      <c r="AG278" s="1">
        <v>99.430007934570313</v>
      </c>
      <c r="AH278" s="1">
        <v>3.0630602836608887</v>
      </c>
      <c r="AI278" s="1">
        <v>0.27389591932296753</v>
      </c>
      <c r="AJ278" s="1">
        <v>3.1002053990960121E-2</v>
      </c>
      <c r="AK278" s="1">
        <v>1.2542336480692029E-3</v>
      </c>
      <c r="AL278" s="1">
        <v>3.6700744181871414E-2</v>
      </c>
      <c r="AM278" s="1">
        <v>1.1341571807861328E-3</v>
      </c>
      <c r="AN278" s="1">
        <v>1</v>
      </c>
      <c r="AO278" s="1">
        <v>-0.21956524252891541</v>
      </c>
      <c r="AP278" s="1">
        <v>2.737391471862793</v>
      </c>
      <c r="AQ278" s="1">
        <v>1</v>
      </c>
      <c r="AR278" s="1">
        <v>0</v>
      </c>
      <c r="AS278" s="1">
        <v>0.15999999642372131</v>
      </c>
      <c r="AT278" s="1">
        <v>111115</v>
      </c>
      <c r="AU278" s="1" t="s">
        <v>88</v>
      </c>
      <c r="AV278">
        <f t="shared" si="120"/>
        <v>0.50125879923502592</v>
      </c>
      <c r="AW278">
        <f t="shared" si="121"/>
        <v>1.4905061386872489E-4</v>
      </c>
      <c r="AX278">
        <f t="shared" si="122"/>
        <v>305.11078681945799</v>
      </c>
      <c r="AY278">
        <f t="shared" si="123"/>
        <v>305.21180191040037</v>
      </c>
      <c r="AZ278">
        <f t="shared" si="124"/>
        <v>4.135571864197285E-2</v>
      </c>
      <c r="BA278">
        <f t="shared" si="125"/>
        <v>-5.9629368230463935E-2</v>
      </c>
      <c r="BB278">
        <f t="shared" si="126"/>
        <v>4.7644952193049637</v>
      </c>
      <c r="BC278">
        <f t="shared" si="127"/>
        <v>47.9180814552507</v>
      </c>
      <c r="BD278">
        <f t="shared" si="128"/>
        <v>16.786224536915739</v>
      </c>
      <c r="BE278">
        <f t="shared" si="129"/>
        <v>32.011294364929199</v>
      </c>
      <c r="BF278">
        <f t="shared" si="130"/>
        <v>4.7781366330927018</v>
      </c>
      <c r="BG278">
        <f t="shared" si="131"/>
        <v>8.5283854408988342E-3</v>
      </c>
      <c r="BH278">
        <f t="shared" si="132"/>
        <v>3.0954407804079529</v>
      </c>
      <c r="BI278">
        <f t="shared" si="133"/>
        <v>1.6826958526847489</v>
      </c>
      <c r="BJ278">
        <f t="shared" si="134"/>
        <v>5.3325428229669576E-3</v>
      </c>
      <c r="BK278">
        <f t="shared" si="135"/>
        <v>59.169434083000837</v>
      </c>
      <c r="BL278">
        <f t="shared" si="136"/>
        <v>1.4165920333395789</v>
      </c>
      <c r="BM278">
        <f t="shared" si="137"/>
        <v>63.636858187881607</v>
      </c>
      <c r="BN278">
        <f t="shared" si="138"/>
        <v>420.56260591422983</v>
      </c>
      <c r="BO278">
        <f t="shared" si="139"/>
        <v>-1.5265550538686909E-3</v>
      </c>
    </row>
    <row r="279" spans="1:67" x14ac:dyDescent="0.25">
      <c r="A279" s="1">
        <v>266</v>
      </c>
      <c r="B279" s="1" t="s">
        <v>355</v>
      </c>
      <c r="C279" s="1" t="s">
        <v>82</v>
      </c>
      <c r="D279" s="1" t="s">
        <v>83</v>
      </c>
      <c r="E279" s="1" t="s">
        <v>84</v>
      </c>
      <c r="F279" s="1" t="s">
        <v>85</v>
      </c>
      <c r="G279" s="1" t="s">
        <v>86</v>
      </c>
      <c r="H279" s="1" t="s">
        <v>87</v>
      </c>
      <c r="I279" s="1">
        <v>3089.5000285096467</v>
      </c>
      <c r="J279" s="1">
        <v>0</v>
      </c>
      <c r="K279">
        <f t="shared" si="112"/>
        <v>-0.99045452251602029</v>
      </c>
      <c r="L279">
        <f t="shared" si="113"/>
        <v>8.624134126408417E-3</v>
      </c>
      <c r="M279">
        <f t="shared" si="114"/>
        <v>590.19706299826248</v>
      </c>
      <c r="N279">
        <f t="shared" si="115"/>
        <v>0.15051747125513604</v>
      </c>
      <c r="O279">
        <f t="shared" si="116"/>
        <v>1.6718011601922607</v>
      </c>
      <c r="P279">
        <f t="shared" si="117"/>
        <v>31.970941543579102</v>
      </c>
      <c r="Q279" s="1">
        <v>6</v>
      </c>
      <c r="R279">
        <f t="shared" si="118"/>
        <v>1.4200000166893005</v>
      </c>
      <c r="S279" s="1">
        <v>1</v>
      </c>
      <c r="T279">
        <f t="shared" si="119"/>
        <v>2.8400000333786011</v>
      </c>
      <c r="U279" s="1">
        <v>32.068374633789063</v>
      </c>
      <c r="V279" s="1">
        <v>31.970941543579102</v>
      </c>
      <c r="W279" s="1">
        <v>32.051193237304688</v>
      </c>
      <c r="X279" s="1">
        <v>418.25772094726563</v>
      </c>
      <c r="Y279" s="1">
        <v>420.10733032226563</v>
      </c>
      <c r="Z279" s="1">
        <v>30.840950012207031</v>
      </c>
      <c r="AA279" s="1">
        <v>31.131853103637695</v>
      </c>
      <c r="AB279" s="1">
        <v>63.970985412597656</v>
      </c>
      <c r="AC279" s="1">
        <v>64.574378967285156</v>
      </c>
      <c r="AD279" s="1">
        <v>300.78384399414063</v>
      </c>
      <c r="AE279" s="1">
        <v>0.14662231504917145</v>
      </c>
      <c r="AF279" s="1">
        <v>1.4473096467554569E-2</v>
      </c>
      <c r="AG279" s="1">
        <v>99.429801940917969</v>
      </c>
      <c r="AH279" s="1">
        <v>3.0630602836608887</v>
      </c>
      <c r="AI279" s="1">
        <v>0.27389591932296753</v>
      </c>
      <c r="AJ279" s="1">
        <v>3.1002053990960121E-2</v>
      </c>
      <c r="AK279" s="1">
        <v>1.2542336480692029E-3</v>
      </c>
      <c r="AL279" s="1">
        <v>3.6700744181871414E-2</v>
      </c>
      <c r="AM279" s="1">
        <v>1.1341571807861328E-3</v>
      </c>
      <c r="AN279" s="1">
        <v>1</v>
      </c>
      <c r="AO279" s="1">
        <v>-0.21956524252891541</v>
      </c>
      <c r="AP279" s="1">
        <v>2.737391471862793</v>
      </c>
      <c r="AQ279" s="1">
        <v>1</v>
      </c>
      <c r="AR279" s="1">
        <v>0</v>
      </c>
      <c r="AS279" s="1">
        <v>0.15999999642372131</v>
      </c>
      <c r="AT279" s="1">
        <v>111115</v>
      </c>
      <c r="AU279" s="1" t="s">
        <v>88</v>
      </c>
      <c r="AV279">
        <f t="shared" si="120"/>
        <v>0.50130640665690096</v>
      </c>
      <c r="AW279">
        <f t="shared" si="121"/>
        <v>1.5051747125513604E-4</v>
      </c>
      <c r="AX279">
        <f t="shared" si="122"/>
        <v>305.12094154357908</v>
      </c>
      <c r="AY279">
        <f t="shared" si="123"/>
        <v>305.21837463378904</v>
      </c>
      <c r="AZ279">
        <f t="shared" si="124"/>
        <v>2.3459569883505171E-2</v>
      </c>
      <c r="BA279">
        <f t="shared" si="125"/>
        <v>-6.1051481147097325E-2</v>
      </c>
      <c r="BB279">
        <f t="shared" si="126"/>
        <v>4.7672351483407089</v>
      </c>
      <c r="BC279">
        <f t="shared" si="127"/>
        <v>47.945737146026303</v>
      </c>
      <c r="BD279">
        <f t="shared" si="128"/>
        <v>16.813884042388608</v>
      </c>
      <c r="BE279">
        <f t="shared" si="129"/>
        <v>32.019658088684082</v>
      </c>
      <c r="BF279">
        <f t="shared" si="130"/>
        <v>4.7803988414709693</v>
      </c>
      <c r="BG279">
        <f t="shared" si="131"/>
        <v>8.5980247890382212E-3</v>
      </c>
      <c r="BH279">
        <f t="shared" si="132"/>
        <v>3.0954339881484483</v>
      </c>
      <c r="BI279">
        <f t="shared" si="133"/>
        <v>1.684964853322521</v>
      </c>
      <c r="BJ279">
        <f t="shared" si="134"/>
        <v>5.376105170425631E-3</v>
      </c>
      <c r="BK279">
        <f t="shared" si="135"/>
        <v>58.683177080028727</v>
      </c>
      <c r="BL279">
        <f t="shared" si="136"/>
        <v>1.4048720895812994</v>
      </c>
      <c r="BM279">
        <f t="shared" si="137"/>
        <v>63.598321381831099</v>
      </c>
      <c r="BN279">
        <f t="shared" si="138"/>
        <v>420.57814496651969</v>
      </c>
      <c r="BO279">
        <f t="shared" si="139"/>
        <v>-1.4977298699645075E-3</v>
      </c>
    </row>
    <row r="280" spans="1:67" x14ac:dyDescent="0.25">
      <c r="A280" s="1">
        <v>267</v>
      </c>
      <c r="B280" s="1" t="s">
        <v>356</v>
      </c>
      <c r="C280" s="1" t="s">
        <v>82</v>
      </c>
      <c r="D280" s="1" t="s">
        <v>83</v>
      </c>
      <c r="E280" s="1" t="s">
        <v>84</v>
      </c>
      <c r="F280" s="1" t="s">
        <v>85</v>
      </c>
      <c r="G280" s="1" t="s">
        <v>86</v>
      </c>
      <c r="H280" s="1" t="s">
        <v>87</v>
      </c>
      <c r="I280" s="1">
        <v>3095.0000283867121</v>
      </c>
      <c r="J280" s="1">
        <v>0</v>
      </c>
      <c r="K280">
        <f t="shared" si="112"/>
        <v>-1.0215696240627761</v>
      </c>
      <c r="L280">
        <f t="shared" si="113"/>
        <v>8.6615654728025866E-3</v>
      </c>
      <c r="M280">
        <f t="shared" si="114"/>
        <v>595.1251443637002</v>
      </c>
      <c r="N280">
        <f t="shared" si="115"/>
        <v>0.15111156982969814</v>
      </c>
      <c r="O280">
        <f t="shared" si="116"/>
        <v>1.6711778659372234</v>
      </c>
      <c r="P280">
        <f t="shared" si="117"/>
        <v>31.970094680786133</v>
      </c>
      <c r="Q280" s="1">
        <v>6</v>
      </c>
      <c r="R280">
        <f t="shared" si="118"/>
        <v>1.4200000166893005</v>
      </c>
      <c r="S280" s="1">
        <v>1</v>
      </c>
      <c r="T280">
        <f t="shared" si="119"/>
        <v>2.8400000333786011</v>
      </c>
      <c r="U280" s="1">
        <v>32.074729919433594</v>
      </c>
      <c r="V280" s="1">
        <v>31.970094680786133</v>
      </c>
      <c r="W280" s="1">
        <v>32.047153472900391</v>
      </c>
      <c r="X280" s="1">
        <v>418.21917724609375</v>
      </c>
      <c r="Y280" s="1">
        <v>420.13070678710938</v>
      </c>
      <c r="Z280" s="1">
        <v>30.843524932861328</v>
      </c>
      <c r="AA280" s="1">
        <v>31.135629653930664</v>
      </c>
      <c r="AB280" s="1">
        <v>63.953727722167969</v>
      </c>
      <c r="AC280" s="1">
        <v>64.559402465820313</v>
      </c>
      <c r="AD280" s="1">
        <v>300.7276611328125</v>
      </c>
      <c r="AE280" s="1">
        <v>0.22069038450717926</v>
      </c>
      <c r="AF280" s="1">
        <v>5.3757496178150177E-2</v>
      </c>
      <c r="AG280" s="1">
        <v>99.430419921875</v>
      </c>
      <c r="AH280" s="1">
        <v>3.0630602836608887</v>
      </c>
      <c r="AI280" s="1">
        <v>0.27389591932296753</v>
      </c>
      <c r="AJ280" s="1">
        <v>3.1002053990960121E-2</v>
      </c>
      <c r="AK280" s="1">
        <v>1.2542336480692029E-3</v>
      </c>
      <c r="AL280" s="1">
        <v>3.6700744181871414E-2</v>
      </c>
      <c r="AM280" s="1">
        <v>1.1341571807861328E-3</v>
      </c>
      <c r="AN280" s="1">
        <v>1</v>
      </c>
      <c r="AO280" s="1">
        <v>-0.21956524252891541</v>
      </c>
      <c r="AP280" s="1">
        <v>2.737391471862793</v>
      </c>
      <c r="AQ280" s="1">
        <v>1</v>
      </c>
      <c r="AR280" s="1">
        <v>0</v>
      </c>
      <c r="AS280" s="1">
        <v>0.15999999642372131</v>
      </c>
      <c r="AT280" s="1">
        <v>111115</v>
      </c>
      <c r="AU280" s="1" t="s">
        <v>88</v>
      </c>
      <c r="AV280">
        <f t="shared" si="120"/>
        <v>0.50121276855468744</v>
      </c>
      <c r="AW280">
        <f t="shared" si="121"/>
        <v>1.5111156982969815E-4</v>
      </c>
      <c r="AX280">
        <f t="shared" si="122"/>
        <v>305.12009468078611</v>
      </c>
      <c r="AY280">
        <f t="shared" si="123"/>
        <v>305.22472991943357</v>
      </c>
      <c r="AZ280">
        <f t="shared" si="124"/>
        <v>3.5310460731898363E-2</v>
      </c>
      <c r="BA280">
        <f t="shared" si="125"/>
        <v>-6.0219431786684485E-2</v>
      </c>
      <c r="BB280">
        <f t="shared" si="126"/>
        <v>4.7670065969595328</v>
      </c>
      <c r="BC280">
        <f t="shared" si="127"/>
        <v>47.943140546978384</v>
      </c>
      <c r="BD280">
        <f t="shared" si="128"/>
        <v>16.80751089304772</v>
      </c>
      <c r="BE280">
        <f t="shared" si="129"/>
        <v>32.022412300109863</v>
      </c>
      <c r="BF280">
        <f t="shared" si="130"/>
        <v>4.7811440007962158</v>
      </c>
      <c r="BG280">
        <f t="shared" si="131"/>
        <v>8.6352293448223802E-3</v>
      </c>
      <c r="BH280">
        <f t="shared" si="132"/>
        <v>3.0958287310223094</v>
      </c>
      <c r="BI280">
        <f t="shared" si="133"/>
        <v>1.6853152697739064</v>
      </c>
      <c r="BJ280">
        <f t="shared" si="134"/>
        <v>5.3993783141029327E-3</v>
      </c>
      <c r="BK280">
        <f t="shared" si="135"/>
        <v>59.173543010149196</v>
      </c>
      <c r="BL280">
        <f t="shared" si="136"/>
        <v>1.4165237978314802</v>
      </c>
      <c r="BM280">
        <f t="shared" si="137"/>
        <v>63.610604148600245</v>
      </c>
      <c r="BN280">
        <f t="shared" si="138"/>
        <v>420.61631206044598</v>
      </c>
      <c r="BO280">
        <f t="shared" si="139"/>
        <v>-1.5449391548360372E-3</v>
      </c>
    </row>
    <row r="281" spans="1:67" x14ac:dyDescent="0.25">
      <c r="A281" s="1">
        <v>268</v>
      </c>
      <c r="B281" s="1" t="s">
        <v>357</v>
      </c>
      <c r="C281" s="1" t="s">
        <v>82</v>
      </c>
      <c r="D281" s="1" t="s">
        <v>83</v>
      </c>
      <c r="E281" s="1" t="s">
        <v>84</v>
      </c>
      <c r="F281" s="1" t="s">
        <v>85</v>
      </c>
      <c r="G281" s="1" t="s">
        <v>86</v>
      </c>
      <c r="H281" s="1" t="s">
        <v>87</v>
      </c>
      <c r="I281" s="1">
        <v>3100.0000282749534</v>
      </c>
      <c r="J281" s="1">
        <v>0</v>
      </c>
      <c r="K281">
        <f t="shared" si="112"/>
        <v>-1.0140978499056965</v>
      </c>
      <c r="L281">
        <f t="shared" si="113"/>
        <v>8.5231155076906338E-3</v>
      </c>
      <c r="M281">
        <f t="shared" si="114"/>
        <v>596.72993258135989</v>
      </c>
      <c r="N281">
        <f t="shared" si="115"/>
        <v>0.14893859626734823</v>
      </c>
      <c r="O281">
        <f t="shared" si="116"/>
        <v>1.6737892138406454</v>
      </c>
      <c r="P281">
        <f t="shared" si="117"/>
        <v>31.978067398071289</v>
      </c>
      <c r="Q281" s="1">
        <v>6</v>
      </c>
      <c r="R281">
        <f t="shared" si="118"/>
        <v>1.4200000166893005</v>
      </c>
      <c r="S281" s="1">
        <v>1</v>
      </c>
      <c r="T281">
        <f t="shared" si="119"/>
        <v>2.8400000333786011</v>
      </c>
      <c r="U281" s="1">
        <v>32.078544616699219</v>
      </c>
      <c r="V281" s="1">
        <v>31.978067398071289</v>
      </c>
      <c r="W281" s="1">
        <v>32.032546997070313</v>
      </c>
      <c r="X281" s="1">
        <v>418.22274780273438</v>
      </c>
      <c r="Y281" s="1">
        <v>420.12127685546875</v>
      </c>
      <c r="Z281" s="1">
        <v>30.843402862548828</v>
      </c>
      <c r="AA281" s="1">
        <v>31.131320953369141</v>
      </c>
      <c r="AB281" s="1">
        <v>63.939041137695313</v>
      </c>
      <c r="AC281" s="1">
        <v>64.535896301269531</v>
      </c>
      <c r="AD281" s="1">
        <v>300.71456909179688</v>
      </c>
      <c r="AE281" s="1">
        <v>0.25092598795890808</v>
      </c>
      <c r="AF281" s="1">
        <v>0.14059877395629883</v>
      </c>
      <c r="AG281" s="1">
        <v>99.429428100585938</v>
      </c>
      <c r="AH281" s="1">
        <v>3.0630602836608887</v>
      </c>
      <c r="AI281" s="1">
        <v>0.27389591932296753</v>
      </c>
      <c r="AJ281" s="1">
        <v>3.1002053990960121E-2</v>
      </c>
      <c r="AK281" s="1">
        <v>1.2542336480692029E-3</v>
      </c>
      <c r="AL281" s="1">
        <v>3.6700744181871414E-2</v>
      </c>
      <c r="AM281" s="1">
        <v>1.1341571807861328E-3</v>
      </c>
      <c r="AN281" s="1">
        <v>1</v>
      </c>
      <c r="AO281" s="1">
        <v>-0.21956524252891541</v>
      </c>
      <c r="AP281" s="1">
        <v>2.737391471862793</v>
      </c>
      <c r="AQ281" s="1">
        <v>1</v>
      </c>
      <c r="AR281" s="1">
        <v>0</v>
      </c>
      <c r="AS281" s="1">
        <v>0.15999999642372131</v>
      </c>
      <c r="AT281" s="1">
        <v>111115</v>
      </c>
      <c r="AU281" s="1" t="s">
        <v>88</v>
      </c>
      <c r="AV281">
        <f t="shared" si="120"/>
        <v>0.50119094848632806</v>
      </c>
      <c r="AW281">
        <f t="shared" si="121"/>
        <v>1.4893859626734823E-4</v>
      </c>
      <c r="AX281">
        <f t="shared" si="122"/>
        <v>305.12806739807127</v>
      </c>
      <c r="AY281">
        <f t="shared" si="123"/>
        <v>305.2285446166992</v>
      </c>
      <c r="AZ281">
        <f t="shared" si="124"/>
        <v>4.014815717604403E-2</v>
      </c>
      <c r="BA281">
        <f t="shared" si="125"/>
        <v>-5.965779751165623E-2</v>
      </c>
      <c r="BB281">
        <f t="shared" si="126"/>
        <v>4.769158652249927</v>
      </c>
      <c r="BC281">
        <f t="shared" si="127"/>
        <v>47.965262833708515</v>
      </c>
      <c r="BD281">
        <f t="shared" si="128"/>
        <v>16.833941880339374</v>
      </c>
      <c r="BE281">
        <f t="shared" si="129"/>
        <v>32.028306007385254</v>
      </c>
      <c r="BF281">
        <f t="shared" si="130"/>
        <v>4.7827388988969366</v>
      </c>
      <c r="BG281">
        <f t="shared" si="131"/>
        <v>8.4976133459877048E-3</v>
      </c>
      <c r="BH281">
        <f t="shared" si="132"/>
        <v>3.0953694384092816</v>
      </c>
      <c r="BI281">
        <f t="shared" si="133"/>
        <v>1.687369460487655</v>
      </c>
      <c r="BJ281">
        <f t="shared" si="134"/>
        <v>5.3132936784762112E-3</v>
      </c>
      <c r="BK281">
        <f t="shared" si="135"/>
        <v>59.33251592706582</v>
      </c>
      <c r="BL281">
        <f t="shared" si="136"/>
        <v>1.4203754140894143</v>
      </c>
      <c r="BM281">
        <f t="shared" si="137"/>
        <v>63.56808050678837</v>
      </c>
      <c r="BN281">
        <f t="shared" si="138"/>
        <v>420.60333040521607</v>
      </c>
      <c r="BO281">
        <f t="shared" si="139"/>
        <v>-1.5326615151254365E-3</v>
      </c>
    </row>
    <row r="282" spans="1:67" x14ac:dyDescent="0.25">
      <c r="A282" s="1">
        <v>269</v>
      </c>
      <c r="B282" s="1" t="s">
        <v>358</v>
      </c>
      <c r="C282" s="1" t="s">
        <v>82</v>
      </c>
      <c r="D282" s="1" t="s">
        <v>83</v>
      </c>
      <c r="E282" s="1" t="s">
        <v>84</v>
      </c>
      <c r="F282" s="1" t="s">
        <v>85</v>
      </c>
      <c r="G282" s="1" t="s">
        <v>86</v>
      </c>
      <c r="H282" s="1" t="s">
        <v>87</v>
      </c>
      <c r="I282" s="1">
        <v>3105.0000281631947</v>
      </c>
      <c r="J282" s="1">
        <v>0</v>
      </c>
      <c r="K282">
        <f t="shared" si="112"/>
        <v>-1.0534476943528548</v>
      </c>
      <c r="L282">
        <f t="shared" si="113"/>
        <v>8.5977396770638651E-3</v>
      </c>
      <c r="M282">
        <f t="shared" si="114"/>
        <v>602.38922245591812</v>
      </c>
      <c r="N282">
        <f t="shared" si="115"/>
        <v>0.150160469132883</v>
      </c>
      <c r="O282">
        <f t="shared" si="116"/>
        <v>1.6729341398473543</v>
      </c>
      <c r="P282">
        <f t="shared" si="117"/>
        <v>31.974540710449219</v>
      </c>
      <c r="Q282" s="1">
        <v>6</v>
      </c>
      <c r="R282">
        <f t="shared" si="118"/>
        <v>1.4200000166893005</v>
      </c>
      <c r="S282" s="1">
        <v>1</v>
      </c>
      <c r="T282">
        <f t="shared" si="119"/>
        <v>2.8400000333786011</v>
      </c>
      <c r="U282" s="1">
        <v>32.074325561523438</v>
      </c>
      <c r="V282" s="1">
        <v>31.974540710449219</v>
      </c>
      <c r="W282" s="1">
        <v>32.023574829101563</v>
      </c>
      <c r="X282" s="1">
        <v>418.18783569335938</v>
      </c>
      <c r="Y282" s="1">
        <v>420.16348266601563</v>
      </c>
      <c r="Z282" s="1">
        <v>30.839988708496094</v>
      </c>
      <c r="AA282" s="1">
        <v>31.130216598510742</v>
      </c>
      <c r="AB282" s="1">
        <v>63.947486877441406</v>
      </c>
      <c r="AC282" s="1">
        <v>64.549278259277344</v>
      </c>
      <c r="AD282" s="1">
        <v>300.76904296875</v>
      </c>
      <c r="AE282" s="1">
        <v>0.20708805322647095</v>
      </c>
      <c r="AF282" s="1">
        <v>9.7177885472774506E-2</v>
      </c>
      <c r="AG282" s="1">
        <v>99.429840087890625</v>
      </c>
      <c r="AH282" s="1">
        <v>3.0630602836608887</v>
      </c>
      <c r="AI282" s="1">
        <v>0.27389591932296753</v>
      </c>
      <c r="AJ282" s="1">
        <v>3.1002053990960121E-2</v>
      </c>
      <c r="AK282" s="1">
        <v>1.2542336480692029E-3</v>
      </c>
      <c r="AL282" s="1">
        <v>3.6700744181871414E-2</v>
      </c>
      <c r="AM282" s="1">
        <v>1.1341571807861328E-3</v>
      </c>
      <c r="AN282" s="1">
        <v>1</v>
      </c>
      <c r="AO282" s="1">
        <v>-0.21956524252891541</v>
      </c>
      <c r="AP282" s="1">
        <v>2.737391471862793</v>
      </c>
      <c r="AQ282" s="1">
        <v>1</v>
      </c>
      <c r="AR282" s="1">
        <v>0</v>
      </c>
      <c r="AS282" s="1">
        <v>0.15999999642372131</v>
      </c>
      <c r="AT282" s="1">
        <v>111115</v>
      </c>
      <c r="AU282" s="1" t="s">
        <v>88</v>
      </c>
      <c r="AV282">
        <f t="shared" si="120"/>
        <v>0.50128173828124989</v>
      </c>
      <c r="AW282">
        <f t="shared" si="121"/>
        <v>1.50160469132883E-4</v>
      </c>
      <c r="AX282">
        <f t="shared" si="122"/>
        <v>305.1245407104492</v>
      </c>
      <c r="AY282">
        <f t="shared" si="123"/>
        <v>305.22432556152341</v>
      </c>
      <c r="AZ282">
        <f t="shared" si="124"/>
        <v>3.3134087775630761E-2</v>
      </c>
      <c r="BA282">
        <f t="shared" si="125"/>
        <v>-6.0439929664748676E-2</v>
      </c>
      <c r="BB282">
        <f t="shared" si="126"/>
        <v>4.7682065981386756</v>
      </c>
      <c r="BC282">
        <f t="shared" si="127"/>
        <v>47.955488955064574</v>
      </c>
      <c r="BD282">
        <f t="shared" si="128"/>
        <v>16.825272356553832</v>
      </c>
      <c r="BE282">
        <f t="shared" si="129"/>
        <v>32.024433135986328</v>
      </c>
      <c r="BF282">
        <f t="shared" si="130"/>
        <v>4.7816908077021782</v>
      </c>
      <c r="BG282">
        <f t="shared" si="131"/>
        <v>8.5717896716774374E-3</v>
      </c>
      <c r="BH282">
        <f t="shared" si="132"/>
        <v>3.0952724582913214</v>
      </c>
      <c r="BI282">
        <f t="shared" si="133"/>
        <v>1.6864183494108569</v>
      </c>
      <c r="BJ282">
        <f t="shared" si="134"/>
        <v>5.3596939626740382E-3</v>
      </c>
      <c r="BK282">
        <f t="shared" si="135"/>
        <v>59.895464059460714</v>
      </c>
      <c r="BL282">
        <f t="shared" si="136"/>
        <v>1.433701992932956</v>
      </c>
      <c r="BM282">
        <f t="shared" si="137"/>
        <v>63.580581969988195</v>
      </c>
      <c r="BN282">
        <f t="shared" si="138"/>
        <v>420.66424124723454</v>
      </c>
      <c r="BO282">
        <f t="shared" si="139"/>
        <v>-1.5922156179310636E-3</v>
      </c>
    </row>
    <row r="283" spans="1:67" x14ac:dyDescent="0.25">
      <c r="A283" s="1">
        <v>270</v>
      </c>
      <c r="B283" s="1" t="s">
        <v>359</v>
      </c>
      <c r="C283" s="1" t="s">
        <v>82</v>
      </c>
      <c r="D283" s="1" t="s">
        <v>83</v>
      </c>
      <c r="E283" s="1" t="s">
        <v>84</v>
      </c>
      <c r="F283" s="1" t="s">
        <v>85</v>
      </c>
      <c r="G283" s="1" t="s">
        <v>86</v>
      </c>
      <c r="H283" s="1" t="s">
        <v>87</v>
      </c>
      <c r="I283" s="1">
        <v>3110.5000280402601</v>
      </c>
      <c r="J283" s="1">
        <v>0</v>
      </c>
      <c r="K283">
        <f t="shared" si="112"/>
        <v>-1.010787575473671</v>
      </c>
      <c r="L283">
        <f t="shared" si="113"/>
        <v>8.4850655676711809E-3</v>
      </c>
      <c r="M283">
        <f t="shared" si="114"/>
        <v>596.94216093125829</v>
      </c>
      <c r="N283">
        <f t="shared" si="115"/>
        <v>0.14816129912040871</v>
      </c>
      <c r="O283">
        <f t="shared" si="116"/>
        <v>1.6725267798154539</v>
      </c>
      <c r="P283">
        <f t="shared" si="117"/>
        <v>31.972536087036133</v>
      </c>
      <c r="Q283" s="1">
        <v>6</v>
      </c>
      <c r="R283">
        <f t="shared" si="118"/>
        <v>1.4200000166893005</v>
      </c>
      <c r="S283" s="1">
        <v>1</v>
      </c>
      <c r="T283">
        <f t="shared" si="119"/>
        <v>2.8400000333786011</v>
      </c>
      <c r="U283" s="1">
        <v>32.072750091552734</v>
      </c>
      <c r="V283" s="1">
        <v>31.972536087036133</v>
      </c>
      <c r="W283" s="1">
        <v>32.026111602783203</v>
      </c>
      <c r="X283" s="1">
        <v>418.20501708984375</v>
      </c>
      <c r="Y283" s="1">
        <v>420.0972900390625</v>
      </c>
      <c r="Z283" s="1">
        <v>30.842390060424805</v>
      </c>
      <c r="AA283" s="1">
        <v>31.128759384155273</v>
      </c>
      <c r="AB283" s="1">
        <v>63.958396911621094</v>
      </c>
      <c r="AC283" s="1">
        <v>64.55224609375</v>
      </c>
      <c r="AD283" s="1">
        <v>300.76382446289063</v>
      </c>
      <c r="AE283" s="1">
        <v>0.25016149878501892</v>
      </c>
      <c r="AF283" s="1">
        <v>7.3398284614086151E-2</v>
      </c>
      <c r="AG283" s="1">
        <v>99.430198669433594</v>
      </c>
      <c r="AH283" s="1">
        <v>3.0630602836608887</v>
      </c>
      <c r="AI283" s="1">
        <v>0.27389591932296753</v>
      </c>
      <c r="AJ283" s="1">
        <v>3.1002053990960121E-2</v>
      </c>
      <c r="AK283" s="1">
        <v>1.2542336480692029E-3</v>
      </c>
      <c r="AL283" s="1">
        <v>3.6700744181871414E-2</v>
      </c>
      <c r="AM283" s="1">
        <v>1.1341571807861328E-3</v>
      </c>
      <c r="AN283" s="1">
        <v>1</v>
      </c>
      <c r="AO283" s="1">
        <v>-0.21956524252891541</v>
      </c>
      <c r="AP283" s="1">
        <v>2.737391471862793</v>
      </c>
      <c r="AQ283" s="1">
        <v>1</v>
      </c>
      <c r="AR283" s="1">
        <v>0</v>
      </c>
      <c r="AS283" s="1">
        <v>0.15999999642372131</v>
      </c>
      <c r="AT283" s="1">
        <v>111115</v>
      </c>
      <c r="AU283" s="1" t="s">
        <v>88</v>
      </c>
      <c r="AV283">
        <f t="shared" si="120"/>
        <v>0.50127304077148427</v>
      </c>
      <c r="AW283">
        <f t="shared" si="121"/>
        <v>1.4816129912040871E-4</v>
      </c>
      <c r="AX283">
        <f t="shared" si="122"/>
        <v>305.12253608703611</v>
      </c>
      <c r="AY283">
        <f t="shared" si="123"/>
        <v>305.22275009155271</v>
      </c>
      <c r="AZ283">
        <f t="shared" si="124"/>
        <v>4.0025838910955791E-2</v>
      </c>
      <c r="BA283">
        <f t="shared" si="125"/>
        <v>-5.931065785230389E-2</v>
      </c>
      <c r="BB283">
        <f t="shared" si="126"/>
        <v>4.767665509715008</v>
      </c>
      <c r="BC283">
        <f t="shared" si="127"/>
        <v>47.949874117878664</v>
      </c>
      <c r="BD283">
        <f t="shared" si="128"/>
        <v>16.821114733723391</v>
      </c>
      <c r="BE283">
        <f t="shared" si="129"/>
        <v>32.022643089294434</v>
      </c>
      <c r="BF283">
        <f t="shared" si="130"/>
        <v>4.7812064460234893</v>
      </c>
      <c r="BG283">
        <f t="shared" si="131"/>
        <v>8.4597902598542944E-3</v>
      </c>
      <c r="BH283">
        <f t="shared" si="132"/>
        <v>3.0951387298995541</v>
      </c>
      <c r="BI283">
        <f t="shared" si="133"/>
        <v>1.6860677161239352</v>
      </c>
      <c r="BJ283">
        <f t="shared" si="134"/>
        <v>5.2896339463963365E-3</v>
      </c>
      <c r="BK283">
        <f t="shared" si="135"/>
        <v>59.354077655556019</v>
      </c>
      <c r="BL283">
        <f t="shared" si="136"/>
        <v>1.4209617035990687</v>
      </c>
      <c r="BM283">
        <f t="shared" si="137"/>
        <v>63.5840114884789</v>
      </c>
      <c r="BN283">
        <f t="shared" si="138"/>
        <v>420.57777004288351</v>
      </c>
      <c r="BO283">
        <f t="shared" si="139"/>
        <v>-1.5281342331711079E-3</v>
      </c>
    </row>
    <row r="284" spans="1:67" x14ac:dyDescent="0.25">
      <c r="A284" s="1">
        <v>271</v>
      </c>
      <c r="B284" s="1" t="s">
        <v>360</v>
      </c>
      <c r="C284" s="1" t="s">
        <v>82</v>
      </c>
      <c r="D284" s="1" t="s">
        <v>83</v>
      </c>
      <c r="E284" s="1" t="s">
        <v>84</v>
      </c>
      <c r="F284" s="1" t="s">
        <v>85</v>
      </c>
      <c r="G284" s="1" t="s">
        <v>86</v>
      </c>
      <c r="H284" s="1" t="s">
        <v>87</v>
      </c>
      <c r="I284" s="1">
        <v>3115.5000279285014</v>
      </c>
      <c r="J284" s="1">
        <v>0</v>
      </c>
      <c r="K284">
        <f t="shared" si="112"/>
        <v>-1.0296848461988963</v>
      </c>
      <c r="L284">
        <f t="shared" si="113"/>
        <v>8.692152824830891E-3</v>
      </c>
      <c r="M284">
        <f t="shared" si="114"/>
        <v>595.95755155139943</v>
      </c>
      <c r="N284">
        <f t="shared" si="115"/>
        <v>0.15163337350901196</v>
      </c>
      <c r="O284">
        <f t="shared" si="116"/>
        <v>1.6710730415095432</v>
      </c>
      <c r="P284">
        <f t="shared" si="117"/>
        <v>31.967498779296875</v>
      </c>
      <c r="Q284" s="1">
        <v>6</v>
      </c>
      <c r="R284">
        <f t="shared" si="118"/>
        <v>1.4200000166893005</v>
      </c>
      <c r="S284" s="1">
        <v>1</v>
      </c>
      <c r="T284">
        <f t="shared" si="119"/>
        <v>2.8400000333786011</v>
      </c>
      <c r="U284" s="1">
        <v>32.069244384765625</v>
      </c>
      <c r="V284" s="1">
        <v>31.967498779296875</v>
      </c>
      <c r="W284" s="1">
        <v>32.020225524902344</v>
      </c>
      <c r="X284" s="1">
        <v>418.21322631835938</v>
      </c>
      <c r="Y284" s="1">
        <v>420.1402587890625</v>
      </c>
      <c r="Z284" s="1">
        <v>30.836627960205078</v>
      </c>
      <c r="AA284" s="1">
        <v>31.129705429077148</v>
      </c>
      <c r="AB284" s="1">
        <v>63.959136962890625</v>
      </c>
      <c r="AC284" s="1">
        <v>64.5670166015625</v>
      </c>
      <c r="AD284" s="1">
        <v>300.766357421875</v>
      </c>
      <c r="AE284" s="1">
        <v>3.4009966999292374E-2</v>
      </c>
      <c r="AF284" s="1">
        <v>4.2385045439004898E-2</v>
      </c>
      <c r="AG284" s="1">
        <v>99.430206298828125</v>
      </c>
      <c r="AH284" s="1">
        <v>3.0630602836608887</v>
      </c>
      <c r="AI284" s="1">
        <v>0.27389591932296753</v>
      </c>
      <c r="AJ284" s="1">
        <v>3.1002053990960121E-2</v>
      </c>
      <c r="AK284" s="1">
        <v>1.2542336480692029E-3</v>
      </c>
      <c r="AL284" s="1">
        <v>3.6700744181871414E-2</v>
      </c>
      <c r="AM284" s="1">
        <v>1.1341571807861328E-3</v>
      </c>
      <c r="AN284" s="1">
        <v>1</v>
      </c>
      <c r="AO284" s="1">
        <v>-0.21956524252891541</v>
      </c>
      <c r="AP284" s="1">
        <v>2.737391471862793</v>
      </c>
      <c r="AQ284" s="1">
        <v>1</v>
      </c>
      <c r="AR284" s="1">
        <v>0</v>
      </c>
      <c r="AS284" s="1">
        <v>0.15999999642372131</v>
      </c>
      <c r="AT284" s="1">
        <v>111115</v>
      </c>
      <c r="AU284" s="1" t="s">
        <v>88</v>
      </c>
      <c r="AV284">
        <f t="shared" si="120"/>
        <v>0.50127726236979153</v>
      </c>
      <c r="AW284">
        <f t="shared" si="121"/>
        <v>1.5163337350901197E-4</v>
      </c>
      <c r="AX284">
        <f t="shared" si="122"/>
        <v>305.11749877929685</v>
      </c>
      <c r="AY284">
        <f t="shared" si="123"/>
        <v>305.2192443847656</v>
      </c>
      <c r="AZ284">
        <f t="shared" si="124"/>
        <v>5.4415945982576597E-3</v>
      </c>
      <c r="BA284">
        <f t="shared" si="125"/>
        <v>-6.1214282598741308E-2</v>
      </c>
      <c r="BB284">
        <f t="shared" si="126"/>
        <v>4.7663060743444339</v>
      </c>
      <c r="BC284">
        <f t="shared" si="127"/>
        <v>47.936198181262441</v>
      </c>
      <c r="BD284">
        <f t="shared" si="128"/>
        <v>16.806492752185292</v>
      </c>
      <c r="BE284">
        <f t="shared" si="129"/>
        <v>32.01837158203125</v>
      </c>
      <c r="BF284">
        <f t="shared" si="130"/>
        <v>4.78005080827164</v>
      </c>
      <c r="BG284">
        <f t="shared" si="131"/>
        <v>8.6656306470062269E-3</v>
      </c>
      <c r="BH284">
        <f t="shared" si="132"/>
        <v>3.0952330328348907</v>
      </c>
      <c r="BI284">
        <f t="shared" si="133"/>
        <v>1.6848177754367493</v>
      </c>
      <c r="BJ284">
        <f t="shared" si="134"/>
        <v>5.4183957779859954E-3</v>
      </c>
      <c r="BK284">
        <f t="shared" si="135"/>
        <v>59.25618229610015</v>
      </c>
      <c r="BL284">
        <f t="shared" si="136"/>
        <v>1.4184728530159938</v>
      </c>
      <c r="BM284">
        <f t="shared" si="137"/>
        <v>63.608173228185684</v>
      </c>
      <c r="BN284">
        <f t="shared" si="138"/>
        <v>420.62972165034097</v>
      </c>
      <c r="BO284">
        <f t="shared" si="139"/>
        <v>-1.5571028079157619E-3</v>
      </c>
    </row>
    <row r="285" spans="1:67" x14ac:dyDescent="0.25">
      <c r="A285" s="1">
        <v>272</v>
      </c>
      <c r="B285" s="1" t="s">
        <v>361</v>
      </c>
      <c r="C285" s="1" t="s">
        <v>82</v>
      </c>
      <c r="D285" s="1" t="s">
        <v>83</v>
      </c>
      <c r="E285" s="1" t="s">
        <v>84</v>
      </c>
      <c r="F285" s="1" t="s">
        <v>85</v>
      </c>
      <c r="G285" s="1" t="s">
        <v>86</v>
      </c>
      <c r="H285" s="1" t="s">
        <v>87</v>
      </c>
      <c r="I285" s="1">
        <v>3120.5000278167427</v>
      </c>
      <c r="J285" s="1">
        <v>0</v>
      </c>
      <c r="K285">
        <f t="shared" si="112"/>
        <v>-1.0327128721256407</v>
      </c>
      <c r="L285">
        <f t="shared" si="113"/>
        <v>8.6378147882165291E-3</v>
      </c>
      <c r="M285">
        <f t="shared" si="114"/>
        <v>597.70794413963927</v>
      </c>
      <c r="N285">
        <f t="shared" si="115"/>
        <v>0.15061453838749608</v>
      </c>
      <c r="O285">
        <f t="shared" si="116"/>
        <v>1.6702628487486448</v>
      </c>
      <c r="P285">
        <f t="shared" si="117"/>
        <v>31.964250564575195</v>
      </c>
      <c r="Q285" s="1">
        <v>6</v>
      </c>
      <c r="R285">
        <f t="shared" si="118"/>
        <v>1.4200000166893005</v>
      </c>
      <c r="S285" s="1">
        <v>1</v>
      </c>
      <c r="T285">
        <f t="shared" si="119"/>
        <v>2.8400000333786011</v>
      </c>
      <c r="U285" s="1">
        <v>32.067008972167969</v>
      </c>
      <c r="V285" s="1">
        <v>31.964250564575195</v>
      </c>
      <c r="W285" s="1">
        <v>32.016231536865234</v>
      </c>
      <c r="X285" s="1">
        <v>418.2197265625</v>
      </c>
      <c r="Y285" s="1">
        <v>420.15371704101563</v>
      </c>
      <c r="Z285" s="1">
        <v>30.837923049926758</v>
      </c>
      <c r="AA285" s="1">
        <v>31.12904167175293</v>
      </c>
      <c r="AB285" s="1">
        <v>63.969905853271484</v>
      </c>
      <c r="AC285" s="1">
        <v>64.573799133300781</v>
      </c>
      <c r="AD285" s="1">
        <v>300.755859375</v>
      </c>
      <c r="AE285" s="1">
        <v>0.17232383787631989</v>
      </c>
      <c r="AF285" s="1">
        <v>0.25225245952606201</v>
      </c>
      <c r="AG285" s="1">
        <v>99.430198669433594</v>
      </c>
      <c r="AH285" s="1">
        <v>3.0630602836608887</v>
      </c>
      <c r="AI285" s="1">
        <v>0.27389591932296753</v>
      </c>
      <c r="AJ285" s="1">
        <v>3.1002053990960121E-2</v>
      </c>
      <c r="AK285" s="1">
        <v>1.2542336480692029E-3</v>
      </c>
      <c r="AL285" s="1">
        <v>3.6700744181871414E-2</v>
      </c>
      <c r="AM285" s="1">
        <v>1.1341571807861328E-3</v>
      </c>
      <c r="AN285" s="1">
        <v>1</v>
      </c>
      <c r="AO285" s="1">
        <v>-0.21956524252891541</v>
      </c>
      <c r="AP285" s="1">
        <v>2.737391471862793</v>
      </c>
      <c r="AQ285" s="1">
        <v>1</v>
      </c>
      <c r="AR285" s="1">
        <v>0</v>
      </c>
      <c r="AS285" s="1">
        <v>0.15999999642372131</v>
      </c>
      <c r="AT285" s="1">
        <v>111115</v>
      </c>
      <c r="AU285" s="1" t="s">
        <v>88</v>
      </c>
      <c r="AV285">
        <f t="shared" si="120"/>
        <v>0.50125976562499985</v>
      </c>
      <c r="AW285">
        <f t="shared" si="121"/>
        <v>1.5061453838749608E-4</v>
      </c>
      <c r="AX285">
        <f t="shared" si="122"/>
        <v>305.11425056457517</v>
      </c>
      <c r="AY285">
        <f t="shared" si="123"/>
        <v>305.21700897216795</v>
      </c>
      <c r="AZ285">
        <f t="shared" si="124"/>
        <v>2.7571813443933113E-2</v>
      </c>
      <c r="BA285">
        <f t="shared" si="125"/>
        <v>-6.0320017520133988E-2</v>
      </c>
      <c r="BB285">
        <f t="shared" si="126"/>
        <v>4.7654296465601158</v>
      </c>
      <c r="BC285">
        <f t="shared" si="127"/>
        <v>47.927387356464003</v>
      </c>
      <c r="BD285">
        <f t="shared" si="128"/>
        <v>16.798345684711073</v>
      </c>
      <c r="BE285">
        <f t="shared" si="129"/>
        <v>32.015629768371582</v>
      </c>
      <c r="BF285">
        <f t="shared" si="130"/>
        <v>4.7793091506265419</v>
      </c>
      <c r="BG285">
        <f t="shared" si="131"/>
        <v>8.611622675251538E-3</v>
      </c>
      <c r="BH285">
        <f t="shared" si="132"/>
        <v>3.095166797811471</v>
      </c>
      <c r="BI285">
        <f t="shared" si="133"/>
        <v>1.684142352815071</v>
      </c>
      <c r="BJ285">
        <f t="shared" si="134"/>
        <v>5.3846112572361517E-3</v>
      </c>
      <c r="BK285">
        <f t="shared" si="135"/>
        <v>59.430219632103054</v>
      </c>
      <c r="BL285">
        <f t="shared" si="136"/>
        <v>1.4225934935172564</v>
      </c>
      <c r="BM285">
        <f t="shared" si="137"/>
        <v>63.618612981448599</v>
      </c>
      <c r="BN285">
        <f t="shared" si="138"/>
        <v>420.64461928079874</v>
      </c>
      <c r="BO285">
        <f t="shared" si="139"/>
        <v>-1.5618828227269889E-3</v>
      </c>
    </row>
    <row r="286" spans="1:67" x14ac:dyDescent="0.25">
      <c r="A286" s="1">
        <v>273</v>
      </c>
      <c r="B286" s="1" t="s">
        <v>362</v>
      </c>
      <c r="C286" s="1" t="s">
        <v>82</v>
      </c>
      <c r="D286" s="1" t="s">
        <v>83</v>
      </c>
      <c r="E286" s="1" t="s">
        <v>84</v>
      </c>
      <c r="F286" s="1" t="s">
        <v>85</v>
      </c>
      <c r="G286" s="1" t="s">
        <v>86</v>
      </c>
      <c r="H286" s="1" t="s">
        <v>87</v>
      </c>
      <c r="I286" s="1">
        <v>3126.0000276938081</v>
      </c>
      <c r="J286" s="1">
        <v>0</v>
      </c>
      <c r="K286">
        <f t="shared" si="112"/>
        <v>-1.0276475826626175</v>
      </c>
      <c r="L286">
        <f t="shared" si="113"/>
        <v>8.5935218816064456E-3</v>
      </c>
      <c r="M286">
        <f t="shared" si="114"/>
        <v>597.68754785593364</v>
      </c>
      <c r="N286">
        <f t="shared" si="115"/>
        <v>0.15007410159433171</v>
      </c>
      <c r="O286">
        <f t="shared" si="116"/>
        <v>1.6728106420912541</v>
      </c>
      <c r="P286">
        <f t="shared" si="117"/>
        <v>31.972221374511719</v>
      </c>
      <c r="Q286" s="1">
        <v>6</v>
      </c>
      <c r="R286">
        <f t="shared" si="118"/>
        <v>1.4200000166893005</v>
      </c>
      <c r="S286" s="1">
        <v>1</v>
      </c>
      <c r="T286">
        <f t="shared" si="119"/>
        <v>2.8400000333786011</v>
      </c>
      <c r="U286" s="1">
        <v>32.065696716308594</v>
      </c>
      <c r="V286" s="1">
        <v>31.972221374511719</v>
      </c>
      <c r="W286" s="1">
        <v>32.018070220947266</v>
      </c>
      <c r="X286" s="1">
        <v>418.18930053710938</v>
      </c>
      <c r="Y286" s="1">
        <v>420.1138916015625</v>
      </c>
      <c r="Z286" s="1">
        <v>30.834859848022461</v>
      </c>
      <c r="AA286" s="1">
        <v>31.124971389770508</v>
      </c>
      <c r="AB286" s="1">
        <v>63.968460083007813</v>
      </c>
      <c r="AC286" s="1">
        <v>64.5703125</v>
      </c>
      <c r="AD286" s="1">
        <v>300.71823120117188</v>
      </c>
      <c r="AE286" s="1">
        <v>0.14889423549175262</v>
      </c>
      <c r="AF286" s="1">
        <v>7.1333877742290497E-2</v>
      </c>
      <c r="AG286" s="1">
        <v>99.430450439453125</v>
      </c>
      <c r="AH286" s="1">
        <v>3.0630602836608887</v>
      </c>
      <c r="AI286" s="1">
        <v>0.27389591932296753</v>
      </c>
      <c r="AJ286" s="1">
        <v>3.1002053990960121E-2</v>
      </c>
      <c r="AK286" s="1">
        <v>1.2542336480692029E-3</v>
      </c>
      <c r="AL286" s="1">
        <v>3.6700744181871414E-2</v>
      </c>
      <c r="AM286" s="1">
        <v>1.1341571807861328E-3</v>
      </c>
      <c r="AN286" s="1">
        <v>1</v>
      </c>
      <c r="AO286" s="1">
        <v>-0.21956524252891541</v>
      </c>
      <c r="AP286" s="1">
        <v>2.737391471862793</v>
      </c>
      <c r="AQ286" s="1">
        <v>1</v>
      </c>
      <c r="AR286" s="1">
        <v>0</v>
      </c>
      <c r="AS286" s="1">
        <v>0.15999999642372131</v>
      </c>
      <c r="AT286" s="1">
        <v>111115</v>
      </c>
      <c r="AU286" s="1" t="s">
        <v>88</v>
      </c>
      <c r="AV286">
        <f t="shared" si="120"/>
        <v>0.50119705200195308</v>
      </c>
      <c r="AW286">
        <f t="shared" si="121"/>
        <v>1.500741015943317E-4</v>
      </c>
      <c r="AX286">
        <f t="shared" si="122"/>
        <v>305.1222213745117</v>
      </c>
      <c r="AY286">
        <f t="shared" si="123"/>
        <v>305.21569671630857</v>
      </c>
      <c r="AZ286">
        <f t="shared" si="124"/>
        <v>2.3823077146193139E-2</v>
      </c>
      <c r="BA286">
        <f t="shared" si="125"/>
        <v>-6.1373025713815296E-2</v>
      </c>
      <c r="BB286">
        <f t="shared" si="126"/>
        <v>4.767580567291227</v>
      </c>
      <c r="BC286">
        <f t="shared" si="127"/>
        <v>47.948898413111216</v>
      </c>
      <c r="BD286">
        <f t="shared" si="128"/>
        <v>16.823927023340708</v>
      </c>
      <c r="BE286">
        <f t="shared" si="129"/>
        <v>32.018959045410156</v>
      </c>
      <c r="BF286">
        <f t="shared" si="130"/>
        <v>4.7802097295163346</v>
      </c>
      <c r="BG286">
        <f t="shared" si="131"/>
        <v>8.5675972921916872E-3</v>
      </c>
      <c r="BH286">
        <f t="shared" si="132"/>
        <v>3.094769925199973</v>
      </c>
      <c r="BI286">
        <f t="shared" si="133"/>
        <v>1.6854398043163616</v>
      </c>
      <c r="BJ286">
        <f t="shared" si="134"/>
        <v>5.357071450879697E-3</v>
      </c>
      <c r="BK286">
        <f t="shared" si="135"/>
        <v>59.428342105367683</v>
      </c>
      <c r="BL286">
        <f t="shared" si="136"/>
        <v>1.422679801368679</v>
      </c>
      <c r="BM286">
        <f t="shared" si="137"/>
        <v>63.578659093105117</v>
      </c>
      <c r="BN286">
        <f t="shared" si="138"/>
        <v>420.60238604532634</v>
      </c>
      <c r="BO286">
        <f t="shared" si="139"/>
        <v>-1.5534019181460163E-3</v>
      </c>
    </row>
    <row r="287" spans="1:67" x14ac:dyDescent="0.25">
      <c r="A287" s="1">
        <v>274</v>
      </c>
      <c r="B287" s="1" t="s">
        <v>363</v>
      </c>
      <c r="C287" s="1" t="s">
        <v>82</v>
      </c>
      <c r="D287" s="1" t="s">
        <v>83</v>
      </c>
      <c r="E287" s="1" t="s">
        <v>84</v>
      </c>
      <c r="F287" s="1" t="s">
        <v>85</v>
      </c>
      <c r="G287" s="1" t="s">
        <v>86</v>
      </c>
      <c r="H287" s="1" t="s">
        <v>87</v>
      </c>
      <c r="I287" s="1">
        <v>3131.0000275820494</v>
      </c>
      <c r="J287" s="1">
        <v>0</v>
      </c>
      <c r="K287">
        <f t="shared" si="112"/>
        <v>-1.0001876240158398</v>
      </c>
      <c r="L287">
        <f t="shared" si="113"/>
        <v>8.6188234100103428E-3</v>
      </c>
      <c r="M287">
        <f t="shared" si="114"/>
        <v>592.06303795752422</v>
      </c>
      <c r="N287">
        <f t="shared" si="115"/>
        <v>0.15036465576445757</v>
      </c>
      <c r="O287">
        <f t="shared" si="116"/>
        <v>1.6711560712205196</v>
      </c>
      <c r="P287">
        <f t="shared" si="117"/>
        <v>31.965341567993164</v>
      </c>
      <c r="Q287" s="1">
        <v>6</v>
      </c>
      <c r="R287">
        <f t="shared" si="118"/>
        <v>1.4200000166893005</v>
      </c>
      <c r="S287" s="1">
        <v>1</v>
      </c>
      <c r="T287">
        <f t="shared" si="119"/>
        <v>2.8400000333786011</v>
      </c>
      <c r="U287" s="1">
        <v>32.0645751953125</v>
      </c>
      <c r="V287" s="1">
        <v>31.965341567993164</v>
      </c>
      <c r="W287" s="1">
        <v>32.035514831542969</v>
      </c>
      <c r="X287" s="1">
        <v>418.19906616210938</v>
      </c>
      <c r="Y287" s="1">
        <v>420.06842041015625</v>
      </c>
      <c r="Z287" s="1">
        <v>30.832405090332031</v>
      </c>
      <c r="AA287" s="1">
        <v>31.123044967651367</v>
      </c>
      <c r="AB287" s="1">
        <v>63.967212677001953</v>
      </c>
      <c r="AC287" s="1">
        <v>64.570198059082031</v>
      </c>
      <c r="AD287" s="1">
        <v>300.75332641601563</v>
      </c>
      <c r="AE287" s="1">
        <v>0.1262165904045105</v>
      </c>
      <c r="AF287" s="1">
        <v>0.11061622202396393</v>
      </c>
      <c r="AG287" s="1">
        <v>99.43011474609375</v>
      </c>
      <c r="AH287" s="1">
        <v>3.0630602836608887</v>
      </c>
      <c r="AI287" s="1">
        <v>0.27389591932296753</v>
      </c>
      <c r="AJ287" s="1">
        <v>3.1002053990960121E-2</v>
      </c>
      <c r="AK287" s="1">
        <v>1.2542336480692029E-3</v>
      </c>
      <c r="AL287" s="1">
        <v>3.6700744181871414E-2</v>
      </c>
      <c r="AM287" s="1">
        <v>1.1341571807861328E-3</v>
      </c>
      <c r="AN287" s="1">
        <v>1</v>
      </c>
      <c r="AO287" s="1">
        <v>-0.21956524252891541</v>
      </c>
      <c r="AP287" s="1">
        <v>2.737391471862793</v>
      </c>
      <c r="AQ287" s="1">
        <v>1</v>
      </c>
      <c r="AR287" s="1">
        <v>0</v>
      </c>
      <c r="AS287" s="1">
        <v>0.15999999642372131</v>
      </c>
      <c r="AT287" s="1">
        <v>111115</v>
      </c>
      <c r="AU287" s="1" t="s">
        <v>88</v>
      </c>
      <c r="AV287">
        <f t="shared" si="120"/>
        <v>0.50125554402669259</v>
      </c>
      <c r="AW287">
        <f t="shared" si="121"/>
        <v>1.5036465576445757E-4</v>
      </c>
      <c r="AX287">
        <f t="shared" si="122"/>
        <v>305.11534156799314</v>
      </c>
      <c r="AY287">
        <f t="shared" si="123"/>
        <v>305.21457519531248</v>
      </c>
      <c r="AZ287">
        <f t="shared" si="124"/>
        <v>2.0194654013335978E-2</v>
      </c>
      <c r="BA287">
        <f t="shared" si="125"/>
        <v>-6.0765118123281066E-2</v>
      </c>
      <c r="BB287">
        <f t="shared" si="126"/>
        <v>4.7657240036019308</v>
      </c>
      <c r="BC287">
        <f t="shared" si="127"/>
        <v>47.93038825080064</v>
      </c>
      <c r="BD287">
        <f t="shared" si="128"/>
        <v>16.807343283149272</v>
      </c>
      <c r="BE287">
        <f t="shared" si="129"/>
        <v>32.014958381652832</v>
      </c>
      <c r="BF287">
        <f t="shared" si="130"/>
        <v>4.779127556510617</v>
      </c>
      <c r="BG287">
        <f t="shared" si="131"/>
        <v>8.5927461702294174E-3</v>
      </c>
      <c r="BH287">
        <f t="shared" si="132"/>
        <v>3.0945679323814113</v>
      </c>
      <c r="BI287">
        <f t="shared" si="133"/>
        <v>1.6845596241292058</v>
      </c>
      <c r="BJ287">
        <f t="shared" si="134"/>
        <v>5.3728031611130142E-3</v>
      </c>
      <c r="BK287">
        <f t="shared" si="135"/>
        <v>58.868895801037496</v>
      </c>
      <c r="BL287">
        <f t="shared" si="136"/>
        <v>1.409444293335433</v>
      </c>
      <c r="BM287">
        <f t="shared" si="137"/>
        <v>63.601219373501024</v>
      </c>
      <c r="BN287">
        <f t="shared" si="138"/>
        <v>420.54386170471673</v>
      </c>
      <c r="BO287">
        <f t="shared" si="139"/>
        <v>-1.5126401377452022E-3</v>
      </c>
    </row>
    <row r="288" spans="1:67" x14ac:dyDescent="0.25">
      <c r="A288" s="1">
        <v>275</v>
      </c>
      <c r="B288" s="1" t="s">
        <v>364</v>
      </c>
      <c r="C288" s="1" t="s">
        <v>82</v>
      </c>
      <c r="D288" s="1" t="s">
        <v>83</v>
      </c>
      <c r="E288" s="1" t="s">
        <v>84</v>
      </c>
      <c r="F288" s="1" t="s">
        <v>85</v>
      </c>
      <c r="G288" s="1" t="s">
        <v>86</v>
      </c>
      <c r="H288" s="1" t="s">
        <v>87</v>
      </c>
      <c r="I288" s="1">
        <v>3136.0000274702907</v>
      </c>
      <c r="J288" s="1">
        <v>0</v>
      </c>
      <c r="K288">
        <f t="shared" si="112"/>
        <v>-1.0155048599546068</v>
      </c>
      <c r="L288">
        <f t="shared" si="113"/>
        <v>8.5477519957001431E-3</v>
      </c>
      <c r="M288">
        <f t="shared" si="114"/>
        <v>596.4269787830566</v>
      </c>
      <c r="N288">
        <f t="shared" si="115"/>
        <v>0.14923791659178312</v>
      </c>
      <c r="O288">
        <f t="shared" si="116"/>
        <v>1.6723707643388037</v>
      </c>
      <c r="P288">
        <f t="shared" si="117"/>
        <v>31.970083236694336</v>
      </c>
      <c r="Q288" s="1">
        <v>6</v>
      </c>
      <c r="R288">
        <f t="shared" si="118"/>
        <v>1.4200000166893005</v>
      </c>
      <c r="S288" s="1">
        <v>1</v>
      </c>
      <c r="T288">
        <f t="shared" si="119"/>
        <v>2.8400000333786011</v>
      </c>
      <c r="U288" s="1">
        <v>32.069904327392578</v>
      </c>
      <c r="V288" s="1">
        <v>31.970083236694336</v>
      </c>
      <c r="W288" s="1">
        <v>32.050376892089844</v>
      </c>
      <c r="X288" s="1">
        <v>418.18524169921875</v>
      </c>
      <c r="Y288" s="1">
        <v>420.0858154296875</v>
      </c>
      <c r="Z288" s="1">
        <v>30.83527946472168</v>
      </c>
      <c r="AA288" s="1">
        <v>31.123699188232422</v>
      </c>
      <c r="AB288" s="1">
        <v>63.953884124755859</v>
      </c>
      <c r="AC288" s="1">
        <v>64.552078247070313</v>
      </c>
      <c r="AD288" s="1">
        <v>300.79721069335938</v>
      </c>
      <c r="AE288" s="1">
        <v>0.26831087470054626</v>
      </c>
      <c r="AF288" s="1">
        <v>9.4077631831169128E-2</v>
      </c>
      <c r="AG288" s="1">
        <v>99.430107116699219</v>
      </c>
      <c r="AH288" s="1">
        <v>3.0630602836608887</v>
      </c>
      <c r="AI288" s="1">
        <v>0.27389591932296753</v>
      </c>
      <c r="AJ288" s="1">
        <v>3.1002053990960121E-2</v>
      </c>
      <c r="AK288" s="1">
        <v>1.2542336480692029E-3</v>
      </c>
      <c r="AL288" s="1">
        <v>3.6700744181871414E-2</v>
      </c>
      <c r="AM288" s="1">
        <v>1.1341571807861328E-3</v>
      </c>
      <c r="AN288" s="1">
        <v>1</v>
      </c>
      <c r="AO288" s="1">
        <v>-0.21956524252891541</v>
      </c>
      <c r="AP288" s="1">
        <v>2.737391471862793</v>
      </c>
      <c r="AQ288" s="1">
        <v>1</v>
      </c>
      <c r="AR288" s="1">
        <v>0</v>
      </c>
      <c r="AS288" s="1">
        <v>0.15999999642372131</v>
      </c>
      <c r="AT288" s="1">
        <v>111115</v>
      </c>
      <c r="AU288" s="1" t="s">
        <v>88</v>
      </c>
      <c r="AV288">
        <f t="shared" si="120"/>
        <v>0.5013286844889322</v>
      </c>
      <c r="AW288">
        <f t="shared" si="121"/>
        <v>1.4923791659178311E-4</v>
      </c>
      <c r="AX288">
        <f t="shared" si="122"/>
        <v>305.12008323669431</v>
      </c>
      <c r="AY288">
        <f t="shared" si="123"/>
        <v>305.21990432739256</v>
      </c>
      <c r="AZ288">
        <f t="shared" si="124"/>
        <v>4.292973899253294E-2</v>
      </c>
      <c r="BA288">
        <f t="shared" si="125"/>
        <v>-5.9867399558678452E-2</v>
      </c>
      <c r="BB288">
        <f t="shared" si="126"/>
        <v>4.7670035084926781</v>
      </c>
      <c r="BC288">
        <f t="shared" si="127"/>
        <v>47.943260313475648</v>
      </c>
      <c r="BD288">
        <f t="shared" si="128"/>
        <v>16.819561125243226</v>
      </c>
      <c r="BE288">
        <f t="shared" si="129"/>
        <v>32.019993782043457</v>
      </c>
      <c r="BF288">
        <f t="shared" si="130"/>
        <v>4.7804896588035382</v>
      </c>
      <c r="BG288">
        <f t="shared" si="131"/>
        <v>8.5221024122333882E-3</v>
      </c>
      <c r="BH288">
        <f t="shared" si="132"/>
        <v>3.0946327441538743</v>
      </c>
      <c r="BI288">
        <f t="shared" si="133"/>
        <v>1.6858569146496638</v>
      </c>
      <c r="BJ288">
        <f t="shared" si="134"/>
        <v>5.3286125388264513E-3</v>
      </c>
      <c r="BK288">
        <f t="shared" si="135"/>
        <v>59.302798387688611</v>
      </c>
      <c r="BL288">
        <f t="shared" si="136"/>
        <v>1.4197741434639906</v>
      </c>
      <c r="BM288">
        <f t="shared" si="137"/>
        <v>63.583374483534371</v>
      </c>
      <c r="BN288">
        <f t="shared" si="138"/>
        <v>420.56853780462626</v>
      </c>
      <c r="BO288">
        <f t="shared" si="139"/>
        <v>-1.5352842639488717E-3</v>
      </c>
    </row>
    <row r="289" spans="1:67" x14ac:dyDescent="0.25">
      <c r="A289" s="1">
        <v>276</v>
      </c>
      <c r="B289" s="1" t="s">
        <v>365</v>
      </c>
      <c r="C289" s="1" t="s">
        <v>82</v>
      </c>
      <c r="D289" s="1" t="s">
        <v>83</v>
      </c>
      <c r="E289" s="1" t="s">
        <v>84</v>
      </c>
      <c r="F289" s="1" t="s">
        <v>85</v>
      </c>
      <c r="G289" s="1" t="s">
        <v>86</v>
      </c>
      <c r="H289" s="1" t="s">
        <v>87</v>
      </c>
      <c r="I289" s="1">
        <v>3141.5000273473561</v>
      </c>
      <c r="J289" s="1">
        <v>0</v>
      </c>
      <c r="K289">
        <f t="shared" si="112"/>
        <v>-1.0147118160860114</v>
      </c>
      <c r="L289">
        <f t="shared" si="113"/>
        <v>8.4506424035375623E-3</v>
      </c>
      <c r="M289">
        <f t="shared" si="114"/>
        <v>598.43509590117253</v>
      </c>
      <c r="N289">
        <f t="shared" si="115"/>
        <v>0.14748188270099413</v>
      </c>
      <c r="O289">
        <f t="shared" si="116"/>
        <v>1.6716556402915419</v>
      </c>
      <c r="P289">
        <f t="shared" si="117"/>
        <v>31.965831756591797</v>
      </c>
      <c r="Q289" s="1">
        <v>6</v>
      </c>
      <c r="R289">
        <f t="shared" si="118"/>
        <v>1.4200000166893005</v>
      </c>
      <c r="S289" s="1">
        <v>1</v>
      </c>
      <c r="T289">
        <f t="shared" si="119"/>
        <v>2.8400000333786011</v>
      </c>
      <c r="U289" s="1">
        <v>32.074363708496094</v>
      </c>
      <c r="V289" s="1">
        <v>31.965831756591797</v>
      </c>
      <c r="W289" s="1">
        <v>32.047679901123047</v>
      </c>
      <c r="X289" s="1">
        <v>418.18087768554688</v>
      </c>
      <c r="Y289" s="1">
        <v>420.0819091796875</v>
      </c>
      <c r="Z289" s="1">
        <v>30.833980560302734</v>
      </c>
      <c r="AA289" s="1">
        <v>31.11909294128418</v>
      </c>
      <c r="AB289" s="1">
        <v>63.935600280761719</v>
      </c>
      <c r="AC289" s="1">
        <v>64.52679443359375</v>
      </c>
      <c r="AD289" s="1">
        <v>300.70748901367188</v>
      </c>
      <c r="AE289" s="1">
        <v>0.16400390863418579</v>
      </c>
      <c r="AF289" s="1">
        <v>0.10854725539684296</v>
      </c>
      <c r="AG289" s="1">
        <v>99.430938720703125</v>
      </c>
      <c r="AH289" s="1">
        <v>3.0630602836608887</v>
      </c>
      <c r="AI289" s="1">
        <v>0.27389591932296753</v>
      </c>
      <c r="AJ289" s="1">
        <v>3.1002053990960121E-2</v>
      </c>
      <c r="AK289" s="1">
        <v>1.2542336480692029E-3</v>
      </c>
      <c r="AL289" s="1">
        <v>3.6700744181871414E-2</v>
      </c>
      <c r="AM289" s="1">
        <v>1.1341571807861328E-3</v>
      </c>
      <c r="AN289" s="1">
        <v>1</v>
      </c>
      <c r="AO289" s="1">
        <v>-0.21956524252891541</v>
      </c>
      <c r="AP289" s="1">
        <v>2.737391471862793</v>
      </c>
      <c r="AQ289" s="1">
        <v>1</v>
      </c>
      <c r="AR289" s="1">
        <v>0</v>
      </c>
      <c r="AS289" s="1">
        <v>0.15999999642372131</v>
      </c>
      <c r="AT289" s="1">
        <v>111115</v>
      </c>
      <c r="AU289" s="1" t="s">
        <v>88</v>
      </c>
      <c r="AV289">
        <f t="shared" si="120"/>
        <v>0.50117914835611976</v>
      </c>
      <c r="AW289">
        <f t="shared" si="121"/>
        <v>1.4748188270099412E-4</v>
      </c>
      <c r="AX289">
        <f t="shared" si="122"/>
        <v>305.11583175659177</v>
      </c>
      <c r="AY289">
        <f t="shared" si="123"/>
        <v>305.22436370849607</v>
      </c>
      <c r="AZ289">
        <f t="shared" si="124"/>
        <v>2.6240624794946044E-2</v>
      </c>
      <c r="BA289">
        <f t="shared" si="125"/>
        <v>-5.7982133600947061E-2</v>
      </c>
      <c r="BB289">
        <f t="shared" si="126"/>
        <v>4.7658562635802344</v>
      </c>
      <c r="BC289">
        <f t="shared" si="127"/>
        <v>47.931321225552367</v>
      </c>
      <c r="BD289">
        <f t="shared" si="128"/>
        <v>16.812228284268187</v>
      </c>
      <c r="BE289">
        <f t="shared" si="129"/>
        <v>32.020097732543945</v>
      </c>
      <c r="BF289">
        <f t="shared" si="130"/>
        <v>4.7805177815207403</v>
      </c>
      <c r="BG289">
        <f t="shared" si="131"/>
        <v>8.4255714561486429E-3</v>
      </c>
      <c r="BH289">
        <f t="shared" si="132"/>
        <v>3.0942006232886925</v>
      </c>
      <c r="BI289">
        <f t="shared" si="133"/>
        <v>1.6863171582320478</v>
      </c>
      <c r="BJ289">
        <f t="shared" si="134"/>
        <v>5.2682289036816623E-3</v>
      </c>
      <c r="BK289">
        <f t="shared" si="135"/>
        <v>59.502963348867581</v>
      </c>
      <c r="BL289">
        <f t="shared" si="136"/>
        <v>1.4245676446047466</v>
      </c>
      <c r="BM289">
        <f t="shared" si="137"/>
        <v>63.589256434668059</v>
      </c>
      <c r="BN289">
        <f t="shared" si="138"/>
        <v>420.56425457955231</v>
      </c>
      <c r="BO289">
        <f t="shared" si="139"/>
        <v>-1.5342428458378615E-3</v>
      </c>
    </row>
    <row r="290" spans="1:67" x14ac:dyDescent="0.25">
      <c r="A290" s="1">
        <v>277</v>
      </c>
      <c r="B290" s="1" t="s">
        <v>366</v>
      </c>
      <c r="C290" s="1" t="s">
        <v>82</v>
      </c>
      <c r="D290" s="1" t="s">
        <v>83</v>
      </c>
      <c r="E290" s="1" t="s">
        <v>84</v>
      </c>
      <c r="F290" s="1" t="s">
        <v>85</v>
      </c>
      <c r="G290" s="1" t="s">
        <v>86</v>
      </c>
      <c r="H290" s="1" t="s">
        <v>87</v>
      </c>
      <c r="I290" s="1">
        <v>3146.5000272355974</v>
      </c>
      <c r="J290" s="1">
        <v>0</v>
      </c>
      <c r="K290">
        <f t="shared" si="112"/>
        <v>-1.0280868957897955</v>
      </c>
      <c r="L290">
        <f t="shared" si="113"/>
        <v>8.6425356833457097E-3</v>
      </c>
      <c r="M290">
        <f t="shared" si="114"/>
        <v>596.67520909042912</v>
      </c>
      <c r="N290">
        <f t="shared" si="115"/>
        <v>0.15086566685642916</v>
      </c>
      <c r="O290">
        <f t="shared" si="116"/>
        <v>1.6721290714361507</v>
      </c>
      <c r="P290">
        <f t="shared" si="117"/>
        <v>31.967788696289063</v>
      </c>
      <c r="Q290" s="1">
        <v>6</v>
      </c>
      <c r="R290">
        <f t="shared" si="118"/>
        <v>1.4200000166893005</v>
      </c>
      <c r="S290" s="1">
        <v>1</v>
      </c>
      <c r="T290">
        <f t="shared" si="119"/>
        <v>2.8400000333786011</v>
      </c>
      <c r="U290" s="1">
        <v>32.070659637451172</v>
      </c>
      <c r="V290" s="1">
        <v>31.967788696289063</v>
      </c>
      <c r="W290" s="1">
        <v>32.022537231445313</v>
      </c>
      <c r="X290" s="1">
        <v>418.16009521484375</v>
      </c>
      <c r="Y290" s="1">
        <v>420.08465576171875</v>
      </c>
      <c r="Z290" s="1">
        <v>30.828397750854492</v>
      </c>
      <c r="AA290" s="1">
        <v>31.120002746582031</v>
      </c>
      <c r="AB290" s="1">
        <v>63.936676025390625</v>
      </c>
      <c r="AC290" s="1">
        <v>64.541450500488281</v>
      </c>
      <c r="AD290" s="1">
        <v>300.75765991210938</v>
      </c>
      <c r="AE290" s="1">
        <v>0.16551809012889862</v>
      </c>
      <c r="AF290" s="1">
        <v>0.16644176840782166</v>
      </c>
      <c r="AG290" s="1">
        <v>99.429786682128906</v>
      </c>
      <c r="AH290" s="1">
        <v>3.0630602836608887</v>
      </c>
      <c r="AI290" s="1">
        <v>0.27389591932296753</v>
      </c>
      <c r="AJ290" s="1">
        <v>3.1002053990960121E-2</v>
      </c>
      <c r="AK290" s="1">
        <v>1.2542336480692029E-3</v>
      </c>
      <c r="AL290" s="1">
        <v>3.6700744181871414E-2</v>
      </c>
      <c r="AM290" s="1">
        <v>1.1341571807861328E-3</v>
      </c>
      <c r="AN290" s="1">
        <v>1</v>
      </c>
      <c r="AO290" s="1">
        <v>-0.21956524252891541</v>
      </c>
      <c r="AP290" s="1">
        <v>2.737391471862793</v>
      </c>
      <c r="AQ290" s="1">
        <v>1</v>
      </c>
      <c r="AR290" s="1">
        <v>0</v>
      </c>
      <c r="AS290" s="1">
        <v>0.15999999642372131</v>
      </c>
      <c r="AT290" s="1">
        <v>111115</v>
      </c>
      <c r="AU290" s="1" t="s">
        <v>88</v>
      </c>
      <c r="AV290">
        <f t="shared" si="120"/>
        <v>0.5012627665201822</v>
      </c>
      <c r="AW290">
        <f t="shared" si="121"/>
        <v>1.5086566685642915E-4</v>
      </c>
      <c r="AX290">
        <f t="shared" si="122"/>
        <v>305.11778869628904</v>
      </c>
      <c r="AY290">
        <f t="shared" si="123"/>
        <v>305.22065963745115</v>
      </c>
      <c r="AZ290">
        <f t="shared" si="124"/>
        <v>2.6482893828684961E-2</v>
      </c>
      <c r="BA290">
        <f t="shared" si="125"/>
        <v>-6.0440692142261089E-2</v>
      </c>
      <c r="BB290">
        <f t="shared" si="126"/>
        <v>4.766384306076068</v>
      </c>
      <c r="BC290">
        <f t="shared" si="127"/>
        <v>47.937187286883301</v>
      </c>
      <c r="BD290">
        <f t="shared" si="128"/>
        <v>16.81718454030127</v>
      </c>
      <c r="BE290">
        <f t="shared" si="129"/>
        <v>32.019224166870117</v>
      </c>
      <c r="BF290">
        <f t="shared" si="130"/>
        <v>4.7802814519739654</v>
      </c>
      <c r="BG290">
        <f t="shared" si="131"/>
        <v>8.6163149760344025E-3</v>
      </c>
      <c r="BH290">
        <f t="shared" si="132"/>
        <v>3.0942552346399173</v>
      </c>
      <c r="BI290">
        <f t="shared" si="133"/>
        <v>1.6860262173340481</v>
      </c>
      <c r="BJ290">
        <f t="shared" si="134"/>
        <v>5.387546504240049E-3</v>
      </c>
      <c r="BK290">
        <f t="shared" si="135"/>
        <v>59.327288758376035</v>
      </c>
      <c r="BL290">
        <f t="shared" si="136"/>
        <v>1.4203689682702345</v>
      </c>
      <c r="BM290">
        <f t="shared" si="137"/>
        <v>63.585304124683084</v>
      </c>
      <c r="BN290">
        <f t="shared" si="138"/>
        <v>420.57335903390327</v>
      </c>
      <c r="BO290">
        <f t="shared" si="139"/>
        <v>-1.5543356832101627E-3</v>
      </c>
    </row>
    <row r="291" spans="1:67" x14ac:dyDescent="0.25">
      <c r="A291" s="1">
        <v>278</v>
      </c>
      <c r="B291" s="1" t="s">
        <v>367</v>
      </c>
      <c r="C291" s="1" t="s">
        <v>82</v>
      </c>
      <c r="D291" s="1" t="s">
        <v>83</v>
      </c>
      <c r="E291" s="1" t="s">
        <v>84</v>
      </c>
      <c r="F291" s="1" t="s">
        <v>85</v>
      </c>
      <c r="G291" s="1" t="s">
        <v>86</v>
      </c>
      <c r="H291" s="1" t="s">
        <v>87</v>
      </c>
      <c r="I291" s="1">
        <v>3152.0000271126628</v>
      </c>
      <c r="J291" s="1">
        <v>0</v>
      </c>
      <c r="K291">
        <f t="shared" si="112"/>
        <v>-1.0141820629074412</v>
      </c>
      <c r="L291">
        <f t="shared" si="113"/>
        <v>8.5695475199842504E-3</v>
      </c>
      <c r="M291">
        <f t="shared" si="114"/>
        <v>595.78394743613126</v>
      </c>
      <c r="N291">
        <f t="shared" si="115"/>
        <v>0.14967073637690234</v>
      </c>
      <c r="O291">
        <f t="shared" si="116"/>
        <v>1.6729897960426223</v>
      </c>
      <c r="P291">
        <f t="shared" si="117"/>
        <v>31.970291137695313</v>
      </c>
      <c r="Q291" s="1">
        <v>6</v>
      </c>
      <c r="R291">
        <f t="shared" si="118"/>
        <v>1.4200000166893005</v>
      </c>
      <c r="S291" s="1">
        <v>1</v>
      </c>
      <c r="T291">
        <f t="shared" si="119"/>
        <v>2.8400000333786011</v>
      </c>
      <c r="U291" s="1">
        <v>32.067890167236328</v>
      </c>
      <c r="V291" s="1">
        <v>31.970291137695313</v>
      </c>
      <c r="W291" s="1">
        <v>32.009029388427734</v>
      </c>
      <c r="X291" s="1">
        <v>418.27334594726563</v>
      </c>
      <c r="Y291" s="1">
        <v>420.17111206054688</v>
      </c>
      <c r="Z291" s="1">
        <v>30.828435897827148</v>
      </c>
      <c r="AA291" s="1">
        <v>31.117727279663086</v>
      </c>
      <c r="AB291" s="1">
        <v>63.947616577148438</v>
      </c>
      <c r="AC291" s="1">
        <v>64.547691345214844</v>
      </c>
      <c r="AD291" s="1">
        <v>300.76248168945313</v>
      </c>
      <c r="AE291" s="1">
        <v>0.12924031913280487</v>
      </c>
      <c r="AF291" s="1">
        <v>0.1147519126534462</v>
      </c>
      <c r="AG291" s="1">
        <v>99.431098937988281</v>
      </c>
      <c r="AH291" s="1">
        <v>3.0630602836608887</v>
      </c>
      <c r="AI291" s="1">
        <v>0.27389591932296753</v>
      </c>
      <c r="AJ291" s="1">
        <v>3.1002053990960121E-2</v>
      </c>
      <c r="AK291" s="1">
        <v>1.2542336480692029E-3</v>
      </c>
      <c r="AL291" s="1">
        <v>3.6700744181871414E-2</v>
      </c>
      <c r="AM291" s="1">
        <v>1.1341571807861328E-3</v>
      </c>
      <c r="AN291" s="1">
        <v>1</v>
      </c>
      <c r="AO291" s="1">
        <v>-0.21956524252891541</v>
      </c>
      <c r="AP291" s="1">
        <v>2.737391471862793</v>
      </c>
      <c r="AQ291" s="1">
        <v>1</v>
      </c>
      <c r="AR291" s="1">
        <v>0</v>
      </c>
      <c r="AS291" s="1">
        <v>0.15999999642372131</v>
      </c>
      <c r="AT291" s="1">
        <v>111115</v>
      </c>
      <c r="AU291" s="1" t="s">
        <v>88</v>
      </c>
      <c r="AV291">
        <f t="shared" si="120"/>
        <v>0.5012708028157552</v>
      </c>
      <c r="AW291">
        <f t="shared" si="121"/>
        <v>1.4967073637690235E-4</v>
      </c>
      <c r="AX291">
        <f t="shared" si="122"/>
        <v>305.12029113769529</v>
      </c>
      <c r="AY291">
        <f t="shared" si="123"/>
        <v>305.21789016723631</v>
      </c>
      <c r="AZ291">
        <f t="shared" si="124"/>
        <v>2.0678450599049381E-2</v>
      </c>
      <c r="BA291">
        <f t="shared" si="125"/>
        <v>-6.0639517506515715E-2</v>
      </c>
      <c r="BB291">
        <f t="shared" si="126"/>
        <v>4.7670596159121397</v>
      </c>
      <c r="BC291">
        <f t="shared" si="127"/>
        <v>47.943346365760164</v>
      </c>
      <c r="BD291">
        <f t="shared" si="128"/>
        <v>16.825619086097078</v>
      </c>
      <c r="BE291">
        <f t="shared" si="129"/>
        <v>32.01909065246582</v>
      </c>
      <c r="BF291">
        <f t="shared" si="130"/>
        <v>4.7802453326336032</v>
      </c>
      <c r="BG291">
        <f t="shared" si="131"/>
        <v>8.5437671615932499E-3</v>
      </c>
      <c r="BH291">
        <f t="shared" si="132"/>
        <v>3.0940698198695173</v>
      </c>
      <c r="BI291">
        <f t="shared" si="133"/>
        <v>1.6861755127640858</v>
      </c>
      <c r="BJ291">
        <f t="shared" si="134"/>
        <v>5.3421647111422865E-3</v>
      </c>
      <c r="BK291">
        <f t="shared" si="135"/>
        <v>59.239452623187177</v>
      </c>
      <c r="BL291">
        <f t="shared" si="136"/>
        <v>1.4179555193939142</v>
      </c>
      <c r="BM291">
        <f t="shared" si="137"/>
        <v>63.570713924774026</v>
      </c>
      <c r="BN291">
        <f t="shared" si="138"/>
        <v>420.65320564112204</v>
      </c>
      <c r="BO291">
        <f t="shared" si="139"/>
        <v>-1.5326705448604208E-3</v>
      </c>
    </row>
    <row r="292" spans="1:67" x14ac:dyDescent="0.25">
      <c r="A292" s="1">
        <v>279</v>
      </c>
      <c r="B292" s="1" t="s">
        <v>368</v>
      </c>
      <c r="C292" s="1" t="s">
        <v>82</v>
      </c>
      <c r="D292" s="1" t="s">
        <v>83</v>
      </c>
      <c r="E292" s="1" t="s">
        <v>84</v>
      </c>
      <c r="F292" s="1" t="s">
        <v>85</v>
      </c>
      <c r="G292" s="1" t="s">
        <v>86</v>
      </c>
      <c r="H292" s="1" t="s">
        <v>87</v>
      </c>
      <c r="I292" s="1">
        <v>3157.0000270009041</v>
      </c>
      <c r="J292" s="1">
        <v>0</v>
      </c>
      <c r="K292">
        <f t="shared" si="112"/>
        <v>-1.0400085167629516</v>
      </c>
      <c r="L292">
        <f t="shared" si="113"/>
        <v>8.4567821789512231E-3</v>
      </c>
      <c r="M292">
        <f t="shared" si="114"/>
        <v>603.03057318933338</v>
      </c>
      <c r="N292">
        <f t="shared" si="115"/>
        <v>0.14760745393160288</v>
      </c>
      <c r="O292">
        <f t="shared" si="116"/>
        <v>1.6718743454231477</v>
      </c>
      <c r="P292">
        <f t="shared" si="117"/>
        <v>31.965373992919922</v>
      </c>
      <c r="Q292" s="1">
        <v>6</v>
      </c>
      <c r="R292">
        <f t="shared" si="118"/>
        <v>1.4200000166893005</v>
      </c>
      <c r="S292" s="1">
        <v>1</v>
      </c>
      <c r="T292">
        <f t="shared" si="119"/>
        <v>2.8400000333786011</v>
      </c>
      <c r="U292" s="1">
        <v>32.066650390625</v>
      </c>
      <c r="V292" s="1">
        <v>31.965373992919922</v>
      </c>
      <c r="W292" s="1">
        <v>32.032253265380859</v>
      </c>
      <c r="X292" s="1">
        <v>418.13363647460938</v>
      </c>
      <c r="Y292" s="1">
        <v>420.08477783203125</v>
      </c>
      <c r="Z292" s="1">
        <v>30.830289840698242</v>
      </c>
      <c r="AA292" s="1">
        <v>31.115608215332031</v>
      </c>
      <c r="AB292" s="1">
        <v>63.9559326171875</v>
      </c>
      <c r="AC292" s="1">
        <v>64.547813415527344</v>
      </c>
      <c r="AD292" s="1">
        <v>300.747314453125</v>
      </c>
      <c r="AE292" s="1">
        <v>0.2116205245256424</v>
      </c>
      <c r="AF292" s="1">
        <v>8.6838863790035248E-2</v>
      </c>
      <c r="AG292" s="1">
        <v>99.431076049804688</v>
      </c>
      <c r="AH292" s="1">
        <v>3.0630602836608887</v>
      </c>
      <c r="AI292" s="1">
        <v>0.27389591932296753</v>
      </c>
      <c r="AJ292" s="1">
        <v>3.1002053990960121E-2</v>
      </c>
      <c r="AK292" s="1">
        <v>1.2542336480692029E-3</v>
      </c>
      <c r="AL292" s="1">
        <v>3.6700744181871414E-2</v>
      </c>
      <c r="AM292" s="1">
        <v>1.1341571807861328E-3</v>
      </c>
      <c r="AN292" s="1">
        <v>1</v>
      </c>
      <c r="AO292" s="1">
        <v>-0.21956524252891541</v>
      </c>
      <c r="AP292" s="1">
        <v>2.737391471862793</v>
      </c>
      <c r="AQ292" s="1">
        <v>1</v>
      </c>
      <c r="AR292" s="1">
        <v>0</v>
      </c>
      <c r="AS292" s="1">
        <v>0.15999999642372131</v>
      </c>
      <c r="AT292" s="1">
        <v>111115</v>
      </c>
      <c r="AU292" s="1" t="s">
        <v>88</v>
      </c>
      <c r="AV292">
        <f t="shared" si="120"/>
        <v>0.50124552408854162</v>
      </c>
      <c r="AW292">
        <f t="shared" si="121"/>
        <v>1.4760745393160288E-4</v>
      </c>
      <c r="AX292">
        <f t="shared" si="122"/>
        <v>305.1153739929199</v>
      </c>
      <c r="AY292">
        <f t="shared" si="123"/>
        <v>305.21665039062498</v>
      </c>
      <c r="AZ292">
        <f t="shared" si="124"/>
        <v>3.3859283167288812E-2</v>
      </c>
      <c r="BA292">
        <f t="shared" si="125"/>
        <v>-5.8959994006092593E-2</v>
      </c>
      <c r="BB292">
        <f t="shared" si="126"/>
        <v>4.7657327522177546</v>
      </c>
      <c r="BC292">
        <f t="shared" si="127"/>
        <v>47.930012844582066</v>
      </c>
      <c r="BD292">
        <f t="shared" si="128"/>
        <v>16.814404629250035</v>
      </c>
      <c r="BE292">
        <f t="shared" si="129"/>
        <v>32.016012191772461</v>
      </c>
      <c r="BF292">
        <f t="shared" si="130"/>
        <v>4.7794125897328685</v>
      </c>
      <c r="BG292">
        <f t="shared" si="131"/>
        <v>8.4316748420831967E-3</v>
      </c>
      <c r="BH292">
        <f t="shared" si="132"/>
        <v>3.0938584067946069</v>
      </c>
      <c r="BI292">
        <f t="shared" si="133"/>
        <v>1.6855541829382616</v>
      </c>
      <c r="BJ292">
        <f t="shared" si="134"/>
        <v>5.2720467767949338E-3</v>
      </c>
      <c r="BK292">
        <f t="shared" si="135"/>
        <v>59.959978783145921</v>
      </c>
      <c r="BL292">
        <f t="shared" si="136"/>
        <v>1.435497321044211</v>
      </c>
      <c r="BM292">
        <f t="shared" si="137"/>
        <v>63.583718359633409</v>
      </c>
      <c r="BN292">
        <f t="shared" si="138"/>
        <v>420.57914807186529</v>
      </c>
      <c r="BO292">
        <f t="shared" si="139"/>
        <v>-1.5722987914316717E-3</v>
      </c>
    </row>
    <row r="293" spans="1:67" x14ac:dyDescent="0.25">
      <c r="A293" s="1">
        <v>280</v>
      </c>
      <c r="B293" s="1" t="s">
        <v>369</v>
      </c>
      <c r="C293" s="1" t="s">
        <v>82</v>
      </c>
      <c r="D293" s="1" t="s">
        <v>83</v>
      </c>
      <c r="E293" s="1" t="s">
        <v>84</v>
      </c>
      <c r="F293" s="1" t="s">
        <v>85</v>
      </c>
      <c r="G293" s="1" t="s">
        <v>86</v>
      </c>
      <c r="H293" s="1" t="s">
        <v>87</v>
      </c>
      <c r="I293" s="1">
        <v>3162.0000268891454</v>
      </c>
      <c r="J293" s="1">
        <v>0</v>
      </c>
      <c r="K293">
        <f t="shared" si="112"/>
        <v>-1.0423938734497404</v>
      </c>
      <c r="L293">
        <f t="shared" si="113"/>
        <v>8.6932691465589178E-3</v>
      </c>
      <c r="M293">
        <f t="shared" si="114"/>
        <v>598.22311270890634</v>
      </c>
      <c r="N293">
        <f t="shared" si="115"/>
        <v>0.15173489544063418</v>
      </c>
      <c r="O293">
        <f t="shared" si="116"/>
        <v>1.6719986556790163</v>
      </c>
      <c r="P293">
        <f t="shared" si="117"/>
        <v>31.965644836425781</v>
      </c>
      <c r="Q293" s="1">
        <v>6</v>
      </c>
      <c r="R293">
        <f t="shared" si="118"/>
        <v>1.4200000166893005</v>
      </c>
      <c r="S293" s="1">
        <v>1</v>
      </c>
      <c r="T293">
        <f t="shared" si="119"/>
        <v>2.8400000333786011</v>
      </c>
      <c r="U293" s="1">
        <v>32.069114685058594</v>
      </c>
      <c r="V293" s="1">
        <v>31.965644836425781</v>
      </c>
      <c r="W293" s="1">
        <v>32.049922943115234</v>
      </c>
      <c r="X293" s="1">
        <v>418.171875</v>
      </c>
      <c r="Y293" s="1">
        <v>420.12411499023438</v>
      </c>
      <c r="Z293" s="1">
        <v>30.822025299072266</v>
      </c>
      <c r="AA293" s="1">
        <v>31.115293502807617</v>
      </c>
      <c r="AB293" s="1">
        <v>63.929470062255859</v>
      </c>
      <c r="AC293" s="1">
        <v>64.537750244140625</v>
      </c>
      <c r="AD293" s="1">
        <v>300.77645874023438</v>
      </c>
      <c r="AE293" s="1">
        <v>0.27813085913658142</v>
      </c>
      <c r="AF293" s="1">
        <v>0.11578559130430222</v>
      </c>
      <c r="AG293" s="1">
        <v>99.430435180664063</v>
      </c>
      <c r="AH293" s="1">
        <v>3.0630602836608887</v>
      </c>
      <c r="AI293" s="1">
        <v>0.27389591932296753</v>
      </c>
      <c r="AJ293" s="1">
        <v>3.1002053990960121E-2</v>
      </c>
      <c r="AK293" s="1">
        <v>1.2542336480692029E-3</v>
      </c>
      <c r="AL293" s="1">
        <v>3.6700744181871414E-2</v>
      </c>
      <c r="AM293" s="1">
        <v>1.1341571807861328E-3</v>
      </c>
      <c r="AN293" s="1">
        <v>1</v>
      </c>
      <c r="AO293" s="1">
        <v>-0.21956524252891541</v>
      </c>
      <c r="AP293" s="1">
        <v>2.737391471862793</v>
      </c>
      <c r="AQ293" s="1">
        <v>1</v>
      </c>
      <c r="AR293" s="1">
        <v>0</v>
      </c>
      <c r="AS293" s="1">
        <v>0.15999999642372131</v>
      </c>
      <c r="AT293" s="1">
        <v>111115</v>
      </c>
      <c r="AU293" s="1" t="s">
        <v>88</v>
      </c>
      <c r="AV293">
        <f t="shared" si="120"/>
        <v>0.50129409790039059</v>
      </c>
      <c r="AW293">
        <f t="shared" si="121"/>
        <v>1.5173489544063418E-4</v>
      </c>
      <c r="AX293">
        <f t="shared" si="122"/>
        <v>305.11564483642576</v>
      </c>
      <c r="AY293">
        <f t="shared" si="123"/>
        <v>305.21911468505857</v>
      </c>
      <c r="AZ293">
        <f t="shared" si="124"/>
        <v>4.4500936467179564E-2</v>
      </c>
      <c r="BA293">
        <f t="shared" si="125"/>
        <v>-6.0587308837867594E-2</v>
      </c>
      <c r="BB293">
        <f t="shared" si="126"/>
        <v>4.7658058294372667</v>
      </c>
      <c r="BC293">
        <f t="shared" si="127"/>
        <v>47.93105673104867</v>
      </c>
      <c r="BD293">
        <f t="shared" si="128"/>
        <v>16.815763228241053</v>
      </c>
      <c r="BE293">
        <f t="shared" si="129"/>
        <v>32.017379760742188</v>
      </c>
      <c r="BF293">
        <f t="shared" si="130"/>
        <v>4.7797825101145071</v>
      </c>
      <c r="BG293">
        <f t="shared" si="131"/>
        <v>8.6667401662760893E-3</v>
      </c>
      <c r="BH293">
        <f t="shared" si="132"/>
        <v>3.0938071737582504</v>
      </c>
      <c r="BI293">
        <f t="shared" si="133"/>
        <v>1.6859753363562566</v>
      </c>
      <c r="BJ293">
        <f t="shared" si="134"/>
        <v>5.4190898362925554E-3</v>
      </c>
      <c r="BK293">
        <f t="shared" si="135"/>
        <v>59.48158443177801</v>
      </c>
      <c r="BL293">
        <f t="shared" si="136"/>
        <v>1.4239199592787284</v>
      </c>
      <c r="BM293">
        <f t="shared" si="137"/>
        <v>63.584578593485283</v>
      </c>
      <c r="BN293">
        <f t="shared" si="138"/>
        <v>420.61961911439562</v>
      </c>
      <c r="BO293">
        <f t="shared" si="139"/>
        <v>-1.575774694278024E-3</v>
      </c>
    </row>
    <row r="294" spans="1:67" x14ac:dyDescent="0.25">
      <c r="A294" s="1">
        <v>281</v>
      </c>
      <c r="B294" s="1" t="s">
        <v>370</v>
      </c>
      <c r="C294" s="1" t="s">
        <v>82</v>
      </c>
      <c r="D294" s="1" t="s">
        <v>83</v>
      </c>
      <c r="E294" s="1" t="s">
        <v>84</v>
      </c>
      <c r="F294" s="1" t="s">
        <v>85</v>
      </c>
      <c r="G294" s="1" t="s">
        <v>86</v>
      </c>
      <c r="H294" s="1" t="s">
        <v>87</v>
      </c>
      <c r="I294" s="1">
        <v>3167.5000267662108</v>
      </c>
      <c r="J294" s="1">
        <v>0</v>
      </c>
      <c r="K294">
        <f t="shared" si="112"/>
        <v>-1.0479247476523847</v>
      </c>
      <c r="L294">
        <f t="shared" si="113"/>
        <v>8.5227975338506238E-3</v>
      </c>
      <c r="M294">
        <f t="shared" si="114"/>
        <v>602.98730618476986</v>
      </c>
      <c r="N294">
        <f t="shared" si="115"/>
        <v>0.14890454851340634</v>
      </c>
      <c r="O294">
        <f t="shared" si="116"/>
        <v>1.673527900570976</v>
      </c>
      <c r="P294">
        <f t="shared" si="117"/>
        <v>31.969532012939453</v>
      </c>
      <c r="Q294" s="1">
        <v>6</v>
      </c>
      <c r="R294">
        <f t="shared" si="118"/>
        <v>1.4200000166893005</v>
      </c>
      <c r="S294" s="1">
        <v>1</v>
      </c>
      <c r="T294">
        <f t="shared" si="119"/>
        <v>2.8400000333786011</v>
      </c>
      <c r="U294" s="1">
        <v>32.071483612060547</v>
      </c>
      <c r="V294" s="1">
        <v>31.969532012939453</v>
      </c>
      <c r="W294" s="1">
        <v>32.046676635742188</v>
      </c>
      <c r="X294" s="1">
        <v>418.12356567382813</v>
      </c>
      <c r="Y294" s="1">
        <v>420.08935546875</v>
      </c>
      <c r="Z294" s="1">
        <v>30.82258415222168</v>
      </c>
      <c r="AA294" s="1">
        <v>31.110403060913086</v>
      </c>
      <c r="AB294" s="1">
        <v>63.92218017578125</v>
      </c>
      <c r="AC294" s="1">
        <v>64.519081115722656</v>
      </c>
      <c r="AD294" s="1">
        <v>300.75592041015625</v>
      </c>
      <c r="AE294" s="1">
        <v>0.27737760543823242</v>
      </c>
      <c r="AF294" s="1">
        <v>0.18091663718223572</v>
      </c>
      <c r="AG294" s="1">
        <v>99.430625915527344</v>
      </c>
      <c r="AH294" s="1">
        <v>3.0630602836608887</v>
      </c>
      <c r="AI294" s="1">
        <v>0.27389591932296753</v>
      </c>
      <c r="AJ294" s="1">
        <v>3.1002053990960121E-2</v>
      </c>
      <c r="AK294" s="1">
        <v>1.2542336480692029E-3</v>
      </c>
      <c r="AL294" s="1">
        <v>3.6700744181871414E-2</v>
      </c>
      <c r="AM294" s="1">
        <v>1.1341571807861328E-3</v>
      </c>
      <c r="AN294" s="1">
        <v>1</v>
      </c>
      <c r="AO294" s="1">
        <v>-0.21956524252891541</v>
      </c>
      <c r="AP294" s="1">
        <v>2.737391471862793</v>
      </c>
      <c r="AQ294" s="1">
        <v>1</v>
      </c>
      <c r="AR294" s="1">
        <v>0</v>
      </c>
      <c r="AS294" s="1">
        <v>0.15999999642372131</v>
      </c>
      <c r="AT294" s="1">
        <v>111115</v>
      </c>
      <c r="AU294" s="1" t="s">
        <v>88</v>
      </c>
      <c r="AV294">
        <f t="shared" si="120"/>
        <v>0.50125986735026029</v>
      </c>
      <c r="AW294">
        <f t="shared" si="121"/>
        <v>1.4890454851340635E-4</v>
      </c>
      <c r="AX294">
        <f t="shared" si="122"/>
        <v>305.11953201293943</v>
      </c>
      <c r="AY294">
        <f t="shared" si="123"/>
        <v>305.22148361206052</v>
      </c>
      <c r="AZ294">
        <f t="shared" si="124"/>
        <v>4.4380415878137569E-2</v>
      </c>
      <c r="BA294">
        <f t="shared" si="125"/>
        <v>-5.9391628716062767E-2</v>
      </c>
      <c r="BB294">
        <f t="shared" si="126"/>
        <v>4.7668547494019018</v>
      </c>
      <c r="BC294">
        <f t="shared" si="127"/>
        <v>47.941514050727683</v>
      </c>
      <c r="BD294">
        <f t="shared" si="128"/>
        <v>16.831110989814597</v>
      </c>
      <c r="BE294">
        <f t="shared" si="129"/>
        <v>32.0205078125</v>
      </c>
      <c r="BF294">
        <f t="shared" si="130"/>
        <v>4.7806287257548474</v>
      </c>
      <c r="BG294">
        <f t="shared" si="131"/>
        <v>8.4972972720957461E-3</v>
      </c>
      <c r="BH294">
        <f t="shared" si="132"/>
        <v>3.0933268488309258</v>
      </c>
      <c r="BI294">
        <f t="shared" si="133"/>
        <v>1.6873018769239216</v>
      </c>
      <c r="BJ294">
        <f t="shared" si="134"/>
        <v>5.3130959622513102E-3</v>
      </c>
      <c r="BK294">
        <f t="shared" si="135"/>
        <v>59.955405273069402</v>
      </c>
      <c r="BL294">
        <f t="shared" si="136"/>
        <v>1.4353786839276994</v>
      </c>
      <c r="BM294">
        <f t="shared" si="137"/>
        <v>63.557006201364111</v>
      </c>
      <c r="BN294">
        <f t="shared" si="138"/>
        <v>420.58748870561749</v>
      </c>
      <c r="BO294">
        <f t="shared" si="139"/>
        <v>-1.583569684635176E-3</v>
      </c>
    </row>
    <row r="295" spans="1:67" x14ac:dyDescent="0.25">
      <c r="A295" s="1">
        <v>282</v>
      </c>
      <c r="B295" s="1" t="s">
        <v>371</v>
      </c>
      <c r="C295" s="1" t="s">
        <v>82</v>
      </c>
      <c r="D295" s="1" t="s">
        <v>83</v>
      </c>
      <c r="E295" s="1" t="s">
        <v>84</v>
      </c>
      <c r="F295" s="1" t="s">
        <v>85</v>
      </c>
      <c r="G295" s="1" t="s">
        <v>86</v>
      </c>
      <c r="H295" s="1" t="s">
        <v>87</v>
      </c>
      <c r="I295" s="1">
        <v>3172.5000266544521</v>
      </c>
      <c r="J295" s="1">
        <v>0</v>
      </c>
      <c r="K295">
        <f t="shared" si="112"/>
        <v>-1.0214011311922981</v>
      </c>
      <c r="L295">
        <f t="shared" si="113"/>
        <v>8.6507514908727694E-3</v>
      </c>
      <c r="M295">
        <f t="shared" si="114"/>
        <v>595.30082487979757</v>
      </c>
      <c r="N295">
        <f t="shared" si="115"/>
        <v>0.15114556565596826</v>
      </c>
      <c r="O295">
        <f t="shared" si="116"/>
        <v>1.673649617434422</v>
      </c>
      <c r="P295">
        <f t="shared" si="117"/>
        <v>31.971107482910156</v>
      </c>
      <c r="Q295" s="1">
        <v>6</v>
      </c>
      <c r="R295">
        <f t="shared" si="118"/>
        <v>1.4200000166893005</v>
      </c>
      <c r="S295" s="1">
        <v>1</v>
      </c>
      <c r="T295">
        <f t="shared" si="119"/>
        <v>2.8400000333786011</v>
      </c>
      <c r="U295" s="1">
        <v>32.073959350585938</v>
      </c>
      <c r="V295" s="1">
        <v>31.971107482910156</v>
      </c>
      <c r="W295" s="1">
        <v>32.031848907470703</v>
      </c>
      <c r="X295" s="1">
        <v>418.21405029296875</v>
      </c>
      <c r="Y295" s="1">
        <v>420.12503051757813</v>
      </c>
      <c r="Z295" s="1">
        <v>30.821447372436523</v>
      </c>
      <c r="AA295" s="1">
        <v>31.113595962524414</v>
      </c>
      <c r="AB295" s="1">
        <v>63.910579681396484</v>
      </c>
      <c r="AC295" s="1">
        <v>64.516372680664063</v>
      </c>
      <c r="AD295" s="1">
        <v>300.75698852539063</v>
      </c>
      <c r="AE295" s="1">
        <v>0.14209052920341492</v>
      </c>
      <c r="AF295" s="1">
        <v>0.10338140279054642</v>
      </c>
      <c r="AG295" s="1">
        <v>99.43017578125</v>
      </c>
      <c r="AH295" s="1">
        <v>3.0630602836608887</v>
      </c>
      <c r="AI295" s="1">
        <v>0.27389591932296753</v>
      </c>
      <c r="AJ295" s="1">
        <v>3.1002053990960121E-2</v>
      </c>
      <c r="AK295" s="1">
        <v>1.2542336480692029E-3</v>
      </c>
      <c r="AL295" s="1">
        <v>3.6700744181871414E-2</v>
      </c>
      <c r="AM295" s="1">
        <v>1.1341571807861328E-3</v>
      </c>
      <c r="AN295" s="1">
        <v>1</v>
      </c>
      <c r="AO295" s="1">
        <v>-0.21956524252891541</v>
      </c>
      <c r="AP295" s="1">
        <v>2.737391471862793</v>
      </c>
      <c r="AQ295" s="1">
        <v>1</v>
      </c>
      <c r="AR295" s="1">
        <v>0</v>
      </c>
      <c r="AS295" s="1">
        <v>0.15999999642372131</v>
      </c>
      <c r="AT295" s="1">
        <v>111115</v>
      </c>
      <c r="AU295" s="1" t="s">
        <v>88</v>
      </c>
      <c r="AV295">
        <f t="shared" si="120"/>
        <v>0.50126164754231761</v>
      </c>
      <c r="AW295">
        <f t="shared" si="121"/>
        <v>1.5114556565596826E-4</v>
      </c>
      <c r="AX295">
        <f t="shared" si="122"/>
        <v>305.12110748291013</v>
      </c>
      <c r="AY295">
        <f t="shared" si="123"/>
        <v>305.22395935058591</v>
      </c>
      <c r="AZ295">
        <f t="shared" si="124"/>
        <v>2.2734484164391056E-2</v>
      </c>
      <c r="BA295">
        <f t="shared" si="125"/>
        <v>-6.0623813287992455E-2</v>
      </c>
      <c r="BB295">
        <f t="shared" si="126"/>
        <v>4.7672799331750149</v>
      </c>
      <c r="BC295">
        <f t="shared" si="127"/>
        <v>47.946007293230615</v>
      </c>
      <c r="BD295">
        <f t="shared" si="128"/>
        <v>16.832411330706201</v>
      </c>
      <c r="BE295">
        <f t="shared" si="129"/>
        <v>32.022533416748047</v>
      </c>
      <c r="BF295">
        <f t="shared" si="130"/>
        <v>4.781176771550097</v>
      </c>
      <c r="BG295">
        <f t="shared" si="131"/>
        <v>8.624480983531425E-3</v>
      </c>
      <c r="BH295">
        <f t="shared" si="132"/>
        <v>3.0936303157405929</v>
      </c>
      <c r="BI295">
        <f t="shared" si="133"/>
        <v>1.6875464558095041</v>
      </c>
      <c r="BJ295">
        <f t="shared" si="134"/>
        <v>5.392654715702945E-3</v>
      </c>
      <c r="BK295">
        <f t="shared" si="135"/>
        <v>59.190865660521396</v>
      </c>
      <c r="BL295">
        <f t="shared" si="136"/>
        <v>1.4169610988100603</v>
      </c>
      <c r="BM295">
        <f t="shared" si="137"/>
        <v>63.559097276868073</v>
      </c>
      <c r="BN295">
        <f t="shared" si="138"/>
        <v>420.61055569747373</v>
      </c>
      <c r="BO295">
        <f t="shared" si="139"/>
        <v>-1.5434546988128356E-3</v>
      </c>
    </row>
    <row r="296" spans="1:67" x14ac:dyDescent="0.25">
      <c r="A296" s="1">
        <v>283</v>
      </c>
      <c r="B296" s="1" t="s">
        <v>372</v>
      </c>
      <c r="C296" s="1" t="s">
        <v>82</v>
      </c>
      <c r="D296" s="1" t="s">
        <v>83</v>
      </c>
      <c r="E296" s="1" t="s">
        <v>84</v>
      </c>
      <c r="F296" s="1" t="s">
        <v>85</v>
      </c>
      <c r="G296" s="1" t="s">
        <v>86</v>
      </c>
      <c r="H296" s="1" t="s">
        <v>87</v>
      </c>
      <c r="I296" s="1">
        <v>3177.5000265426934</v>
      </c>
      <c r="J296" s="1">
        <v>0</v>
      </c>
      <c r="K296">
        <f t="shared" si="112"/>
        <v>-1.0310510344621642</v>
      </c>
      <c r="L296">
        <f t="shared" si="113"/>
        <v>8.5732260502880044E-3</v>
      </c>
      <c r="M296">
        <f t="shared" si="114"/>
        <v>598.73721324971859</v>
      </c>
      <c r="N296">
        <f t="shared" si="115"/>
        <v>0.14975446947410667</v>
      </c>
      <c r="O296">
        <f t="shared" si="116"/>
        <v>1.6732061160848768</v>
      </c>
      <c r="P296">
        <f t="shared" si="117"/>
        <v>31.967090606689453</v>
      </c>
      <c r="Q296" s="1">
        <v>6</v>
      </c>
      <c r="R296">
        <f t="shared" si="118"/>
        <v>1.4200000166893005</v>
      </c>
      <c r="S296" s="1">
        <v>1</v>
      </c>
      <c r="T296">
        <f t="shared" si="119"/>
        <v>2.8400000333786011</v>
      </c>
      <c r="U296" s="1">
        <v>32.069747924804688</v>
      </c>
      <c r="V296" s="1">
        <v>31.967090606689453</v>
      </c>
      <c r="W296" s="1">
        <v>32.024337768554688</v>
      </c>
      <c r="X296" s="1">
        <v>418.15988159179688</v>
      </c>
      <c r="Y296" s="1">
        <v>420.09140014648438</v>
      </c>
      <c r="Z296" s="1">
        <v>30.817754745483398</v>
      </c>
      <c r="AA296" s="1">
        <v>31.107233047485352</v>
      </c>
      <c r="AB296" s="1">
        <v>63.917984008789063</v>
      </c>
      <c r="AC296" s="1">
        <v>64.518379211425781</v>
      </c>
      <c r="AD296" s="1">
        <v>300.73968505859375</v>
      </c>
      <c r="AE296" s="1">
        <v>0.20481689274311066</v>
      </c>
      <c r="AF296" s="1">
        <v>0.34631907939910889</v>
      </c>
      <c r="AG296" s="1">
        <v>99.429924011230469</v>
      </c>
      <c r="AH296" s="1">
        <v>3.0630602836608887</v>
      </c>
      <c r="AI296" s="1">
        <v>0.27389591932296753</v>
      </c>
      <c r="AJ296" s="1">
        <v>3.1002053990960121E-2</v>
      </c>
      <c r="AK296" s="1">
        <v>1.2542336480692029E-3</v>
      </c>
      <c r="AL296" s="1">
        <v>3.6700744181871414E-2</v>
      </c>
      <c r="AM296" s="1">
        <v>1.1341571807861328E-3</v>
      </c>
      <c r="AN296" s="1">
        <v>1</v>
      </c>
      <c r="AO296" s="1">
        <v>-0.21956524252891541</v>
      </c>
      <c r="AP296" s="1">
        <v>2.737391471862793</v>
      </c>
      <c r="AQ296" s="1">
        <v>1</v>
      </c>
      <c r="AR296" s="1">
        <v>0</v>
      </c>
      <c r="AS296" s="1">
        <v>0.15999999642372131</v>
      </c>
      <c r="AT296" s="1">
        <v>111115</v>
      </c>
      <c r="AU296" s="1" t="s">
        <v>88</v>
      </c>
      <c r="AV296">
        <f t="shared" si="120"/>
        <v>0.5012328084309895</v>
      </c>
      <c r="AW296">
        <f t="shared" si="121"/>
        <v>1.4975446947410666E-4</v>
      </c>
      <c r="AX296">
        <f t="shared" si="122"/>
        <v>305.11709060668943</v>
      </c>
      <c r="AY296">
        <f t="shared" si="123"/>
        <v>305.21974792480466</v>
      </c>
      <c r="AZ296">
        <f t="shared" si="124"/>
        <v>3.2770702106415417E-2</v>
      </c>
      <c r="BA296">
        <f t="shared" si="125"/>
        <v>-5.9847639172131414E-2</v>
      </c>
      <c r="BB296">
        <f t="shared" si="126"/>
        <v>4.7661959341959825</v>
      </c>
      <c r="BC296">
        <f t="shared" si="127"/>
        <v>47.93522655873344</v>
      </c>
      <c r="BD296">
        <f t="shared" si="128"/>
        <v>16.827993511248089</v>
      </c>
      <c r="BE296">
        <f t="shared" si="129"/>
        <v>32.01841926574707</v>
      </c>
      <c r="BF296">
        <f t="shared" si="130"/>
        <v>4.7800637075518031</v>
      </c>
      <c r="BG296">
        <f t="shared" si="131"/>
        <v>8.5474235877162422E-3</v>
      </c>
      <c r="BH296">
        <f t="shared" si="132"/>
        <v>3.0929898181111057</v>
      </c>
      <c r="BI296">
        <f t="shared" si="133"/>
        <v>1.6870738894406974</v>
      </c>
      <c r="BJ296">
        <f t="shared" si="134"/>
        <v>5.344451955716081E-3</v>
      </c>
      <c r="BK296">
        <f t="shared" si="135"/>
        <v>59.532395616115416</v>
      </c>
      <c r="BL296">
        <f t="shared" si="136"/>
        <v>1.4252546303993394</v>
      </c>
      <c r="BM296">
        <f t="shared" si="137"/>
        <v>63.559801531038161</v>
      </c>
      <c r="BN296">
        <f t="shared" si="138"/>
        <v>420.58151242823249</v>
      </c>
      <c r="BO296">
        <f t="shared" si="139"/>
        <v>-1.5581616686009062E-3</v>
      </c>
    </row>
    <row r="297" spans="1:67" x14ac:dyDescent="0.25">
      <c r="A297" s="1">
        <v>284</v>
      </c>
      <c r="B297" s="1" t="s">
        <v>373</v>
      </c>
      <c r="C297" s="1" t="s">
        <v>82</v>
      </c>
      <c r="D297" s="1" t="s">
        <v>83</v>
      </c>
      <c r="E297" s="1" t="s">
        <v>84</v>
      </c>
      <c r="F297" s="1" t="s">
        <v>85</v>
      </c>
      <c r="G297" s="1" t="s">
        <v>86</v>
      </c>
      <c r="H297" s="1" t="s">
        <v>87</v>
      </c>
      <c r="I297" s="1">
        <v>3183.0000264197588</v>
      </c>
      <c r="J297" s="1">
        <v>0</v>
      </c>
      <c r="K297">
        <f t="shared" si="112"/>
        <v>-1.0401382016681917</v>
      </c>
      <c r="L297">
        <f t="shared" si="113"/>
        <v>8.4635212176614651E-3</v>
      </c>
      <c r="M297">
        <f t="shared" si="114"/>
        <v>602.95214206713808</v>
      </c>
      <c r="N297">
        <f t="shared" si="115"/>
        <v>0.14785266167022562</v>
      </c>
      <c r="O297">
        <f t="shared" si="116"/>
        <v>1.6733078146711549</v>
      </c>
      <c r="P297">
        <f t="shared" si="117"/>
        <v>31.967287063598633</v>
      </c>
      <c r="Q297" s="1">
        <v>6</v>
      </c>
      <c r="R297">
        <f t="shared" si="118"/>
        <v>1.4200000166893005</v>
      </c>
      <c r="S297" s="1">
        <v>1</v>
      </c>
      <c r="T297">
        <f t="shared" si="119"/>
        <v>2.8400000333786011</v>
      </c>
      <c r="U297" s="1">
        <v>32.070560455322266</v>
      </c>
      <c r="V297" s="1">
        <v>31.967287063598633</v>
      </c>
      <c r="W297" s="1">
        <v>32.026416778564453</v>
      </c>
      <c r="X297" s="1">
        <v>418.19937133789063</v>
      </c>
      <c r="Y297" s="1">
        <v>420.15066528320313</v>
      </c>
      <c r="Z297" s="1">
        <v>30.820890426635742</v>
      </c>
      <c r="AA297" s="1">
        <v>31.10670280456543</v>
      </c>
      <c r="AB297" s="1">
        <v>63.921634674072266</v>
      </c>
      <c r="AC297" s="1">
        <v>64.514404296875</v>
      </c>
      <c r="AD297" s="1">
        <v>300.72900390625</v>
      </c>
      <c r="AE297" s="1">
        <v>0.36504873633384705</v>
      </c>
      <c r="AF297" s="1">
        <v>0.30083739757537842</v>
      </c>
      <c r="AG297" s="1">
        <v>99.4300537109375</v>
      </c>
      <c r="AH297" s="1">
        <v>3.0630602836608887</v>
      </c>
      <c r="AI297" s="1">
        <v>0.27389591932296753</v>
      </c>
      <c r="AJ297" s="1">
        <v>3.1002053990960121E-2</v>
      </c>
      <c r="AK297" s="1">
        <v>1.2542336480692029E-3</v>
      </c>
      <c r="AL297" s="1">
        <v>3.6700744181871414E-2</v>
      </c>
      <c r="AM297" s="1">
        <v>1.1341571807861328E-3</v>
      </c>
      <c r="AN297" s="1">
        <v>1</v>
      </c>
      <c r="AO297" s="1">
        <v>-0.21956524252891541</v>
      </c>
      <c r="AP297" s="1">
        <v>2.737391471862793</v>
      </c>
      <c r="AQ297" s="1">
        <v>1</v>
      </c>
      <c r="AR297" s="1">
        <v>0</v>
      </c>
      <c r="AS297" s="1">
        <v>0.15999999642372131</v>
      </c>
      <c r="AT297" s="1">
        <v>111115</v>
      </c>
      <c r="AU297" s="1" t="s">
        <v>88</v>
      </c>
      <c r="AV297">
        <f t="shared" si="120"/>
        <v>0.50121500651041662</v>
      </c>
      <c r="AW297">
        <f t="shared" si="121"/>
        <v>1.4785266167022563E-4</v>
      </c>
      <c r="AX297">
        <f t="shared" si="122"/>
        <v>305.11728706359861</v>
      </c>
      <c r="AY297">
        <f t="shared" si="123"/>
        <v>305.22056045532224</v>
      </c>
      <c r="AZ297">
        <f t="shared" si="124"/>
        <v>5.8407796507899512E-2</v>
      </c>
      <c r="BA297">
        <f t="shared" si="125"/>
        <v>-5.8529336616898422E-2</v>
      </c>
      <c r="BB297">
        <f t="shared" si="126"/>
        <v>4.7662489452992656</v>
      </c>
      <c r="BC297">
        <f t="shared" si="127"/>
        <v>47.935697180207491</v>
      </c>
      <c r="BD297">
        <f t="shared" si="128"/>
        <v>16.828994375642061</v>
      </c>
      <c r="BE297">
        <f t="shared" si="129"/>
        <v>32.018923759460449</v>
      </c>
      <c r="BF297">
        <f t="shared" si="130"/>
        <v>4.7802001837922514</v>
      </c>
      <c r="BG297">
        <f t="shared" si="131"/>
        <v>8.4383739092866658E-3</v>
      </c>
      <c r="BH297">
        <f t="shared" si="132"/>
        <v>3.0929411306281107</v>
      </c>
      <c r="BI297">
        <f t="shared" si="133"/>
        <v>1.6872590531641407</v>
      </c>
      <c r="BJ297">
        <f t="shared" si="134"/>
        <v>5.2762372712868624E-3</v>
      </c>
      <c r="BK297">
        <f t="shared" si="135"/>
        <v>59.951563870860362</v>
      </c>
      <c r="BL297">
        <f t="shared" si="136"/>
        <v>1.4350855345206162</v>
      </c>
      <c r="BM297">
        <f t="shared" si="137"/>
        <v>63.556589605715217</v>
      </c>
      <c r="BN297">
        <f t="shared" si="138"/>
        <v>420.64509716903012</v>
      </c>
      <c r="BO297">
        <f t="shared" si="139"/>
        <v>-1.5715774951749291E-3</v>
      </c>
    </row>
    <row r="298" spans="1:67" x14ac:dyDescent="0.25">
      <c r="A298" s="1">
        <v>285</v>
      </c>
      <c r="B298" s="1" t="s">
        <v>374</v>
      </c>
      <c r="C298" s="1" t="s">
        <v>82</v>
      </c>
      <c r="D298" s="1" t="s">
        <v>83</v>
      </c>
      <c r="E298" s="1" t="s">
        <v>84</v>
      </c>
      <c r="F298" s="1" t="s">
        <v>85</v>
      </c>
      <c r="G298" s="1" t="s">
        <v>86</v>
      </c>
      <c r="H298" s="1" t="s">
        <v>87</v>
      </c>
      <c r="I298" s="1">
        <v>3188.0000263080001</v>
      </c>
      <c r="J298" s="1">
        <v>0</v>
      </c>
      <c r="K298">
        <f t="shared" si="112"/>
        <v>-1.0472428145989296</v>
      </c>
      <c r="L298">
        <f t="shared" si="113"/>
        <v>8.7095031934071258E-3</v>
      </c>
      <c r="M298">
        <f t="shared" si="114"/>
        <v>598.74018260032005</v>
      </c>
      <c r="N298">
        <f t="shared" si="115"/>
        <v>0.15221557014620793</v>
      </c>
      <c r="O298">
        <f t="shared" si="116"/>
        <v>1.6741615075297389</v>
      </c>
      <c r="P298">
        <f t="shared" si="117"/>
        <v>31.970409393310547</v>
      </c>
      <c r="Q298" s="1">
        <v>6</v>
      </c>
      <c r="R298">
        <f t="shared" si="118"/>
        <v>1.4200000166893005</v>
      </c>
      <c r="S298" s="1">
        <v>1</v>
      </c>
      <c r="T298">
        <f t="shared" si="119"/>
        <v>2.8400000333786011</v>
      </c>
      <c r="U298" s="1">
        <v>32.066028594970703</v>
      </c>
      <c r="V298" s="1">
        <v>31.970409393310547</v>
      </c>
      <c r="W298" s="1">
        <v>32.020744323730469</v>
      </c>
      <c r="X298" s="1">
        <v>418.16970825195313</v>
      </c>
      <c r="Y298" s="1">
        <v>420.131591796875</v>
      </c>
      <c r="Z298" s="1">
        <v>30.812454223632813</v>
      </c>
      <c r="AA298" s="1">
        <v>31.106710433959961</v>
      </c>
      <c r="AB298" s="1">
        <v>63.920284271240234</v>
      </c>
      <c r="AC298" s="1">
        <v>64.530715942382813</v>
      </c>
      <c r="AD298" s="1">
        <v>300.71884155273438</v>
      </c>
      <c r="AE298" s="1">
        <v>0.21388021111488342</v>
      </c>
      <c r="AF298" s="1">
        <v>5.6856743991374969E-2</v>
      </c>
      <c r="AG298" s="1">
        <v>99.429672241210938</v>
      </c>
      <c r="AH298" s="1">
        <v>3.0630602836608887</v>
      </c>
      <c r="AI298" s="1">
        <v>0.27389591932296753</v>
      </c>
      <c r="AJ298" s="1">
        <v>3.1002053990960121E-2</v>
      </c>
      <c r="AK298" s="1">
        <v>1.2542336480692029E-3</v>
      </c>
      <c r="AL298" s="1">
        <v>3.6700744181871414E-2</v>
      </c>
      <c r="AM298" s="1">
        <v>1.1341571807861328E-3</v>
      </c>
      <c r="AN298" s="1">
        <v>1</v>
      </c>
      <c r="AO298" s="1">
        <v>-0.21956524252891541</v>
      </c>
      <c r="AP298" s="1">
        <v>2.737391471862793</v>
      </c>
      <c r="AQ298" s="1">
        <v>1</v>
      </c>
      <c r="AR298" s="1">
        <v>0</v>
      </c>
      <c r="AS298" s="1">
        <v>0.15999999642372131</v>
      </c>
      <c r="AT298" s="1">
        <v>111115</v>
      </c>
      <c r="AU298" s="1" t="s">
        <v>88</v>
      </c>
      <c r="AV298">
        <f t="shared" si="120"/>
        <v>0.50119806925455723</v>
      </c>
      <c r="AW298">
        <f t="shared" si="121"/>
        <v>1.5221557014620792E-4</v>
      </c>
      <c r="AX298">
        <f t="shared" si="122"/>
        <v>305.12040939331052</v>
      </c>
      <c r="AY298">
        <f t="shared" si="123"/>
        <v>305.21602859497068</v>
      </c>
      <c r="AZ298">
        <f t="shared" si="124"/>
        <v>3.4220833013486107E-2</v>
      </c>
      <c r="BA298">
        <f t="shared" si="125"/>
        <v>-6.2024044618485021E-2</v>
      </c>
      <c r="BB298">
        <f t="shared" si="126"/>
        <v>4.7670915304806343</v>
      </c>
      <c r="BC298">
        <f t="shared" si="127"/>
        <v>47.944355271693254</v>
      </c>
      <c r="BD298">
        <f t="shared" si="128"/>
        <v>16.837644837733293</v>
      </c>
      <c r="BE298">
        <f t="shared" si="129"/>
        <v>32.018218994140625</v>
      </c>
      <c r="BF298">
        <f t="shared" si="130"/>
        <v>4.7800095307787576</v>
      </c>
      <c r="BG298">
        <f t="shared" si="131"/>
        <v>8.6828751904808425E-3</v>
      </c>
      <c r="BH298">
        <f t="shared" si="132"/>
        <v>3.0929300229508954</v>
      </c>
      <c r="BI298">
        <f t="shared" si="133"/>
        <v>1.6870795078278622</v>
      </c>
      <c r="BJ298">
        <f t="shared" si="134"/>
        <v>5.4291830880810691E-3</v>
      </c>
      <c r="BK298">
        <f t="shared" si="135"/>
        <v>59.53254011359261</v>
      </c>
      <c r="BL298">
        <f t="shared" si="136"/>
        <v>1.4251253518916489</v>
      </c>
      <c r="BM298">
        <f t="shared" si="137"/>
        <v>63.547424919400662</v>
      </c>
      <c r="BN298">
        <f t="shared" si="138"/>
        <v>420.62940087542864</v>
      </c>
      <c r="BO298">
        <f t="shared" si="139"/>
        <v>-1.5821429504119771E-3</v>
      </c>
    </row>
    <row r="299" spans="1:67" x14ac:dyDescent="0.25">
      <c r="A299" s="1">
        <v>286</v>
      </c>
      <c r="B299" s="1" t="s">
        <v>375</v>
      </c>
      <c r="C299" s="1" t="s">
        <v>82</v>
      </c>
      <c r="D299" s="1" t="s">
        <v>83</v>
      </c>
      <c r="E299" s="1" t="s">
        <v>84</v>
      </c>
      <c r="F299" s="1" t="s">
        <v>85</v>
      </c>
      <c r="G299" s="1" t="s">
        <v>86</v>
      </c>
      <c r="H299" s="1" t="s">
        <v>87</v>
      </c>
      <c r="I299" s="1">
        <v>3193.0000261962414</v>
      </c>
      <c r="J299" s="1">
        <v>0</v>
      </c>
      <c r="K299">
        <f t="shared" si="112"/>
        <v>-1.0225379157217307</v>
      </c>
      <c r="L299">
        <f t="shared" si="113"/>
        <v>8.5496222986936668E-3</v>
      </c>
      <c r="M299">
        <f t="shared" si="114"/>
        <v>597.71278038869127</v>
      </c>
      <c r="N299">
        <f t="shared" si="115"/>
        <v>0.14947411484600287</v>
      </c>
      <c r="O299">
        <f t="shared" si="116"/>
        <v>1.6746972637609692</v>
      </c>
      <c r="P299">
        <f t="shared" si="117"/>
        <v>31.971364974975586</v>
      </c>
      <c r="Q299" s="1">
        <v>6</v>
      </c>
      <c r="R299">
        <f t="shared" si="118"/>
        <v>1.4200000166893005</v>
      </c>
      <c r="S299" s="1">
        <v>1</v>
      </c>
      <c r="T299">
        <f t="shared" si="119"/>
        <v>2.8400000333786011</v>
      </c>
      <c r="U299" s="1">
        <v>32.065357208251953</v>
      </c>
      <c r="V299" s="1">
        <v>31.971364974975586</v>
      </c>
      <c r="W299" s="1">
        <v>32.016834259033203</v>
      </c>
      <c r="X299" s="1">
        <v>418.21710205078125</v>
      </c>
      <c r="Y299" s="1">
        <v>420.1317138671875</v>
      </c>
      <c r="Z299" s="1">
        <v>30.81431770324707</v>
      </c>
      <c r="AA299" s="1">
        <v>31.103233337402344</v>
      </c>
      <c r="AB299" s="1">
        <v>63.927978515625</v>
      </c>
      <c r="AC299" s="1">
        <v>64.527366638183594</v>
      </c>
      <c r="AD299" s="1">
        <v>300.76251220703125</v>
      </c>
      <c r="AE299" s="1">
        <v>0.29021438956260681</v>
      </c>
      <c r="AF299" s="1">
        <v>2.8945485129952431E-2</v>
      </c>
      <c r="AG299" s="1">
        <v>99.431854248046875</v>
      </c>
      <c r="AH299" s="1">
        <v>3.0630602836608887</v>
      </c>
      <c r="AI299" s="1">
        <v>0.27389591932296753</v>
      </c>
      <c r="AJ299" s="1">
        <v>3.1002053990960121E-2</v>
      </c>
      <c r="AK299" s="1">
        <v>1.2542336480692029E-3</v>
      </c>
      <c r="AL299" s="1">
        <v>3.6700744181871414E-2</v>
      </c>
      <c r="AM299" s="1">
        <v>1.1341571807861328E-3</v>
      </c>
      <c r="AN299" s="1">
        <v>1</v>
      </c>
      <c r="AO299" s="1">
        <v>-0.21956524252891541</v>
      </c>
      <c r="AP299" s="1">
        <v>2.737391471862793</v>
      </c>
      <c r="AQ299" s="1">
        <v>1</v>
      </c>
      <c r="AR299" s="1">
        <v>0</v>
      </c>
      <c r="AS299" s="1">
        <v>0.15999999642372131</v>
      </c>
      <c r="AT299" s="1">
        <v>111115</v>
      </c>
      <c r="AU299" s="1" t="s">
        <v>88</v>
      </c>
      <c r="AV299">
        <f t="shared" si="120"/>
        <v>0.50127085367838531</v>
      </c>
      <c r="AW299">
        <f t="shared" si="121"/>
        <v>1.4947411484600288E-4</v>
      </c>
      <c r="AX299">
        <f t="shared" si="122"/>
        <v>305.12136497497556</v>
      </c>
      <c r="AY299">
        <f t="shared" si="123"/>
        <v>305.21535720825193</v>
      </c>
      <c r="AZ299">
        <f t="shared" si="124"/>
        <v>4.6434301292129554E-2</v>
      </c>
      <c r="BA299">
        <f t="shared" si="125"/>
        <v>-6.0749261585316523E-2</v>
      </c>
      <c r="BB299">
        <f t="shared" si="126"/>
        <v>4.7673494276085515</v>
      </c>
      <c r="BC299">
        <f t="shared" si="127"/>
        <v>47.945896852287611</v>
      </c>
      <c r="BD299">
        <f t="shared" si="128"/>
        <v>16.842663514885267</v>
      </c>
      <c r="BE299">
        <f t="shared" si="129"/>
        <v>32.01836109161377</v>
      </c>
      <c r="BF299">
        <f t="shared" si="130"/>
        <v>4.7800479704340715</v>
      </c>
      <c r="BG299">
        <f t="shared" si="131"/>
        <v>8.5239615062603531E-3</v>
      </c>
      <c r="BH299">
        <f t="shared" si="132"/>
        <v>3.0926521638475823</v>
      </c>
      <c r="BI299">
        <f t="shared" si="133"/>
        <v>1.6873958065864891</v>
      </c>
      <c r="BJ299">
        <f t="shared" si="134"/>
        <v>5.3297754757669139E-3</v>
      </c>
      <c r="BK299">
        <f t="shared" si="135"/>
        <v>59.431690061803202</v>
      </c>
      <c r="BL299">
        <f t="shared" si="136"/>
        <v>1.4226795089733237</v>
      </c>
      <c r="BM299">
        <f t="shared" si="137"/>
        <v>63.535722368874758</v>
      </c>
      <c r="BN299">
        <f t="shared" si="138"/>
        <v>420.61777942000447</v>
      </c>
      <c r="BO299">
        <f t="shared" si="139"/>
        <v>-1.5445777212396623E-3</v>
      </c>
    </row>
    <row r="300" spans="1:67" x14ac:dyDescent="0.25">
      <c r="A300" s="1">
        <v>287</v>
      </c>
      <c r="B300" s="1" t="s">
        <v>376</v>
      </c>
      <c r="C300" s="1" t="s">
        <v>82</v>
      </c>
      <c r="D300" s="1" t="s">
        <v>83</v>
      </c>
      <c r="E300" s="1" t="s">
        <v>84</v>
      </c>
      <c r="F300" s="1" t="s">
        <v>85</v>
      </c>
      <c r="G300" s="1" t="s">
        <v>86</v>
      </c>
      <c r="H300" s="1" t="s">
        <v>87</v>
      </c>
      <c r="I300" s="1">
        <v>3198.5000260733068</v>
      </c>
      <c r="J300" s="1">
        <v>0</v>
      </c>
      <c r="K300">
        <f t="shared" si="112"/>
        <v>-1.0423359289509471</v>
      </c>
      <c r="L300">
        <f t="shared" si="113"/>
        <v>8.6310294677367921E-3</v>
      </c>
      <c r="M300">
        <f t="shared" si="114"/>
        <v>599.61240046393152</v>
      </c>
      <c r="N300">
        <f t="shared" si="115"/>
        <v>0.1507313001399716</v>
      </c>
      <c r="O300">
        <f t="shared" si="116"/>
        <v>1.672890128930884</v>
      </c>
      <c r="P300">
        <f t="shared" si="117"/>
        <v>31.965557098388672</v>
      </c>
      <c r="Q300" s="1">
        <v>6</v>
      </c>
      <c r="R300">
        <f t="shared" si="118"/>
        <v>1.4200000166893005</v>
      </c>
      <c r="S300" s="1">
        <v>1</v>
      </c>
      <c r="T300">
        <f t="shared" si="119"/>
        <v>2.8400000333786011</v>
      </c>
      <c r="U300" s="1">
        <v>32.062812805175781</v>
      </c>
      <c r="V300" s="1">
        <v>31.965557098388672</v>
      </c>
      <c r="W300" s="1">
        <v>32.016040802001953</v>
      </c>
      <c r="X300" s="1">
        <v>418.2152099609375</v>
      </c>
      <c r="Y300" s="1">
        <v>420.1683349609375</v>
      </c>
      <c r="Z300" s="1">
        <v>30.814708709716797</v>
      </c>
      <c r="AA300" s="1">
        <v>31.10606575012207</v>
      </c>
      <c r="AB300" s="1">
        <v>63.937126159667969</v>
      </c>
      <c r="AC300" s="1">
        <v>64.541656494140625</v>
      </c>
      <c r="AD300" s="1">
        <v>300.74984741210938</v>
      </c>
      <c r="AE300" s="1">
        <v>9.8252296447753906E-2</v>
      </c>
      <c r="AF300" s="1">
        <v>8.4771201014518738E-2</v>
      </c>
      <c r="AG300" s="1">
        <v>99.430511474609375</v>
      </c>
      <c r="AH300" s="1">
        <v>3.0630602836608887</v>
      </c>
      <c r="AI300" s="1">
        <v>0.27389591932296753</v>
      </c>
      <c r="AJ300" s="1">
        <v>3.1002053990960121E-2</v>
      </c>
      <c r="AK300" s="1">
        <v>1.2542336480692029E-3</v>
      </c>
      <c r="AL300" s="1">
        <v>3.6700744181871414E-2</v>
      </c>
      <c r="AM300" s="1">
        <v>1.1341571807861328E-3</v>
      </c>
      <c r="AN300" s="1">
        <v>1</v>
      </c>
      <c r="AO300" s="1">
        <v>-0.21956524252891541</v>
      </c>
      <c r="AP300" s="1">
        <v>2.737391471862793</v>
      </c>
      <c r="AQ300" s="1">
        <v>1</v>
      </c>
      <c r="AR300" s="1">
        <v>0</v>
      </c>
      <c r="AS300" s="1">
        <v>0.15999999642372131</v>
      </c>
      <c r="AT300" s="1">
        <v>111115</v>
      </c>
      <c r="AU300" s="1" t="s">
        <v>88</v>
      </c>
      <c r="AV300">
        <f t="shared" si="120"/>
        <v>0.50124974568684888</v>
      </c>
      <c r="AW300">
        <f t="shared" si="121"/>
        <v>1.5073130013997161E-4</v>
      </c>
      <c r="AX300">
        <f t="shared" si="122"/>
        <v>305.11555709838865</v>
      </c>
      <c r="AY300">
        <f t="shared" si="123"/>
        <v>305.21281280517576</v>
      </c>
      <c r="AZ300">
        <f t="shared" si="124"/>
        <v>1.5720367080263031E-2</v>
      </c>
      <c r="BA300">
        <f t="shared" si="125"/>
        <v>-6.1270468846598466E-2</v>
      </c>
      <c r="BB300">
        <f t="shared" si="126"/>
        <v>4.76578215642835</v>
      </c>
      <c r="BC300">
        <f t="shared" si="127"/>
        <v>47.930781867146919</v>
      </c>
      <c r="BD300">
        <f t="shared" si="128"/>
        <v>16.824716117024849</v>
      </c>
      <c r="BE300">
        <f t="shared" si="129"/>
        <v>32.014184951782227</v>
      </c>
      <c r="BF300">
        <f t="shared" si="130"/>
        <v>4.7789183695980633</v>
      </c>
      <c r="BG300">
        <f t="shared" si="131"/>
        <v>8.6048784260506477E-3</v>
      </c>
      <c r="BH300">
        <f t="shared" si="132"/>
        <v>3.0928920274974661</v>
      </c>
      <c r="BI300">
        <f t="shared" si="133"/>
        <v>1.6860263421005972</v>
      </c>
      <c r="BJ300">
        <f t="shared" si="134"/>
        <v>5.3803924258542558E-3</v>
      </c>
      <c r="BK300">
        <f t="shared" si="135"/>
        <v>59.619767664647014</v>
      </c>
      <c r="BL300">
        <f t="shared" si="136"/>
        <v>1.4270766037609111</v>
      </c>
      <c r="BM300">
        <f t="shared" si="137"/>
        <v>63.564365874628535</v>
      </c>
      <c r="BN300">
        <f t="shared" si="138"/>
        <v>420.66381154105915</v>
      </c>
      <c r="BO300">
        <f t="shared" si="139"/>
        <v>-1.5750207299598412E-3</v>
      </c>
    </row>
    <row r="301" spans="1:67" x14ac:dyDescent="0.25">
      <c r="A301" s="1">
        <v>288</v>
      </c>
      <c r="B301" s="1" t="s">
        <v>377</v>
      </c>
      <c r="C301" s="1" t="s">
        <v>82</v>
      </c>
      <c r="D301" s="1" t="s">
        <v>83</v>
      </c>
      <c r="E301" s="1" t="s">
        <v>84</v>
      </c>
      <c r="F301" s="1" t="s">
        <v>85</v>
      </c>
      <c r="G301" s="1" t="s">
        <v>86</v>
      </c>
      <c r="H301" s="1" t="s">
        <v>87</v>
      </c>
      <c r="I301" s="1">
        <v>3203.5000259615481</v>
      </c>
      <c r="J301" s="1">
        <v>0</v>
      </c>
      <c r="K301">
        <f t="shared" si="112"/>
        <v>-1.0491619576937294</v>
      </c>
      <c r="L301">
        <f t="shared" si="113"/>
        <v>8.6299639182652148E-3</v>
      </c>
      <c r="M301">
        <f t="shared" si="114"/>
        <v>600.8735861235142</v>
      </c>
      <c r="N301">
        <f t="shared" si="115"/>
        <v>0.15054570596388145</v>
      </c>
      <c r="O301">
        <f t="shared" si="116"/>
        <v>1.6710725680858456</v>
      </c>
      <c r="P301">
        <f t="shared" si="117"/>
        <v>31.95732307434082</v>
      </c>
      <c r="Q301" s="1">
        <v>6</v>
      </c>
      <c r="R301">
        <f t="shared" si="118"/>
        <v>1.4200000166893005</v>
      </c>
      <c r="S301" s="1">
        <v>1</v>
      </c>
      <c r="T301">
        <f t="shared" si="119"/>
        <v>2.8400000333786011</v>
      </c>
      <c r="U301" s="1">
        <v>32.06182861328125</v>
      </c>
      <c r="V301" s="1">
        <v>31.95732307434082</v>
      </c>
      <c r="W301" s="1">
        <v>32.038509368896484</v>
      </c>
      <c r="X301" s="1">
        <v>418.17141723632813</v>
      </c>
      <c r="Y301" s="1">
        <v>420.13821411132813</v>
      </c>
      <c r="Z301" s="1">
        <v>30.810779571533203</v>
      </c>
      <c r="AA301" s="1">
        <v>31.101762771606445</v>
      </c>
      <c r="AB301" s="1">
        <v>63.933036804199219</v>
      </c>
      <c r="AC301" s="1">
        <v>64.536834716796875</v>
      </c>
      <c r="AD301" s="1">
        <v>300.76678466796875</v>
      </c>
      <c r="AE301" s="1">
        <v>9.5985069870948792E-2</v>
      </c>
      <c r="AF301" s="1">
        <v>0.10854863375425339</v>
      </c>
      <c r="AG301" s="1">
        <v>99.431289672851563</v>
      </c>
      <c r="AH301" s="1">
        <v>3.0630602836608887</v>
      </c>
      <c r="AI301" s="1">
        <v>0.27389591932296753</v>
      </c>
      <c r="AJ301" s="1">
        <v>3.1002053990960121E-2</v>
      </c>
      <c r="AK301" s="1">
        <v>1.2542336480692029E-3</v>
      </c>
      <c r="AL301" s="1">
        <v>3.6700744181871414E-2</v>
      </c>
      <c r="AM301" s="1">
        <v>1.1341571807861328E-3</v>
      </c>
      <c r="AN301" s="1">
        <v>1</v>
      </c>
      <c r="AO301" s="1">
        <v>-0.21956524252891541</v>
      </c>
      <c r="AP301" s="1">
        <v>2.737391471862793</v>
      </c>
      <c r="AQ301" s="1">
        <v>1</v>
      </c>
      <c r="AR301" s="1">
        <v>0</v>
      </c>
      <c r="AS301" s="1">
        <v>0.15999999642372131</v>
      </c>
      <c r="AT301" s="1">
        <v>111115</v>
      </c>
      <c r="AU301" s="1" t="s">
        <v>88</v>
      </c>
      <c r="AV301">
        <f t="shared" si="120"/>
        <v>0.50127797444661448</v>
      </c>
      <c r="AW301">
        <f t="shared" si="121"/>
        <v>1.5054570596388146E-4</v>
      </c>
      <c r="AX301">
        <f t="shared" si="122"/>
        <v>305.1073230743408</v>
      </c>
      <c r="AY301">
        <f t="shared" si="123"/>
        <v>305.21182861328123</v>
      </c>
      <c r="AZ301">
        <f t="shared" si="124"/>
        <v>1.5357610836082447E-2</v>
      </c>
      <c r="BA301">
        <f t="shared" si="125"/>
        <v>-6.0183852432457823E-2</v>
      </c>
      <c r="BB301">
        <f t="shared" si="126"/>
        <v>4.7635609515657569</v>
      </c>
      <c r="BC301">
        <f t="shared" si="127"/>
        <v>47.908067643885609</v>
      </c>
      <c r="BD301">
        <f t="shared" si="128"/>
        <v>16.806304872279163</v>
      </c>
      <c r="BE301">
        <f t="shared" si="129"/>
        <v>32.009575843811035</v>
      </c>
      <c r="BF301">
        <f t="shared" si="130"/>
        <v>4.7776719253251878</v>
      </c>
      <c r="BG301">
        <f t="shared" si="131"/>
        <v>8.6038193233893504E-3</v>
      </c>
      <c r="BH301">
        <f t="shared" si="132"/>
        <v>3.0924883834799113</v>
      </c>
      <c r="BI301">
        <f t="shared" si="133"/>
        <v>1.6851835418452765</v>
      </c>
      <c r="BJ301">
        <f t="shared" si="134"/>
        <v>5.3797299097393496E-3</v>
      </c>
      <c r="BK301">
        <f t="shared" si="135"/>
        <v>59.74563559861226</v>
      </c>
      <c r="BL301">
        <f t="shared" si="136"/>
        <v>1.4301807499098258</v>
      </c>
      <c r="BM301">
        <f t="shared" si="137"/>
        <v>63.587479800561077</v>
      </c>
      <c r="BN301">
        <f t="shared" si="138"/>
        <v>420.6369354585957</v>
      </c>
      <c r="BO301">
        <f t="shared" si="139"/>
        <v>-1.5860130000146864E-3</v>
      </c>
    </row>
    <row r="302" spans="1:67" x14ac:dyDescent="0.25">
      <c r="A302" s="1">
        <v>289</v>
      </c>
      <c r="B302" s="1" t="s">
        <v>378</v>
      </c>
      <c r="C302" s="1" t="s">
        <v>82</v>
      </c>
      <c r="D302" s="1" t="s">
        <v>83</v>
      </c>
      <c r="E302" s="1" t="s">
        <v>84</v>
      </c>
      <c r="F302" s="1" t="s">
        <v>85</v>
      </c>
      <c r="G302" s="1" t="s">
        <v>86</v>
      </c>
      <c r="H302" s="1" t="s">
        <v>87</v>
      </c>
      <c r="I302" s="1">
        <v>3208.5000258497894</v>
      </c>
      <c r="J302" s="1">
        <v>0</v>
      </c>
      <c r="K302">
        <f t="shared" si="112"/>
        <v>-1.0401607391877532</v>
      </c>
      <c r="L302">
        <f t="shared" si="113"/>
        <v>8.570965794190975E-3</v>
      </c>
      <c r="M302">
        <f t="shared" si="114"/>
        <v>600.54933439084004</v>
      </c>
      <c r="N302">
        <f t="shared" si="115"/>
        <v>0.14956024280944982</v>
      </c>
      <c r="O302">
        <f t="shared" si="116"/>
        <v>1.6715079550375838</v>
      </c>
      <c r="P302">
        <f t="shared" si="117"/>
        <v>31.959728240966797</v>
      </c>
      <c r="Q302" s="1">
        <v>6</v>
      </c>
      <c r="R302">
        <f t="shared" si="118"/>
        <v>1.4200000166893005</v>
      </c>
      <c r="S302" s="1">
        <v>1</v>
      </c>
      <c r="T302">
        <f t="shared" si="119"/>
        <v>2.8400000333786011</v>
      </c>
      <c r="U302" s="1">
        <v>32.069149017333984</v>
      </c>
      <c r="V302" s="1">
        <v>31.959728240966797</v>
      </c>
      <c r="W302" s="1">
        <v>32.051689147949219</v>
      </c>
      <c r="X302" s="1">
        <v>418.20938110351563</v>
      </c>
      <c r="Y302" s="1">
        <v>420.15936279296875</v>
      </c>
      <c r="Z302" s="1">
        <v>30.814983367919922</v>
      </c>
      <c r="AA302" s="1">
        <v>31.104108810424805</v>
      </c>
      <c r="AB302" s="1">
        <v>63.914875030517578</v>
      </c>
      <c r="AC302" s="1">
        <v>64.514556884765625</v>
      </c>
      <c r="AD302" s="1">
        <v>300.7171630859375</v>
      </c>
      <c r="AE302" s="1">
        <v>0.21464699506759644</v>
      </c>
      <c r="AF302" s="1">
        <v>2.4811489507555962E-2</v>
      </c>
      <c r="AG302" s="1">
        <v>99.430648803710938</v>
      </c>
      <c r="AH302" s="1">
        <v>3.0630602836608887</v>
      </c>
      <c r="AI302" s="1">
        <v>0.27389591932296753</v>
      </c>
      <c r="AJ302" s="1">
        <v>3.1002053990960121E-2</v>
      </c>
      <c r="AK302" s="1">
        <v>1.2542336480692029E-3</v>
      </c>
      <c r="AL302" s="1">
        <v>3.6700744181871414E-2</v>
      </c>
      <c r="AM302" s="1">
        <v>1.1341571807861328E-3</v>
      </c>
      <c r="AN302" s="1">
        <v>1</v>
      </c>
      <c r="AO302" s="1">
        <v>-0.21956524252891541</v>
      </c>
      <c r="AP302" s="1">
        <v>2.737391471862793</v>
      </c>
      <c r="AQ302" s="1">
        <v>1</v>
      </c>
      <c r="AR302" s="1">
        <v>0</v>
      </c>
      <c r="AS302" s="1">
        <v>0.15999999642372131</v>
      </c>
      <c r="AT302" s="1">
        <v>111115</v>
      </c>
      <c r="AU302" s="1" t="s">
        <v>88</v>
      </c>
      <c r="AV302">
        <f t="shared" si="120"/>
        <v>0.50119527180989576</v>
      </c>
      <c r="AW302">
        <f t="shared" si="121"/>
        <v>1.4956024280944982E-4</v>
      </c>
      <c r="AX302">
        <f t="shared" si="122"/>
        <v>305.10972824096677</v>
      </c>
      <c r="AY302">
        <f t="shared" si="123"/>
        <v>305.21914901733396</v>
      </c>
      <c r="AZ302">
        <f t="shared" si="124"/>
        <v>3.4343518443177956E-2</v>
      </c>
      <c r="BA302">
        <f t="shared" si="125"/>
        <v>-5.8801830894470296E-2</v>
      </c>
      <c r="BB302">
        <f t="shared" si="126"/>
        <v>4.7642096745193436</v>
      </c>
      <c r="BC302">
        <f t="shared" si="127"/>
        <v>47.914900806133879</v>
      </c>
      <c r="BD302">
        <f t="shared" si="128"/>
        <v>16.810791995709074</v>
      </c>
      <c r="BE302">
        <f t="shared" si="129"/>
        <v>32.014438629150391</v>
      </c>
      <c r="BF302">
        <f t="shared" si="130"/>
        <v>4.778986979963415</v>
      </c>
      <c r="BG302">
        <f t="shared" si="131"/>
        <v>8.5451769145504369E-3</v>
      </c>
      <c r="BH302">
        <f t="shared" si="132"/>
        <v>3.0927017194817599</v>
      </c>
      <c r="BI302">
        <f t="shared" si="133"/>
        <v>1.6862852604816552</v>
      </c>
      <c r="BJ302">
        <f t="shared" si="134"/>
        <v>5.3430465693629697E-3</v>
      </c>
      <c r="BK302">
        <f t="shared" si="135"/>
        <v>59.713009957117983</v>
      </c>
      <c r="BL302">
        <f t="shared" si="136"/>
        <v>1.4293370267860899</v>
      </c>
      <c r="BM302">
        <f t="shared" si="137"/>
        <v>63.582023924516548</v>
      </c>
      <c r="BN302">
        <f t="shared" si="138"/>
        <v>420.65380539205313</v>
      </c>
      <c r="BO302">
        <f t="shared" si="139"/>
        <v>-1.5722079333797927E-3</v>
      </c>
    </row>
    <row r="303" spans="1:67" x14ac:dyDescent="0.25">
      <c r="A303" s="1">
        <v>290</v>
      </c>
      <c r="B303" s="1" t="s">
        <v>379</v>
      </c>
      <c r="C303" s="1" t="s">
        <v>82</v>
      </c>
      <c r="D303" s="1" t="s">
        <v>83</v>
      </c>
      <c r="E303" s="1" t="s">
        <v>84</v>
      </c>
      <c r="F303" s="1" t="s">
        <v>85</v>
      </c>
      <c r="G303" s="1" t="s">
        <v>86</v>
      </c>
      <c r="H303" s="1" t="s">
        <v>87</v>
      </c>
      <c r="I303" s="1">
        <v>3214.0000257268548</v>
      </c>
      <c r="J303" s="1">
        <v>0</v>
      </c>
      <c r="K303">
        <f t="shared" si="112"/>
        <v>-1.0345346250378684</v>
      </c>
      <c r="L303">
        <f t="shared" si="113"/>
        <v>8.7825487210360653E-3</v>
      </c>
      <c r="M303">
        <f t="shared" si="114"/>
        <v>594.88464924648792</v>
      </c>
      <c r="N303">
        <f t="shared" si="115"/>
        <v>0.15316460346878205</v>
      </c>
      <c r="O303">
        <f t="shared" si="116"/>
        <v>1.6706717575320047</v>
      </c>
      <c r="P303">
        <f t="shared" si="117"/>
        <v>31.956518173217773</v>
      </c>
      <c r="Q303" s="1">
        <v>6</v>
      </c>
      <c r="R303">
        <f t="shared" si="118"/>
        <v>1.4200000166893005</v>
      </c>
      <c r="S303" s="1">
        <v>1</v>
      </c>
      <c r="T303">
        <f t="shared" si="119"/>
        <v>2.8400000333786011</v>
      </c>
      <c r="U303" s="1">
        <v>32.071788787841797</v>
      </c>
      <c r="V303" s="1">
        <v>31.956518173217773</v>
      </c>
      <c r="W303" s="1">
        <v>32.046401977539063</v>
      </c>
      <c r="X303" s="1">
        <v>418.17727661132813</v>
      </c>
      <c r="Y303" s="1">
        <v>420.11309814453125</v>
      </c>
      <c r="Z303" s="1">
        <v>30.807916641235352</v>
      </c>
      <c r="AA303" s="1">
        <v>31.104021072387695</v>
      </c>
      <c r="AB303" s="1">
        <v>63.890243530273438</v>
      </c>
      <c r="AC303" s="1">
        <v>64.504310607910156</v>
      </c>
      <c r="AD303" s="1">
        <v>300.70587158203125</v>
      </c>
      <c r="AE303" s="1">
        <v>0.21086381375789642</v>
      </c>
      <c r="AF303" s="1">
        <v>0.1561025083065033</v>
      </c>
      <c r="AG303" s="1">
        <v>99.429977416992188</v>
      </c>
      <c r="AH303" s="1">
        <v>3.0630602836608887</v>
      </c>
      <c r="AI303" s="1">
        <v>0.27389591932296753</v>
      </c>
      <c r="AJ303" s="1">
        <v>3.1002053990960121E-2</v>
      </c>
      <c r="AK303" s="1">
        <v>1.2542336480692029E-3</v>
      </c>
      <c r="AL303" s="1">
        <v>3.6700744181871414E-2</v>
      </c>
      <c r="AM303" s="1">
        <v>1.1341571807861328E-3</v>
      </c>
      <c r="AN303" s="1">
        <v>1</v>
      </c>
      <c r="AO303" s="1">
        <v>-0.21956524252891541</v>
      </c>
      <c r="AP303" s="1">
        <v>2.737391471862793</v>
      </c>
      <c r="AQ303" s="1">
        <v>1</v>
      </c>
      <c r="AR303" s="1">
        <v>0</v>
      </c>
      <c r="AS303" s="1">
        <v>0.15999999642372131</v>
      </c>
      <c r="AT303" s="1">
        <v>111115</v>
      </c>
      <c r="AU303" s="1" t="s">
        <v>88</v>
      </c>
      <c r="AV303">
        <f t="shared" si="120"/>
        <v>0.50117645263671862</v>
      </c>
      <c r="AW303">
        <f t="shared" si="121"/>
        <v>1.5316460346878204E-4</v>
      </c>
      <c r="AX303">
        <f t="shared" si="122"/>
        <v>305.10651817321775</v>
      </c>
      <c r="AY303">
        <f t="shared" si="123"/>
        <v>305.22178878784177</v>
      </c>
      <c r="AZ303">
        <f t="shared" si="124"/>
        <v>3.3738209447155665E-2</v>
      </c>
      <c r="BA303">
        <f t="shared" si="125"/>
        <v>-5.9792283948713734E-2</v>
      </c>
      <c r="BB303">
        <f t="shared" si="126"/>
        <v>4.7633438703371622</v>
      </c>
      <c r="BC303">
        <f t="shared" si="127"/>
        <v>47.90651666710653</v>
      </c>
      <c r="BD303">
        <f t="shared" si="128"/>
        <v>16.802495594718835</v>
      </c>
      <c r="BE303">
        <f t="shared" si="129"/>
        <v>32.014153480529785</v>
      </c>
      <c r="BF303">
        <f t="shared" si="130"/>
        <v>4.7789098578456102</v>
      </c>
      <c r="BG303">
        <f t="shared" si="131"/>
        <v>8.7554728878285609E-3</v>
      </c>
      <c r="BH303">
        <f t="shared" si="132"/>
        <v>3.0926721128051575</v>
      </c>
      <c r="BI303">
        <f t="shared" si="133"/>
        <v>1.6862377450404527</v>
      </c>
      <c r="BJ303">
        <f t="shared" si="134"/>
        <v>5.4745967250085809E-3</v>
      </c>
      <c r="BK303">
        <f t="shared" si="135"/>
        <v>59.149367240293614</v>
      </c>
      <c r="BL303">
        <f t="shared" si="136"/>
        <v>1.4160107168137617</v>
      </c>
      <c r="BM303">
        <f t="shared" si="137"/>
        <v>63.59649090896842</v>
      </c>
      <c r="BN303">
        <f t="shared" si="138"/>
        <v>420.60486635839976</v>
      </c>
      <c r="BO303">
        <f t="shared" si="139"/>
        <v>-1.5642418131266097E-3</v>
      </c>
    </row>
    <row r="304" spans="1:67" x14ac:dyDescent="0.25">
      <c r="A304" s="1">
        <v>291</v>
      </c>
      <c r="B304" s="1" t="s">
        <v>380</v>
      </c>
      <c r="C304" s="1" t="s">
        <v>82</v>
      </c>
      <c r="D304" s="1" t="s">
        <v>83</v>
      </c>
      <c r="E304" s="1" t="s">
        <v>84</v>
      </c>
      <c r="F304" s="1" t="s">
        <v>85</v>
      </c>
      <c r="G304" s="1" t="s">
        <v>86</v>
      </c>
      <c r="H304" s="1" t="s">
        <v>87</v>
      </c>
      <c r="I304" s="1">
        <v>3219.0000256150961</v>
      </c>
      <c r="J304" s="1">
        <v>0</v>
      </c>
      <c r="K304">
        <f t="shared" si="112"/>
        <v>-1.0551808883598137</v>
      </c>
      <c r="L304">
        <f t="shared" si="113"/>
        <v>8.7193665810972442E-3</v>
      </c>
      <c r="M304">
        <f t="shared" si="114"/>
        <v>599.91427589510647</v>
      </c>
      <c r="N304">
        <f t="shared" si="115"/>
        <v>0.15229242892026321</v>
      </c>
      <c r="O304">
        <f t="shared" si="116"/>
        <v>1.673143797724685</v>
      </c>
      <c r="P304">
        <f t="shared" si="117"/>
        <v>31.964706420898438</v>
      </c>
      <c r="Q304" s="1">
        <v>6</v>
      </c>
      <c r="R304">
        <f t="shared" si="118"/>
        <v>1.4200000166893005</v>
      </c>
      <c r="S304" s="1">
        <v>1</v>
      </c>
      <c r="T304">
        <f t="shared" si="119"/>
        <v>2.8400000333786011</v>
      </c>
      <c r="U304" s="1">
        <v>32.070762634277344</v>
      </c>
      <c r="V304" s="1">
        <v>31.964706420898438</v>
      </c>
      <c r="W304" s="1">
        <v>32.022022247314453</v>
      </c>
      <c r="X304" s="1">
        <v>418.09222412109375</v>
      </c>
      <c r="Y304" s="1">
        <v>420.06951904296875</v>
      </c>
      <c r="Z304" s="1">
        <v>30.806978225708008</v>
      </c>
      <c r="AA304" s="1">
        <v>31.101327896118164</v>
      </c>
      <c r="AB304" s="1">
        <v>63.892093658447266</v>
      </c>
      <c r="AC304" s="1">
        <v>64.5025634765625</v>
      </c>
      <c r="AD304" s="1">
        <v>300.77682495117188</v>
      </c>
      <c r="AE304" s="1">
        <v>0.29626911878585815</v>
      </c>
      <c r="AF304" s="1">
        <v>0.26878729462623596</v>
      </c>
      <c r="AG304" s="1">
        <v>99.430122375488281</v>
      </c>
      <c r="AH304" s="1">
        <v>3.0630602836608887</v>
      </c>
      <c r="AI304" s="1">
        <v>0.27389591932296753</v>
      </c>
      <c r="AJ304" s="1">
        <v>3.1002053990960121E-2</v>
      </c>
      <c r="AK304" s="1">
        <v>1.2542336480692029E-3</v>
      </c>
      <c r="AL304" s="1">
        <v>3.6700744181871414E-2</v>
      </c>
      <c r="AM304" s="1">
        <v>1.1341571807861328E-3</v>
      </c>
      <c r="AN304" s="1">
        <v>1</v>
      </c>
      <c r="AO304" s="1">
        <v>-0.21956524252891541</v>
      </c>
      <c r="AP304" s="1">
        <v>2.737391471862793</v>
      </c>
      <c r="AQ304" s="1">
        <v>1</v>
      </c>
      <c r="AR304" s="1">
        <v>0</v>
      </c>
      <c r="AS304" s="1">
        <v>0.15999999642372131</v>
      </c>
      <c r="AT304" s="1">
        <v>111115</v>
      </c>
      <c r="AU304" s="1" t="s">
        <v>88</v>
      </c>
      <c r="AV304">
        <f t="shared" si="120"/>
        <v>0.5012947082519531</v>
      </c>
      <c r="AW304">
        <f t="shared" si="121"/>
        <v>1.5229242892026321E-4</v>
      </c>
      <c r="AX304">
        <f t="shared" si="122"/>
        <v>305.11470642089841</v>
      </c>
      <c r="AY304">
        <f t="shared" si="123"/>
        <v>305.22076263427732</v>
      </c>
      <c r="AZ304">
        <f t="shared" si="124"/>
        <v>4.740305794619637E-2</v>
      </c>
      <c r="BA304">
        <f t="shared" si="125"/>
        <v>-6.047484295759252E-2</v>
      </c>
      <c r="BB304">
        <f t="shared" si="126"/>
        <v>4.7655526364759018</v>
      </c>
      <c r="BC304">
        <f t="shared" si="127"/>
        <v>47.928661079981893</v>
      </c>
      <c r="BD304">
        <f t="shared" si="128"/>
        <v>16.827333183863729</v>
      </c>
      <c r="BE304">
        <f t="shared" si="129"/>
        <v>32.017734527587891</v>
      </c>
      <c r="BF304">
        <f t="shared" si="130"/>
        <v>4.7798784767954743</v>
      </c>
      <c r="BG304">
        <f t="shared" si="131"/>
        <v>8.6926783247612098E-3</v>
      </c>
      <c r="BH304">
        <f t="shared" si="132"/>
        <v>3.0924088387512167</v>
      </c>
      <c r="BI304">
        <f t="shared" si="133"/>
        <v>1.6874696380442575</v>
      </c>
      <c r="BJ304">
        <f t="shared" si="134"/>
        <v>5.4353154391277476E-3</v>
      </c>
      <c r="BK304">
        <f t="shared" si="135"/>
        <v>59.649549867052876</v>
      </c>
      <c r="BL304">
        <f t="shared" si="136"/>
        <v>1.4281309371407676</v>
      </c>
      <c r="BM304">
        <f t="shared" si="137"/>
        <v>63.558346050502436</v>
      </c>
      <c r="BN304">
        <f t="shared" si="138"/>
        <v>420.57110150161088</v>
      </c>
      <c r="BO304">
        <f t="shared" si="139"/>
        <v>-1.5946305347371266E-3</v>
      </c>
    </row>
    <row r="305" spans="1:67" x14ac:dyDescent="0.25">
      <c r="A305" s="1">
        <v>292</v>
      </c>
      <c r="B305" s="1" t="s">
        <v>381</v>
      </c>
      <c r="C305" s="1" t="s">
        <v>82</v>
      </c>
      <c r="D305" s="1" t="s">
        <v>83</v>
      </c>
      <c r="E305" s="1" t="s">
        <v>84</v>
      </c>
      <c r="F305" s="1" t="s">
        <v>85</v>
      </c>
      <c r="G305" s="1" t="s">
        <v>86</v>
      </c>
      <c r="H305" s="1" t="s">
        <v>87</v>
      </c>
      <c r="I305" s="1">
        <v>3224.0000255033374</v>
      </c>
      <c r="J305" s="1">
        <v>0</v>
      </c>
      <c r="K305">
        <f t="shared" si="112"/>
        <v>-1.0579932849403504</v>
      </c>
      <c r="L305">
        <f t="shared" si="113"/>
        <v>8.6335002003878683E-3</v>
      </c>
      <c r="M305">
        <f t="shared" si="114"/>
        <v>602.4015246518278</v>
      </c>
      <c r="N305">
        <f t="shared" si="115"/>
        <v>0.15090324122800267</v>
      </c>
      <c r="O305">
        <f t="shared" si="116"/>
        <v>1.6743296052345595</v>
      </c>
      <c r="P305">
        <f t="shared" si="117"/>
        <v>31.968662261962891</v>
      </c>
      <c r="Q305" s="1">
        <v>6</v>
      </c>
      <c r="R305">
        <f t="shared" si="118"/>
        <v>1.4200000166893005</v>
      </c>
      <c r="S305" s="1">
        <v>1</v>
      </c>
      <c r="T305">
        <f t="shared" si="119"/>
        <v>2.8400000333786011</v>
      </c>
      <c r="U305" s="1">
        <v>32.067882537841797</v>
      </c>
      <c r="V305" s="1">
        <v>31.968662261962891</v>
      </c>
      <c r="W305" s="1">
        <v>32.011032104492188</v>
      </c>
      <c r="X305" s="1">
        <v>418.17034912109375</v>
      </c>
      <c r="Y305" s="1">
        <v>420.15463256835938</v>
      </c>
      <c r="Z305" s="1">
        <v>30.808116912841797</v>
      </c>
      <c r="AA305" s="1">
        <v>31.099817276000977</v>
      </c>
      <c r="AB305" s="1">
        <v>63.905525207519531</v>
      </c>
      <c r="AC305" s="1">
        <v>64.510597229003906</v>
      </c>
      <c r="AD305" s="1">
        <v>300.740478515625</v>
      </c>
      <c r="AE305" s="1">
        <v>0.28871238231658936</v>
      </c>
      <c r="AF305" s="1">
        <v>9.3042142689228058E-2</v>
      </c>
      <c r="AG305" s="1">
        <v>99.431144714355469</v>
      </c>
      <c r="AH305" s="1">
        <v>3.0630602836608887</v>
      </c>
      <c r="AI305" s="1">
        <v>0.27389591932296753</v>
      </c>
      <c r="AJ305" s="1">
        <v>3.1002053990960121E-2</v>
      </c>
      <c r="AK305" s="1">
        <v>1.2542336480692029E-3</v>
      </c>
      <c r="AL305" s="1">
        <v>3.6700744181871414E-2</v>
      </c>
      <c r="AM305" s="1">
        <v>1.1341571807861328E-3</v>
      </c>
      <c r="AN305" s="1">
        <v>1</v>
      </c>
      <c r="AO305" s="1">
        <v>-0.21956524252891541</v>
      </c>
      <c r="AP305" s="1">
        <v>2.737391471862793</v>
      </c>
      <c r="AQ305" s="1">
        <v>1</v>
      </c>
      <c r="AR305" s="1">
        <v>0</v>
      </c>
      <c r="AS305" s="1">
        <v>0.15999999642372131</v>
      </c>
      <c r="AT305" s="1">
        <v>111115</v>
      </c>
      <c r="AU305" s="1" t="s">
        <v>88</v>
      </c>
      <c r="AV305">
        <f t="shared" si="120"/>
        <v>0.50123413085937496</v>
      </c>
      <c r="AW305">
        <f t="shared" si="121"/>
        <v>1.5090324122800266E-4</v>
      </c>
      <c r="AX305">
        <f t="shared" si="122"/>
        <v>305.11866226196287</v>
      </c>
      <c r="AY305">
        <f t="shared" si="123"/>
        <v>305.21788253784177</v>
      </c>
      <c r="AZ305">
        <f t="shared" si="124"/>
        <v>4.6193980138138357E-2</v>
      </c>
      <c r="BA305">
        <f t="shared" si="125"/>
        <v>-6.0740926911764186E-2</v>
      </c>
      <c r="BB305">
        <f t="shared" si="126"/>
        <v>4.7666200373946248</v>
      </c>
      <c r="BC305">
        <f t="shared" si="127"/>
        <v>47.938903359587286</v>
      </c>
      <c r="BD305">
        <f t="shared" si="128"/>
        <v>16.839086083586309</v>
      </c>
      <c r="BE305">
        <f t="shared" si="129"/>
        <v>32.018272399902344</v>
      </c>
      <c r="BF305">
        <f t="shared" si="130"/>
        <v>4.7800239778659712</v>
      </c>
      <c r="BG305">
        <f t="shared" si="131"/>
        <v>8.6073342071734133E-3</v>
      </c>
      <c r="BH305">
        <f t="shared" si="132"/>
        <v>3.0922904321600653</v>
      </c>
      <c r="BI305">
        <f t="shared" si="133"/>
        <v>1.6877335457059059</v>
      </c>
      <c r="BJ305">
        <f t="shared" si="134"/>
        <v>5.3819286271287467E-3</v>
      </c>
      <c r="BK305">
        <f t="shared" si="135"/>
        <v>59.897473173804265</v>
      </c>
      <c r="BL305">
        <f t="shared" si="136"/>
        <v>1.4337614724593493</v>
      </c>
      <c r="BM305">
        <f t="shared" si="137"/>
        <v>63.539420280099577</v>
      </c>
      <c r="BN305">
        <f t="shared" si="138"/>
        <v>420.65755190564204</v>
      </c>
      <c r="BO305">
        <f t="shared" si="139"/>
        <v>-1.59807614723216E-3</v>
      </c>
    </row>
    <row r="306" spans="1:67" x14ac:dyDescent="0.25">
      <c r="A306" s="1">
        <v>293</v>
      </c>
      <c r="B306" s="1" t="s">
        <v>382</v>
      </c>
      <c r="C306" s="1" t="s">
        <v>82</v>
      </c>
      <c r="D306" s="1" t="s">
        <v>83</v>
      </c>
      <c r="E306" s="1" t="s">
        <v>84</v>
      </c>
      <c r="F306" s="1" t="s">
        <v>85</v>
      </c>
      <c r="G306" s="1" t="s">
        <v>86</v>
      </c>
      <c r="H306" s="1" t="s">
        <v>87</v>
      </c>
      <c r="I306" s="1">
        <v>3229.5000253804028</v>
      </c>
      <c r="J306" s="1">
        <v>0</v>
      </c>
      <c r="K306">
        <f t="shared" si="112"/>
        <v>-1.0112941216387836</v>
      </c>
      <c r="L306">
        <f t="shared" si="113"/>
        <v>8.4870742862557681E-3</v>
      </c>
      <c r="M306">
        <f t="shared" si="114"/>
        <v>596.98300216057839</v>
      </c>
      <c r="N306">
        <f t="shared" si="115"/>
        <v>0.14803450446967267</v>
      </c>
      <c r="O306">
        <f t="shared" si="116"/>
        <v>1.6707805445272652</v>
      </c>
      <c r="P306">
        <f t="shared" si="117"/>
        <v>31.954421997070313</v>
      </c>
      <c r="Q306" s="1">
        <v>6</v>
      </c>
      <c r="R306">
        <f t="shared" si="118"/>
        <v>1.4200000166893005</v>
      </c>
      <c r="S306" s="1">
        <v>1</v>
      </c>
      <c r="T306">
        <f t="shared" si="119"/>
        <v>2.8400000333786011</v>
      </c>
      <c r="U306" s="1">
        <v>32.062580108642578</v>
      </c>
      <c r="V306" s="1">
        <v>31.954421997070313</v>
      </c>
      <c r="W306" s="1">
        <v>32.013004302978516</v>
      </c>
      <c r="X306" s="1">
        <v>418.178466796875</v>
      </c>
      <c r="Y306" s="1">
        <v>420.07217407226563</v>
      </c>
      <c r="Z306" s="1">
        <v>30.810827255249023</v>
      </c>
      <c r="AA306" s="1">
        <v>31.097007751464844</v>
      </c>
      <c r="AB306" s="1">
        <v>63.930049896240234</v>
      </c>
      <c r="AC306" s="1">
        <v>64.523857116699219</v>
      </c>
      <c r="AD306" s="1">
        <v>300.71456909179688</v>
      </c>
      <c r="AE306" s="1">
        <v>0.28115490078926086</v>
      </c>
      <c r="AF306" s="1">
        <v>0.11578594893217087</v>
      </c>
      <c r="AG306" s="1">
        <v>99.43072509765625</v>
      </c>
      <c r="AH306" s="1">
        <v>3.0630602836608887</v>
      </c>
      <c r="AI306" s="1">
        <v>0.27389591932296753</v>
      </c>
      <c r="AJ306" s="1">
        <v>3.1002053990960121E-2</v>
      </c>
      <c r="AK306" s="1">
        <v>1.2542336480692029E-3</v>
      </c>
      <c r="AL306" s="1">
        <v>3.6700744181871414E-2</v>
      </c>
      <c r="AM306" s="1">
        <v>1.1341571807861328E-3</v>
      </c>
      <c r="AN306" s="1">
        <v>1</v>
      </c>
      <c r="AO306" s="1">
        <v>-0.21956524252891541</v>
      </c>
      <c r="AP306" s="1">
        <v>2.737391471862793</v>
      </c>
      <c r="AQ306" s="1">
        <v>1</v>
      </c>
      <c r="AR306" s="1">
        <v>0</v>
      </c>
      <c r="AS306" s="1">
        <v>0.15999999642372131</v>
      </c>
      <c r="AT306" s="1">
        <v>111115</v>
      </c>
      <c r="AU306" s="1" t="s">
        <v>88</v>
      </c>
      <c r="AV306">
        <f t="shared" si="120"/>
        <v>0.50119094848632806</v>
      </c>
      <c r="AW306">
        <f t="shared" si="121"/>
        <v>1.4803450446967267E-4</v>
      </c>
      <c r="AX306">
        <f t="shared" si="122"/>
        <v>305.10442199707029</v>
      </c>
      <c r="AY306">
        <f t="shared" si="123"/>
        <v>305.21258010864256</v>
      </c>
      <c r="AZ306">
        <f t="shared" si="124"/>
        <v>4.4984783120793459E-2</v>
      </c>
      <c r="BA306">
        <f t="shared" si="125"/>
        <v>-5.8099657688179582E-2</v>
      </c>
      <c r="BB306">
        <f t="shared" si="126"/>
        <v>4.7627785736228514</v>
      </c>
      <c r="BC306">
        <f t="shared" si="127"/>
        <v>47.900471096284086</v>
      </c>
      <c r="BD306">
        <f t="shared" si="128"/>
        <v>16.803463344819242</v>
      </c>
      <c r="BE306">
        <f t="shared" si="129"/>
        <v>32.008501052856445</v>
      </c>
      <c r="BF306">
        <f t="shared" si="130"/>
        <v>4.7773813095560955</v>
      </c>
      <c r="BG306">
        <f t="shared" si="131"/>
        <v>8.4617870277154013E-3</v>
      </c>
      <c r="BH306">
        <f t="shared" si="132"/>
        <v>3.0919980290955862</v>
      </c>
      <c r="BI306">
        <f t="shared" si="133"/>
        <v>1.6853832804605093</v>
      </c>
      <c r="BJ306">
        <f t="shared" si="134"/>
        <v>5.2908829958986971E-3</v>
      </c>
      <c r="BK306">
        <f t="shared" si="135"/>
        <v>59.358452775802</v>
      </c>
      <c r="BL306">
        <f t="shared" si="136"/>
        <v>1.4211438867119024</v>
      </c>
      <c r="BM306">
        <f t="shared" si="137"/>
        <v>63.586270134548194</v>
      </c>
      <c r="BN306">
        <f t="shared" si="138"/>
        <v>420.55289486387358</v>
      </c>
      <c r="BO306">
        <f t="shared" si="139"/>
        <v>-1.5290447881667463E-3</v>
      </c>
    </row>
    <row r="307" spans="1:67" x14ac:dyDescent="0.25">
      <c r="A307" s="1">
        <v>294</v>
      </c>
      <c r="B307" s="1" t="s">
        <v>383</v>
      </c>
      <c r="C307" s="1" t="s">
        <v>82</v>
      </c>
      <c r="D307" s="1" t="s">
        <v>83</v>
      </c>
      <c r="E307" s="1" t="s">
        <v>84</v>
      </c>
      <c r="F307" s="1" t="s">
        <v>85</v>
      </c>
      <c r="G307" s="1" t="s">
        <v>86</v>
      </c>
      <c r="H307" s="1" t="s">
        <v>87</v>
      </c>
      <c r="I307" s="1">
        <v>3234.5000252686441</v>
      </c>
      <c r="J307" s="1">
        <v>0</v>
      </c>
      <c r="K307">
        <f t="shared" si="112"/>
        <v>-1.0282446233150218</v>
      </c>
      <c r="L307">
        <f t="shared" si="113"/>
        <v>8.6053046357094827E-3</v>
      </c>
      <c r="M307">
        <f t="shared" si="114"/>
        <v>597.57515367477686</v>
      </c>
      <c r="N307">
        <f t="shared" si="115"/>
        <v>0.15014888078964814</v>
      </c>
      <c r="O307">
        <f t="shared" si="116"/>
        <v>1.6714432408182058</v>
      </c>
      <c r="P307">
        <f t="shared" si="117"/>
        <v>31.95612907409668</v>
      </c>
      <c r="Q307" s="1">
        <v>6</v>
      </c>
      <c r="R307">
        <f t="shared" si="118"/>
        <v>1.4200000166893005</v>
      </c>
      <c r="S307" s="1">
        <v>1</v>
      </c>
      <c r="T307">
        <f t="shared" si="119"/>
        <v>2.8400000333786011</v>
      </c>
      <c r="U307" s="1">
        <v>32.064857482910156</v>
      </c>
      <c r="V307" s="1">
        <v>31.95612907409668</v>
      </c>
      <c r="W307" s="1">
        <v>32.040115356445313</v>
      </c>
      <c r="X307" s="1">
        <v>418.21331787109375</v>
      </c>
      <c r="Y307" s="1">
        <v>420.13858032226563</v>
      </c>
      <c r="Z307" s="1">
        <v>30.804508209228516</v>
      </c>
      <c r="AA307" s="1">
        <v>31.094705581665039</v>
      </c>
      <c r="AB307" s="1">
        <v>63.909255981445313</v>
      </c>
      <c r="AC307" s="1">
        <v>64.511314392089844</v>
      </c>
      <c r="AD307" s="1">
        <v>300.78848266601563</v>
      </c>
      <c r="AE307" s="1">
        <v>0.22522825002670288</v>
      </c>
      <c r="AF307" s="1">
        <v>0.11785460263490677</v>
      </c>
      <c r="AG307" s="1">
        <v>99.43157958984375</v>
      </c>
      <c r="AH307" s="1">
        <v>3.0630602836608887</v>
      </c>
      <c r="AI307" s="1">
        <v>0.27389591932296753</v>
      </c>
      <c r="AJ307" s="1">
        <v>3.1002053990960121E-2</v>
      </c>
      <c r="AK307" s="1">
        <v>1.2542336480692029E-3</v>
      </c>
      <c r="AL307" s="1">
        <v>3.6700744181871414E-2</v>
      </c>
      <c r="AM307" s="1">
        <v>1.1341571807861328E-3</v>
      </c>
      <c r="AN307" s="1">
        <v>1</v>
      </c>
      <c r="AO307" s="1">
        <v>-0.21956524252891541</v>
      </c>
      <c r="AP307" s="1">
        <v>2.737391471862793</v>
      </c>
      <c r="AQ307" s="1">
        <v>1</v>
      </c>
      <c r="AR307" s="1">
        <v>0</v>
      </c>
      <c r="AS307" s="1">
        <v>0.15999999642372131</v>
      </c>
      <c r="AT307" s="1">
        <v>111115</v>
      </c>
      <c r="AU307" s="1" t="s">
        <v>88</v>
      </c>
      <c r="AV307">
        <f t="shared" si="120"/>
        <v>0.50131413777669265</v>
      </c>
      <c r="AW307">
        <f t="shared" si="121"/>
        <v>1.5014888078964813E-4</v>
      </c>
      <c r="AX307">
        <f t="shared" si="122"/>
        <v>305.10612907409666</v>
      </c>
      <c r="AY307">
        <f t="shared" si="123"/>
        <v>305.21485748291013</v>
      </c>
      <c r="AZ307">
        <f t="shared" si="124"/>
        <v>3.6036519198793471E-2</v>
      </c>
      <c r="BA307">
        <f t="shared" si="125"/>
        <v>-5.9171470844063288E-2</v>
      </c>
      <c r="BB307">
        <f t="shared" si="126"/>
        <v>4.763238933684292</v>
      </c>
      <c r="BC307">
        <f t="shared" si="127"/>
        <v>47.904689368636198</v>
      </c>
      <c r="BD307">
        <f t="shared" si="128"/>
        <v>16.809983786971159</v>
      </c>
      <c r="BE307">
        <f t="shared" si="129"/>
        <v>32.010493278503418</v>
      </c>
      <c r="BF307">
        <f t="shared" si="130"/>
        <v>4.7779200052641393</v>
      </c>
      <c r="BG307">
        <f t="shared" si="131"/>
        <v>8.5793090136114837E-3</v>
      </c>
      <c r="BH307">
        <f t="shared" si="132"/>
        <v>3.0917956928660861</v>
      </c>
      <c r="BI307">
        <f t="shared" si="133"/>
        <v>1.6861243123980532</v>
      </c>
      <c r="BJ307">
        <f t="shared" si="134"/>
        <v>5.3643976338635449E-3</v>
      </c>
      <c r="BK307">
        <f t="shared" si="135"/>
        <v>59.417841453526684</v>
      </c>
      <c r="BL307">
        <f t="shared" si="136"/>
        <v>1.4223286831131032</v>
      </c>
      <c r="BM307">
        <f t="shared" si="137"/>
        <v>63.576823230058977</v>
      </c>
      <c r="BN307">
        <f t="shared" si="138"/>
        <v>420.62735857056157</v>
      </c>
      <c r="BO307">
        <f t="shared" si="139"/>
        <v>-1.5541672533122039E-3</v>
      </c>
    </row>
    <row r="308" spans="1:67" x14ac:dyDescent="0.25">
      <c r="A308" s="1">
        <v>295</v>
      </c>
      <c r="B308" s="1" t="s">
        <v>384</v>
      </c>
      <c r="C308" s="1" t="s">
        <v>82</v>
      </c>
      <c r="D308" s="1" t="s">
        <v>83</v>
      </c>
      <c r="E308" s="1" t="s">
        <v>84</v>
      </c>
      <c r="F308" s="1" t="s">
        <v>85</v>
      </c>
      <c r="G308" s="1" t="s">
        <v>86</v>
      </c>
      <c r="H308" s="1" t="s">
        <v>87</v>
      </c>
      <c r="I308" s="1">
        <v>3239.5000251568854</v>
      </c>
      <c r="J308" s="1">
        <v>0</v>
      </c>
      <c r="K308">
        <f t="shared" si="112"/>
        <v>-0.96658448575752332</v>
      </c>
      <c r="L308">
        <f t="shared" si="113"/>
        <v>8.610261307847188E-3</v>
      </c>
      <c r="M308">
        <f t="shared" si="114"/>
        <v>586.04022782868014</v>
      </c>
      <c r="N308">
        <f t="shared" si="115"/>
        <v>0.15035516575727245</v>
      </c>
      <c r="O308">
        <f t="shared" si="116"/>
        <v>1.672750869584505</v>
      </c>
      <c r="P308">
        <f t="shared" si="117"/>
        <v>31.959665298461914</v>
      </c>
      <c r="Q308" s="1">
        <v>6</v>
      </c>
      <c r="R308">
        <f t="shared" si="118"/>
        <v>1.4200000166893005</v>
      </c>
      <c r="S308" s="1">
        <v>1</v>
      </c>
      <c r="T308">
        <f t="shared" si="119"/>
        <v>2.8400000333786011</v>
      </c>
      <c r="U308" s="1">
        <v>32.067142486572266</v>
      </c>
      <c r="V308" s="1">
        <v>31.959665298461914</v>
      </c>
      <c r="W308" s="1">
        <v>32.050144195556641</v>
      </c>
      <c r="X308" s="1">
        <v>418.2476806640625</v>
      </c>
      <c r="Y308" s="1">
        <v>420.05001831054688</v>
      </c>
      <c r="Z308" s="1">
        <v>30.800922393798828</v>
      </c>
      <c r="AA308" s="1">
        <v>31.091554641723633</v>
      </c>
      <c r="AB308" s="1">
        <v>63.892723083496094</v>
      </c>
      <c r="AC308" s="1">
        <v>64.495597839355469</v>
      </c>
      <c r="AD308" s="1">
        <v>300.75201416015625</v>
      </c>
      <c r="AE308" s="1">
        <v>0.16929528117179871</v>
      </c>
      <c r="AF308" s="1">
        <v>4.5486718416213989E-2</v>
      </c>
      <c r="AG308" s="1">
        <v>99.430274963378906</v>
      </c>
      <c r="AH308" s="1">
        <v>3.0630602836608887</v>
      </c>
      <c r="AI308" s="1">
        <v>0.27389591932296753</v>
      </c>
      <c r="AJ308" s="1">
        <v>3.1002053990960121E-2</v>
      </c>
      <c r="AK308" s="1">
        <v>1.2542336480692029E-3</v>
      </c>
      <c r="AL308" s="1">
        <v>3.6700744181871414E-2</v>
      </c>
      <c r="AM308" s="1">
        <v>1.1341571807861328E-3</v>
      </c>
      <c r="AN308" s="1">
        <v>1</v>
      </c>
      <c r="AO308" s="1">
        <v>-0.21956524252891541</v>
      </c>
      <c r="AP308" s="1">
        <v>2.737391471862793</v>
      </c>
      <c r="AQ308" s="1">
        <v>1</v>
      </c>
      <c r="AR308" s="1">
        <v>0</v>
      </c>
      <c r="AS308" s="1">
        <v>0.15999999642372131</v>
      </c>
      <c r="AT308" s="1">
        <v>111115</v>
      </c>
      <c r="AU308" s="1" t="s">
        <v>88</v>
      </c>
      <c r="AV308">
        <f t="shared" si="120"/>
        <v>0.50125335693359363</v>
      </c>
      <c r="AW308">
        <f t="shared" si="121"/>
        <v>1.5035516575727246E-4</v>
      </c>
      <c r="AX308">
        <f t="shared" si="122"/>
        <v>305.10966529846189</v>
      </c>
      <c r="AY308">
        <f t="shared" si="123"/>
        <v>305.21714248657224</v>
      </c>
      <c r="AZ308">
        <f t="shared" si="124"/>
        <v>2.7087244382040687E-2</v>
      </c>
      <c r="BA308">
        <f t="shared" si="125"/>
        <v>-5.9546556902474054E-2</v>
      </c>
      <c r="BB308">
        <f t="shared" si="126"/>
        <v>4.7641926966500057</v>
      </c>
      <c r="BC308">
        <f t="shared" si="127"/>
        <v>47.91491020621941</v>
      </c>
      <c r="BD308">
        <f t="shared" si="128"/>
        <v>16.823355564495778</v>
      </c>
      <c r="BE308">
        <f t="shared" si="129"/>
        <v>32.01340389251709</v>
      </c>
      <c r="BF308">
        <f t="shared" si="130"/>
        <v>4.7787071272788157</v>
      </c>
      <c r="BG308">
        <f t="shared" si="131"/>
        <v>8.5842357753523786E-3</v>
      </c>
      <c r="BH308">
        <f t="shared" si="132"/>
        <v>3.0914418270655006</v>
      </c>
      <c r="BI308">
        <f t="shared" si="133"/>
        <v>1.6872653002133151</v>
      </c>
      <c r="BJ308">
        <f t="shared" si="134"/>
        <v>5.3674795367836094E-3</v>
      </c>
      <c r="BK308">
        <f t="shared" si="135"/>
        <v>58.270140992606891</v>
      </c>
      <c r="BL308">
        <f t="shared" si="136"/>
        <v>1.3951677235624238</v>
      </c>
      <c r="BM308">
        <f t="shared" si="137"/>
        <v>63.555554793759669</v>
      </c>
      <c r="BN308">
        <f t="shared" si="138"/>
        <v>420.5094862825315</v>
      </c>
      <c r="BO308">
        <f t="shared" si="139"/>
        <v>-1.4608900691026393E-3</v>
      </c>
    </row>
    <row r="309" spans="1:67" x14ac:dyDescent="0.25">
      <c r="A309" s="1">
        <v>296</v>
      </c>
      <c r="B309" s="1" t="s">
        <v>385</v>
      </c>
      <c r="C309" s="1" t="s">
        <v>82</v>
      </c>
      <c r="D309" s="1" t="s">
        <v>83</v>
      </c>
      <c r="E309" s="1" t="s">
        <v>84</v>
      </c>
      <c r="F309" s="1" t="s">
        <v>85</v>
      </c>
      <c r="G309" s="1" t="s">
        <v>86</v>
      </c>
      <c r="H309" s="1" t="s">
        <v>87</v>
      </c>
      <c r="I309" s="1">
        <v>3245.0000250339508</v>
      </c>
      <c r="J309" s="1">
        <v>0</v>
      </c>
      <c r="K309">
        <f t="shared" si="112"/>
        <v>-1.0804216359513077</v>
      </c>
      <c r="L309">
        <f t="shared" si="113"/>
        <v>8.4718185454009907E-3</v>
      </c>
      <c r="M309">
        <f t="shared" si="114"/>
        <v>610.27416164312399</v>
      </c>
      <c r="N309">
        <f t="shared" si="115"/>
        <v>0.14799904830085284</v>
      </c>
      <c r="O309">
        <f t="shared" si="116"/>
        <v>1.6733603883614943</v>
      </c>
      <c r="P309">
        <f t="shared" si="117"/>
        <v>31.962230682373047</v>
      </c>
      <c r="Q309" s="1">
        <v>6</v>
      </c>
      <c r="R309">
        <f t="shared" si="118"/>
        <v>1.4200000166893005</v>
      </c>
      <c r="S309" s="1">
        <v>1</v>
      </c>
      <c r="T309">
        <f t="shared" si="119"/>
        <v>2.8400000333786011</v>
      </c>
      <c r="U309" s="1">
        <v>32.071117401123047</v>
      </c>
      <c r="V309" s="1">
        <v>31.962230682373047</v>
      </c>
      <c r="W309" s="1">
        <v>32.046161651611328</v>
      </c>
      <c r="X309" s="1">
        <v>418.10919189453125</v>
      </c>
      <c r="Y309" s="1">
        <v>420.14047241210938</v>
      </c>
      <c r="Z309" s="1">
        <v>30.806264877319336</v>
      </c>
      <c r="AA309" s="1">
        <v>31.092327117919922</v>
      </c>
      <c r="AB309" s="1">
        <v>63.889549255371094</v>
      </c>
      <c r="AC309" s="1">
        <v>64.482818603515625</v>
      </c>
      <c r="AD309" s="1">
        <v>300.76828002929688</v>
      </c>
      <c r="AE309" s="1">
        <v>0.19575005769729614</v>
      </c>
      <c r="AF309" s="1">
        <v>4.0318265557289124E-2</v>
      </c>
      <c r="AG309" s="1">
        <v>99.430458068847656</v>
      </c>
      <c r="AH309" s="1">
        <v>3.0630602836608887</v>
      </c>
      <c r="AI309" s="1">
        <v>0.27389591932296753</v>
      </c>
      <c r="AJ309" s="1">
        <v>3.1002053990960121E-2</v>
      </c>
      <c r="AK309" s="1">
        <v>1.2542336480692029E-3</v>
      </c>
      <c r="AL309" s="1">
        <v>3.6700744181871414E-2</v>
      </c>
      <c r="AM309" s="1">
        <v>1.1341571807861328E-3</v>
      </c>
      <c r="AN309" s="1">
        <v>1</v>
      </c>
      <c r="AO309" s="1">
        <v>-0.21956524252891541</v>
      </c>
      <c r="AP309" s="1">
        <v>2.737391471862793</v>
      </c>
      <c r="AQ309" s="1">
        <v>1</v>
      </c>
      <c r="AR309" s="1">
        <v>0</v>
      </c>
      <c r="AS309" s="1">
        <v>0.15999999642372131</v>
      </c>
      <c r="AT309" s="1">
        <v>111115</v>
      </c>
      <c r="AU309" s="1" t="s">
        <v>88</v>
      </c>
      <c r="AV309">
        <f t="shared" si="120"/>
        <v>0.50128046671549475</v>
      </c>
      <c r="AW309">
        <f t="shared" si="121"/>
        <v>1.4799904830085282E-4</v>
      </c>
      <c r="AX309">
        <f t="shared" si="122"/>
        <v>305.11223068237302</v>
      </c>
      <c r="AY309">
        <f t="shared" si="123"/>
        <v>305.22111740112302</v>
      </c>
      <c r="AZ309">
        <f t="shared" si="124"/>
        <v>3.1320008531510624E-2</v>
      </c>
      <c r="BA309">
        <f t="shared" si="125"/>
        <v>-5.8133638637473374E-2</v>
      </c>
      <c r="BB309">
        <f t="shared" si="126"/>
        <v>4.7648847161227259</v>
      </c>
      <c r="BC309">
        <f t="shared" si="127"/>
        <v>47.921781802749251</v>
      </c>
      <c r="BD309">
        <f t="shared" si="128"/>
        <v>16.829454684829329</v>
      </c>
      <c r="BE309">
        <f t="shared" si="129"/>
        <v>32.016674041748047</v>
      </c>
      <c r="BF309">
        <f t="shared" si="130"/>
        <v>4.7795916136393171</v>
      </c>
      <c r="BG309">
        <f t="shared" si="131"/>
        <v>8.4466219792429919E-3</v>
      </c>
      <c r="BH309">
        <f t="shared" si="132"/>
        <v>3.0915243277612316</v>
      </c>
      <c r="BI309">
        <f t="shared" si="133"/>
        <v>1.6880672858780854</v>
      </c>
      <c r="BJ309">
        <f t="shared" si="134"/>
        <v>5.2813967236153758E-3</v>
      </c>
      <c r="BK309">
        <f t="shared" si="135"/>
        <v>60.679839439757792</v>
      </c>
      <c r="BL309">
        <f t="shared" si="136"/>
        <v>1.4525479017515728</v>
      </c>
      <c r="BM309">
        <f t="shared" si="137"/>
        <v>63.545653261199917</v>
      </c>
      <c r="BN309">
        <f t="shared" si="138"/>
        <v>420.65405311330363</v>
      </c>
      <c r="BO309">
        <f t="shared" si="139"/>
        <v>-1.6321273537228361E-3</v>
      </c>
    </row>
    <row r="310" spans="1:67" x14ac:dyDescent="0.25">
      <c r="A310" s="1">
        <v>297</v>
      </c>
      <c r="B310" s="1" t="s">
        <v>386</v>
      </c>
      <c r="C310" s="1" t="s">
        <v>82</v>
      </c>
      <c r="D310" s="1" t="s">
        <v>83</v>
      </c>
      <c r="E310" s="1" t="s">
        <v>84</v>
      </c>
      <c r="F310" s="1" t="s">
        <v>85</v>
      </c>
      <c r="G310" s="1" t="s">
        <v>86</v>
      </c>
      <c r="H310" s="1" t="s">
        <v>87</v>
      </c>
      <c r="I310" s="1">
        <v>3250.5000249110162</v>
      </c>
      <c r="J310" s="1">
        <v>0</v>
      </c>
      <c r="K310">
        <f t="shared" si="112"/>
        <v>-1.0269622455471616</v>
      </c>
      <c r="L310">
        <f t="shared" si="113"/>
        <v>8.6510458219601748E-3</v>
      </c>
      <c r="M310">
        <f t="shared" si="114"/>
        <v>596.27122588997349</v>
      </c>
      <c r="N310">
        <f t="shared" si="115"/>
        <v>0.15105845746357632</v>
      </c>
      <c r="O310">
        <f t="shared" si="116"/>
        <v>1.6726960176402583</v>
      </c>
      <c r="P310">
        <f t="shared" si="117"/>
        <v>31.96038818359375</v>
      </c>
      <c r="Q310" s="1">
        <v>6</v>
      </c>
      <c r="R310">
        <f t="shared" si="118"/>
        <v>1.4200000166893005</v>
      </c>
      <c r="S310" s="1">
        <v>1</v>
      </c>
      <c r="T310">
        <f t="shared" si="119"/>
        <v>2.8400000333786011</v>
      </c>
      <c r="U310" s="1">
        <v>32.071075439453125</v>
      </c>
      <c r="V310" s="1">
        <v>31.96038818359375</v>
      </c>
      <c r="W310" s="1">
        <v>32.029613494873047</v>
      </c>
      <c r="X310" s="1">
        <v>418.15255737304688</v>
      </c>
      <c r="Y310" s="1">
        <v>420.07485961914063</v>
      </c>
      <c r="Z310" s="1">
        <v>30.801637649536133</v>
      </c>
      <c r="AA310" s="1">
        <v>31.093645095825195</v>
      </c>
      <c r="AB310" s="1">
        <v>63.880855560302734</v>
      </c>
      <c r="AC310" s="1">
        <v>64.486465454101563</v>
      </c>
      <c r="AD310" s="1">
        <v>300.73513793945313</v>
      </c>
      <c r="AE310" s="1">
        <v>0.21464540064334869</v>
      </c>
      <c r="AF310" s="1">
        <v>5.7893045246601105E-2</v>
      </c>
      <c r="AG310" s="1">
        <v>99.431625366210938</v>
      </c>
      <c r="AH310" s="1">
        <v>3.0630602836608887</v>
      </c>
      <c r="AI310" s="1">
        <v>0.27389591932296753</v>
      </c>
      <c r="AJ310" s="1">
        <v>3.1002053990960121E-2</v>
      </c>
      <c r="AK310" s="1">
        <v>1.2542336480692029E-3</v>
      </c>
      <c r="AL310" s="1">
        <v>3.6700744181871414E-2</v>
      </c>
      <c r="AM310" s="1">
        <v>1.1341571807861328E-3</v>
      </c>
      <c r="AN310" s="1">
        <v>1</v>
      </c>
      <c r="AO310" s="1">
        <v>-0.21956524252891541</v>
      </c>
      <c r="AP310" s="1">
        <v>2.737391471862793</v>
      </c>
      <c r="AQ310" s="1">
        <v>1</v>
      </c>
      <c r="AR310" s="1">
        <v>0</v>
      </c>
      <c r="AS310" s="1">
        <v>0.15999999642372131</v>
      </c>
      <c r="AT310" s="1">
        <v>111115</v>
      </c>
      <c r="AU310" s="1" t="s">
        <v>88</v>
      </c>
      <c r="AV310">
        <f t="shared" si="120"/>
        <v>0.50122522989908846</v>
      </c>
      <c r="AW310">
        <f t="shared" si="121"/>
        <v>1.5105845746357633E-4</v>
      </c>
      <c r="AX310">
        <f t="shared" si="122"/>
        <v>305.11038818359373</v>
      </c>
      <c r="AY310">
        <f t="shared" si="123"/>
        <v>305.2210754394531</v>
      </c>
      <c r="AZ310">
        <f t="shared" si="124"/>
        <v>3.434326333530402E-2</v>
      </c>
      <c r="BA310">
        <f t="shared" si="125"/>
        <v>-5.9371011124913602E-2</v>
      </c>
      <c r="BB310">
        <f t="shared" si="126"/>
        <v>4.764387688078271</v>
      </c>
      <c r="BC310">
        <f t="shared" si="127"/>
        <v>47.916220523709903</v>
      </c>
      <c r="BD310">
        <f t="shared" si="128"/>
        <v>16.822575427884708</v>
      </c>
      <c r="BE310">
        <f t="shared" si="129"/>
        <v>32.015731811523438</v>
      </c>
      <c r="BF310">
        <f t="shared" si="130"/>
        <v>4.7793367513944531</v>
      </c>
      <c r="BG310">
        <f t="shared" si="131"/>
        <v>8.6247735296601097E-3</v>
      </c>
      <c r="BH310">
        <f t="shared" si="132"/>
        <v>3.0916916704380126</v>
      </c>
      <c r="BI310">
        <f t="shared" si="133"/>
        <v>1.6876450809564405</v>
      </c>
      <c r="BJ310">
        <f t="shared" si="134"/>
        <v>5.3928377167752062E-3</v>
      </c>
      <c r="BK310">
        <f t="shared" si="135"/>
        <v>59.288217149343183</v>
      </c>
      <c r="BL310">
        <f t="shared" si="136"/>
        <v>1.4194403979104597</v>
      </c>
      <c r="BM310">
        <f t="shared" si="137"/>
        <v>63.558698596891702</v>
      </c>
      <c r="BN310">
        <f t="shared" si="138"/>
        <v>420.56302828646255</v>
      </c>
      <c r="BO310">
        <f t="shared" si="139"/>
        <v>-1.552023821520028E-3</v>
      </c>
    </row>
    <row r="311" spans="1:67" x14ac:dyDescent="0.25">
      <c r="A311" s="1">
        <v>298</v>
      </c>
      <c r="B311" s="1" t="s">
        <v>387</v>
      </c>
      <c r="C311" s="1" t="s">
        <v>82</v>
      </c>
      <c r="D311" s="1" t="s">
        <v>83</v>
      </c>
      <c r="E311" s="1" t="s">
        <v>84</v>
      </c>
      <c r="F311" s="1" t="s">
        <v>85</v>
      </c>
      <c r="G311" s="1" t="s">
        <v>86</v>
      </c>
      <c r="H311" s="1" t="s">
        <v>87</v>
      </c>
      <c r="I311" s="1">
        <v>3255.5000247992575</v>
      </c>
      <c r="J311" s="1">
        <v>0</v>
      </c>
      <c r="K311">
        <f t="shared" si="112"/>
        <v>-1.0197480107040147</v>
      </c>
      <c r="L311">
        <f t="shared" si="113"/>
        <v>8.6026927920316645E-3</v>
      </c>
      <c r="M311">
        <f t="shared" si="114"/>
        <v>596.04412088099218</v>
      </c>
      <c r="N311">
        <f t="shared" si="115"/>
        <v>0.15015950042192189</v>
      </c>
      <c r="O311">
        <f t="shared" si="116"/>
        <v>1.6720533324317497</v>
      </c>
      <c r="P311">
        <f t="shared" si="117"/>
        <v>31.956821441650391</v>
      </c>
      <c r="Q311" s="1">
        <v>6</v>
      </c>
      <c r="R311">
        <f t="shared" si="118"/>
        <v>1.4200000166893005</v>
      </c>
      <c r="S311" s="1">
        <v>1</v>
      </c>
      <c r="T311">
        <f t="shared" si="119"/>
        <v>2.8400000333786011</v>
      </c>
      <c r="U311" s="1">
        <v>32.066379547119141</v>
      </c>
      <c r="V311" s="1">
        <v>31.956821441650391</v>
      </c>
      <c r="W311" s="1">
        <v>32.014492034912109</v>
      </c>
      <c r="X311" s="1">
        <v>418.20867919921875</v>
      </c>
      <c r="Y311" s="1">
        <v>420.11746215820313</v>
      </c>
      <c r="Z311" s="1">
        <v>30.800445556640625</v>
      </c>
      <c r="AA311" s="1">
        <v>31.090736389160156</v>
      </c>
      <c r="AB311" s="1">
        <v>63.894733428955078</v>
      </c>
      <c r="AC311" s="1">
        <v>64.496940612792969</v>
      </c>
      <c r="AD311" s="1">
        <v>300.71414184570313</v>
      </c>
      <c r="AE311" s="1">
        <v>0.24940985441207886</v>
      </c>
      <c r="AF311" s="1">
        <v>0.13852863013744354</v>
      </c>
      <c r="AG311" s="1">
        <v>99.430656433105469</v>
      </c>
      <c r="AH311" s="1">
        <v>3.0630602836608887</v>
      </c>
      <c r="AI311" s="1">
        <v>0.27389591932296753</v>
      </c>
      <c r="AJ311" s="1">
        <v>3.1002053990960121E-2</v>
      </c>
      <c r="AK311" s="1">
        <v>1.2542336480692029E-3</v>
      </c>
      <c r="AL311" s="1">
        <v>3.6700744181871414E-2</v>
      </c>
      <c r="AM311" s="1">
        <v>1.1341571807861328E-3</v>
      </c>
      <c r="AN311" s="1">
        <v>1</v>
      </c>
      <c r="AO311" s="1">
        <v>-0.21956524252891541</v>
      </c>
      <c r="AP311" s="1">
        <v>2.737391471862793</v>
      </c>
      <c r="AQ311" s="1">
        <v>1</v>
      </c>
      <c r="AR311" s="1">
        <v>0</v>
      </c>
      <c r="AS311" s="1">
        <v>0.15999999642372131</v>
      </c>
      <c r="AT311" s="1">
        <v>111115</v>
      </c>
      <c r="AU311" s="1" t="s">
        <v>88</v>
      </c>
      <c r="AV311">
        <f t="shared" si="120"/>
        <v>0.50119023640950511</v>
      </c>
      <c r="AW311">
        <f t="shared" si="121"/>
        <v>1.5015950042192189E-4</v>
      </c>
      <c r="AX311">
        <f t="shared" si="122"/>
        <v>305.10682144165037</v>
      </c>
      <c r="AY311">
        <f t="shared" si="123"/>
        <v>305.21637954711912</v>
      </c>
      <c r="AZ311">
        <f t="shared" si="124"/>
        <v>3.9905575813973471E-2</v>
      </c>
      <c r="BA311">
        <f t="shared" si="125"/>
        <v>-5.9018528078737011E-2</v>
      </c>
      <c r="BB311">
        <f t="shared" si="126"/>
        <v>4.7634256605945833</v>
      </c>
      <c r="BC311">
        <f t="shared" si="127"/>
        <v>47.90701209741384</v>
      </c>
      <c r="BD311">
        <f t="shared" si="128"/>
        <v>16.816275708253684</v>
      </c>
      <c r="BE311">
        <f t="shared" si="129"/>
        <v>32.011600494384766</v>
      </c>
      <c r="BF311">
        <f t="shared" si="130"/>
        <v>4.7782194181280522</v>
      </c>
      <c r="BG311">
        <f t="shared" si="131"/>
        <v>8.5767129238688757E-3</v>
      </c>
      <c r="BH311">
        <f t="shared" si="132"/>
        <v>3.0913723281628336</v>
      </c>
      <c r="BI311">
        <f t="shared" si="133"/>
        <v>1.6868470899652186</v>
      </c>
      <c r="BJ311">
        <f t="shared" si="134"/>
        <v>5.3627736678730263E-3</v>
      </c>
      <c r="BK311">
        <f t="shared" si="135"/>
        <v>59.265058202290319</v>
      </c>
      <c r="BL311">
        <f t="shared" si="136"/>
        <v>1.418755882745337</v>
      </c>
      <c r="BM311">
        <f t="shared" si="137"/>
        <v>63.564954583026548</v>
      </c>
      <c r="BN311">
        <f t="shared" si="138"/>
        <v>420.60220152379134</v>
      </c>
      <c r="BO311">
        <f t="shared" si="139"/>
        <v>-1.5411292606576101E-3</v>
      </c>
    </row>
    <row r="312" spans="1:67" x14ac:dyDescent="0.25">
      <c r="A312" s="1">
        <v>299</v>
      </c>
      <c r="B312" s="1" t="s">
        <v>388</v>
      </c>
      <c r="C312" s="1" t="s">
        <v>82</v>
      </c>
      <c r="D312" s="1" t="s">
        <v>83</v>
      </c>
      <c r="E312" s="1" t="s">
        <v>84</v>
      </c>
      <c r="F312" s="1" t="s">
        <v>85</v>
      </c>
      <c r="G312" s="1" t="s">
        <v>86</v>
      </c>
      <c r="H312" s="1" t="s">
        <v>87</v>
      </c>
      <c r="I312" s="1">
        <v>3261.0000246763229</v>
      </c>
      <c r="J312" s="1">
        <v>0</v>
      </c>
      <c r="K312">
        <f t="shared" si="112"/>
        <v>-1.028079706959115</v>
      </c>
      <c r="L312">
        <f t="shared" si="113"/>
        <v>8.6386299282172826E-3</v>
      </c>
      <c r="M312">
        <f t="shared" si="114"/>
        <v>596.80608699931543</v>
      </c>
      <c r="N312">
        <f t="shared" si="115"/>
        <v>0.15081394086493577</v>
      </c>
      <c r="O312">
        <f t="shared" si="116"/>
        <v>1.6723802564350345</v>
      </c>
      <c r="P312">
        <f t="shared" si="117"/>
        <v>31.957120895385742</v>
      </c>
      <c r="Q312" s="1">
        <v>6</v>
      </c>
      <c r="R312">
        <f t="shared" si="118"/>
        <v>1.4200000166893005</v>
      </c>
      <c r="S312" s="1">
        <v>1</v>
      </c>
      <c r="T312">
        <f t="shared" si="119"/>
        <v>2.8400000333786011</v>
      </c>
      <c r="U312" s="1">
        <v>32.060989379882813</v>
      </c>
      <c r="V312" s="1">
        <v>31.957120895385742</v>
      </c>
      <c r="W312" s="1">
        <v>32.010147094726563</v>
      </c>
      <c r="X312" s="1">
        <v>418.20993041992188</v>
      </c>
      <c r="Y312" s="1">
        <v>420.1348876953125</v>
      </c>
      <c r="Z312" s="1">
        <v>30.796630859375</v>
      </c>
      <c r="AA312" s="1">
        <v>31.088203430175781</v>
      </c>
      <c r="AB312" s="1">
        <v>63.906421661376953</v>
      </c>
      <c r="AC312" s="1">
        <v>64.511466979980469</v>
      </c>
      <c r="AD312" s="1">
        <v>300.69784545898438</v>
      </c>
      <c r="AE312" s="1">
        <v>0.27207633852958679</v>
      </c>
      <c r="AF312" s="1">
        <v>0.25637462735176086</v>
      </c>
      <c r="AG312" s="1">
        <v>99.430839538574219</v>
      </c>
      <c r="AH312" s="1">
        <v>3.0630602836608887</v>
      </c>
      <c r="AI312" s="1">
        <v>0.27389591932296753</v>
      </c>
      <c r="AJ312" s="1">
        <v>3.1002053990960121E-2</v>
      </c>
      <c r="AK312" s="1">
        <v>1.2542336480692029E-3</v>
      </c>
      <c r="AL312" s="1">
        <v>3.6700744181871414E-2</v>
      </c>
      <c r="AM312" s="1">
        <v>1.1341571807861328E-3</v>
      </c>
      <c r="AN312" s="1">
        <v>1</v>
      </c>
      <c r="AO312" s="1">
        <v>-0.21956524252891541</v>
      </c>
      <c r="AP312" s="1">
        <v>2.737391471862793</v>
      </c>
      <c r="AQ312" s="1">
        <v>1</v>
      </c>
      <c r="AR312" s="1">
        <v>0</v>
      </c>
      <c r="AS312" s="1">
        <v>0.15999999642372131</v>
      </c>
      <c r="AT312" s="1">
        <v>111115</v>
      </c>
      <c r="AU312" s="1" t="s">
        <v>88</v>
      </c>
      <c r="AV312">
        <f t="shared" si="120"/>
        <v>0.50116307576497388</v>
      </c>
      <c r="AW312">
        <f t="shared" si="121"/>
        <v>1.5081394086493576E-4</v>
      </c>
      <c r="AX312">
        <f t="shared" si="122"/>
        <v>305.10712089538572</v>
      </c>
      <c r="AY312">
        <f t="shared" si="123"/>
        <v>305.21098937988279</v>
      </c>
      <c r="AZ312">
        <f t="shared" si="124"/>
        <v>4.3532213191713076E-2</v>
      </c>
      <c r="BA312">
        <f t="shared" si="125"/>
        <v>-6.0087715624917333E-2</v>
      </c>
      <c r="BB312">
        <f t="shared" si="126"/>
        <v>4.7635064232433955</v>
      </c>
      <c r="BC312">
        <f t="shared" si="127"/>
        <v>47.907736124418335</v>
      </c>
      <c r="BD312">
        <f t="shared" si="128"/>
        <v>16.819532694242554</v>
      </c>
      <c r="BE312">
        <f t="shared" si="129"/>
        <v>32.009055137634277</v>
      </c>
      <c r="BF312">
        <f t="shared" si="130"/>
        <v>4.7775311281860153</v>
      </c>
      <c r="BG312">
        <f t="shared" si="131"/>
        <v>8.6124328790801122E-3</v>
      </c>
      <c r="BH312">
        <f t="shared" si="132"/>
        <v>3.0911261668083609</v>
      </c>
      <c r="BI312">
        <f t="shared" si="133"/>
        <v>1.6864049613776544</v>
      </c>
      <c r="BJ312">
        <f t="shared" si="134"/>
        <v>5.3851180763858433E-3</v>
      </c>
      <c r="BK312">
        <f t="shared" si="135"/>
        <v>59.340930272073294</v>
      </c>
      <c r="BL312">
        <f t="shared" si="136"/>
        <v>1.4205106609287999</v>
      </c>
      <c r="BM312">
        <f t="shared" si="137"/>
        <v>63.558942615122092</v>
      </c>
      <c r="BN312">
        <f t="shared" si="138"/>
        <v>420.62358755027117</v>
      </c>
      <c r="BO312">
        <f t="shared" si="139"/>
        <v>-1.5534948831317343E-3</v>
      </c>
    </row>
    <row r="313" spans="1:67" x14ac:dyDescent="0.25">
      <c r="A313" s="1">
        <v>300</v>
      </c>
      <c r="B313" s="1" t="s">
        <v>389</v>
      </c>
      <c r="C313" s="1" t="s">
        <v>82</v>
      </c>
      <c r="D313" s="1" t="s">
        <v>83</v>
      </c>
      <c r="E313" s="1" t="s">
        <v>84</v>
      </c>
      <c r="F313" s="1" t="s">
        <v>85</v>
      </c>
      <c r="G313" s="1" t="s">
        <v>86</v>
      </c>
      <c r="H313" s="1" t="s">
        <v>87</v>
      </c>
      <c r="I313" s="1">
        <v>3266.0000245645642</v>
      </c>
      <c r="J313" s="1">
        <v>0</v>
      </c>
      <c r="K313">
        <f t="shared" si="112"/>
        <v>-1.0343092943840682</v>
      </c>
      <c r="L313">
        <f t="shared" si="113"/>
        <v>8.4942271320184344E-3</v>
      </c>
      <c r="M313">
        <f t="shared" si="114"/>
        <v>601.22236135041578</v>
      </c>
      <c r="N313">
        <f t="shared" si="115"/>
        <v>0.14806882523741299</v>
      </c>
      <c r="O313">
        <f t="shared" si="116"/>
        <v>1.6697879657174535</v>
      </c>
      <c r="P313">
        <f t="shared" si="117"/>
        <v>31.947193145751953</v>
      </c>
      <c r="Q313" s="1">
        <v>6</v>
      </c>
      <c r="R313">
        <f t="shared" si="118"/>
        <v>1.4200000166893005</v>
      </c>
      <c r="S313" s="1">
        <v>1</v>
      </c>
      <c r="T313">
        <f t="shared" si="119"/>
        <v>2.8400000333786011</v>
      </c>
      <c r="U313" s="1">
        <v>32.057952880859375</v>
      </c>
      <c r="V313" s="1">
        <v>31.947193145751953</v>
      </c>
      <c r="W313" s="1">
        <v>32.034503936767578</v>
      </c>
      <c r="X313" s="1">
        <v>418.23843383789063</v>
      </c>
      <c r="Y313" s="1">
        <v>420.1778564453125</v>
      </c>
      <c r="Z313" s="1">
        <v>30.801200866699219</v>
      </c>
      <c r="AA313" s="1">
        <v>31.087429046630859</v>
      </c>
      <c r="AB313" s="1">
        <v>63.926731109619141</v>
      </c>
      <c r="AC313" s="1">
        <v>64.520782470703125</v>
      </c>
      <c r="AD313" s="1">
        <v>300.73715209960938</v>
      </c>
      <c r="AE313" s="1">
        <v>0.30307558178901672</v>
      </c>
      <c r="AF313" s="1">
        <v>1.3439557515084743E-2</v>
      </c>
      <c r="AG313" s="1">
        <v>99.430595397949219</v>
      </c>
      <c r="AH313" s="1">
        <v>3.0630602836608887</v>
      </c>
      <c r="AI313" s="1">
        <v>0.27389591932296753</v>
      </c>
      <c r="AJ313" s="1">
        <v>3.1002053990960121E-2</v>
      </c>
      <c r="AK313" s="1">
        <v>1.2542336480692029E-3</v>
      </c>
      <c r="AL313" s="1">
        <v>3.6700744181871414E-2</v>
      </c>
      <c r="AM313" s="1">
        <v>1.1341571807861328E-3</v>
      </c>
      <c r="AN313" s="1">
        <v>1</v>
      </c>
      <c r="AO313" s="1">
        <v>-0.21956524252891541</v>
      </c>
      <c r="AP313" s="1">
        <v>2.737391471862793</v>
      </c>
      <c r="AQ313" s="1">
        <v>1</v>
      </c>
      <c r="AR313" s="1">
        <v>0</v>
      </c>
      <c r="AS313" s="1">
        <v>0.15999999642372131</v>
      </c>
      <c r="AT313" s="1">
        <v>111115</v>
      </c>
      <c r="AU313" s="1" t="s">
        <v>88</v>
      </c>
      <c r="AV313">
        <f t="shared" si="120"/>
        <v>0.50122858683268223</v>
      </c>
      <c r="AW313">
        <f t="shared" si="121"/>
        <v>1.48068825237413E-4</v>
      </c>
      <c r="AX313">
        <f t="shared" si="122"/>
        <v>305.09719314575193</v>
      </c>
      <c r="AY313">
        <f t="shared" si="123"/>
        <v>305.20795288085935</v>
      </c>
      <c r="AZ313">
        <f t="shared" si="124"/>
        <v>4.8492092002359932E-2</v>
      </c>
      <c r="BA313">
        <f t="shared" si="125"/>
        <v>-5.7719874521565129E-2</v>
      </c>
      <c r="BB313">
        <f t="shared" si="126"/>
        <v>4.7608295452154605</v>
      </c>
      <c r="BC313">
        <f t="shared" si="127"/>
        <v>47.880931680649013</v>
      </c>
      <c r="BD313">
        <f t="shared" si="128"/>
        <v>16.793502634018154</v>
      </c>
      <c r="BE313">
        <f t="shared" si="129"/>
        <v>32.002573013305664</v>
      </c>
      <c r="BF313">
        <f t="shared" si="130"/>
        <v>4.7757786866593852</v>
      </c>
      <c r="BG313">
        <f t="shared" si="131"/>
        <v>8.4688972952795729E-3</v>
      </c>
      <c r="BH313">
        <f t="shared" si="132"/>
        <v>3.0910415794980071</v>
      </c>
      <c r="BI313">
        <f t="shared" si="133"/>
        <v>1.6847371071613781</v>
      </c>
      <c r="BJ313">
        <f t="shared" si="134"/>
        <v>5.295330723865118E-3</v>
      </c>
      <c r="BK313">
        <f t="shared" si="135"/>
        <v>59.779897355632812</v>
      </c>
      <c r="BL313">
        <f t="shared" si="136"/>
        <v>1.4308758829813937</v>
      </c>
      <c r="BM313">
        <f t="shared" si="137"/>
        <v>63.593647594135575</v>
      </c>
      <c r="BN313">
        <f t="shared" si="138"/>
        <v>420.66951754777995</v>
      </c>
      <c r="BO313">
        <f t="shared" si="139"/>
        <v>-1.5635908480801353E-3</v>
      </c>
    </row>
    <row r="314" spans="1:67" x14ac:dyDescent="0.25">
      <c r="A314" s="1">
        <v>301</v>
      </c>
      <c r="B314" s="1" t="s">
        <v>390</v>
      </c>
      <c r="C314" s="1" t="s">
        <v>82</v>
      </c>
      <c r="D314" s="1" t="s">
        <v>83</v>
      </c>
      <c r="E314" s="1" t="s">
        <v>84</v>
      </c>
      <c r="F314" s="1" t="s">
        <v>85</v>
      </c>
      <c r="G314" s="1" t="s">
        <v>86</v>
      </c>
      <c r="H314" s="1" t="s">
        <v>87</v>
      </c>
      <c r="I314" s="1">
        <v>3271.0000244528055</v>
      </c>
      <c r="J314" s="1">
        <v>0</v>
      </c>
      <c r="K314">
        <f t="shared" si="112"/>
        <v>-1.0339773592643875</v>
      </c>
      <c r="L314">
        <f t="shared" si="113"/>
        <v>8.6747324622690747E-3</v>
      </c>
      <c r="M314">
        <f t="shared" si="114"/>
        <v>597.05986604745817</v>
      </c>
      <c r="N314">
        <f t="shared" si="115"/>
        <v>0.1514197941062177</v>
      </c>
      <c r="O314">
        <f t="shared" si="116"/>
        <v>1.672138078362289</v>
      </c>
      <c r="P314">
        <f t="shared" si="117"/>
        <v>31.956281661987305</v>
      </c>
      <c r="Q314" s="1">
        <v>6</v>
      </c>
      <c r="R314">
        <f t="shared" si="118"/>
        <v>1.4200000166893005</v>
      </c>
      <c r="S314" s="1">
        <v>1</v>
      </c>
      <c r="T314">
        <f t="shared" si="119"/>
        <v>2.8400000333786011</v>
      </c>
      <c r="U314" s="1">
        <v>32.064754486083984</v>
      </c>
      <c r="V314" s="1">
        <v>31.956281661987305</v>
      </c>
      <c r="W314" s="1">
        <v>32.051334381103516</v>
      </c>
      <c r="X314" s="1">
        <v>418.15560913085938</v>
      </c>
      <c r="Y314" s="1">
        <v>420.09130859375</v>
      </c>
      <c r="Z314" s="1">
        <v>30.795618057250977</v>
      </c>
      <c r="AA314" s="1">
        <v>31.088281631469727</v>
      </c>
      <c r="AB314" s="1">
        <v>63.890872955322266</v>
      </c>
      <c r="AC314" s="1">
        <v>64.498054504394531</v>
      </c>
      <c r="AD314" s="1">
        <v>300.78033447265625</v>
      </c>
      <c r="AE314" s="1">
        <v>0.13982108235359192</v>
      </c>
      <c r="AF314" s="1">
        <v>3.101396607235074E-3</v>
      </c>
      <c r="AG314" s="1">
        <v>99.431098937988281</v>
      </c>
      <c r="AH314" s="1">
        <v>3.0630602836608887</v>
      </c>
      <c r="AI314" s="1">
        <v>0.27389591932296753</v>
      </c>
      <c r="AJ314" s="1">
        <v>3.1002053990960121E-2</v>
      </c>
      <c r="AK314" s="1">
        <v>1.2542336480692029E-3</v>
      </c>
      <c r="AL314" s="1">
        <v>3.6700744181871414E-2</v>
      </c>
      <c r="AM314" s="1">
        <v>1.1341571807861328E-3</v>
      </c>
      <c r="AN314" s="1">
        <v>1</v>
      </c>
      <c r="AO314" s="1">
        <v>-0.21956524252891541</v>
      </c>
      <c r="AP314" s="1">
        <v>2.737391471862793</v>
      </c>
      <c r="AQ314" s="1">
        <v>1</v>
      </c>
      <c r="AR314" s="1">
        <v>0</v>
      </c>
      <c r="AS314" s="1">
        <v>0.15999999642372131</v>
      </c>
      <c r="AT314" s="1">
        <v>111115</v>
      </c>
      <c r="AU314" s="1" t="s">
        <v>88</v>
      </c>
      <c r="AV314">
        <f t="shared" si="120"/>
        <v>0.50130055745442703</v>
      </c>
      <c r="AW314">
        <f t="shared" si="121"/>
        <v>1.5141979410621771E-4</v>
      </c>
      <c r="AX314">
        <f t="shared" si="122"/>
        <v>305.10628166198728</v>
      </c>
      <c r="AY314">
        <f t="shared" si="123"/>
        <v>305.21475448608396</v>
      </c>
      <c r="AZ314">
        <f t="shared" si="124"/>
        <v>2.237137267653555E-2</v>
      </c>
      <c r="BA314">
        <f t="shared" si="125"/>
        <v>-5.9991804233499292E-2</v>
      </c>
      <c r="BB314">
        <f t="shared" si="126"/>
        <v>4.7632800850729993</v>
      </c>
      <c r="BC314">
        <f t="shared" si="127"/>
        <v>47.905334809219916</v>
      </c>
      <c r="BD314">
        <f t="shared" si="128"/>
        <v>16.817053177750189</v>
      </c>
      <c r="BE314">
        <f t="shared" si="129"/>
        <v>32.010518074035645</v>
      </c>
      <c r="BF314">
        <f t="shared" si="130"/>
        <v>4.7779267102829852</v>
      </c>
      <c r="BG314">
        <f t="shared" si="131"/>
        <v>8.6483163251254817E-3</v>
      </c>
      <c r="BH314">
        <f t="shared" si="132"/>
        <v>3.0911420067107103</v>
      </c>
      <c r="BI314">
        <f t="shared" si="133"/>
        <v>1.6867847035722749</v>
      </c>
      <c r="BJ314">
        <f t="shared" si="134"/>
        <v>5.4075648370201495E-3</v>
      </c>
      <c r="BK314">
        <f t="shared" si="135"/>
        <v>59.366318612866849</v>
      </c>
      <c r="BL314">
        <f t="shared" si="136"/>
        <v>1.4212621252415529</v>
      </c>
      <c r="BM314">
        <f t="shared" si="137"/>
        <v>63.562994183059615</v>
      </c>
      <c r="BN314">
        <f t="shared" si="138"/>
        <v>420.58281191015891</v>
      </c>
      <c r="BO314">
        <f t="shared" si="139"/>
        <v>-1.562657698108136E-3</v>
      </c>
    </row>
    <row r="315" spans="1:67" x14ac:dyDescent="0.25">
      <c r="A315" s="1">
        <v>302</v>
      </c>
      <c r="B315" s="1" t="s">
        <v>391</v>
      </c>
      <c r="C315" s="1" t="s">
        <v>82</v>
      </c>
      <c r="D315" s="1" t="s">
        <v>83</v>
      </c>
      <c r="E315" s="1" t="s">
        <v>84</v>
      </c>
      <c r="F315" s="1" t="s">
        <v>85</v>
      </c>
      <c r="G315" s="1" t="s">
        <v>86</v>
      </c>
      <c r="H315" s="1" t="s">
        <v>87</v>
      </c>
      <c r="I315" s="1">
        <v>3276.5000243298709</v>
      </c>
      <c r="J315" s="1">
        <v>0</v>
      </c>
      <c r="K315">
        <f t="shared" si="112"/>
        <v>-1.0443207205214879</v>
      </c>
      <c r="L315">
        <f t="shared" si="113"/>
        <v>8.6740507570027721E-3</v>
      </c>
      <c r="M315">
        <f t="shared" si="114"/>
        <v>599.03718149680492</v>
      </c>
      <c r="N315">
        <f t="shared" si="115"/>
        <v>0.15121176004760833</v>
      </c>
      <c r="O315">
        <f t="shared" si="116"/>
        <v>1.669983667382124</v>
      </c>
      <c r="P315">
        <f t="shared" si="117"/>
        <v>31.946157455444336</v>
      </c>
      <c r="Q315" s="1">
        <v>6</v>
      </c>
      <c r="R315">
        <f t="shared" si="118"/>
        <v>1.4200000166893005</v>
      </c>
      <c r="S315" s="1">
        <v>1</v>
      </c>
      <c r="T315">
        <f t="shared" si="119"/>
        <v>2.8400000333786011</v>
      </c>
      <c r="U315" s="1">
        <v>32.067718505859375</v>
      </c>
      <c r="V315" s="1">
        <v>31.946157455444336</v>
      </c>
      <c r="W315" s="1">
        <v>32.045787811279297</v>
      </c>
      <c r="X315" s="1">
        <v>418.19454956054688</v>
      </c>
      <c r="Y315" s="1">
        <v>420.1507568359375</v>
      </c>
      <c r="Z315" s="1">
        <v>30.79057502746582</v>
      </c>
      <c r="AA315" s="1">
        <v>31.082796096801758</v>
      </c>
      <c r="AB315" s="1">
        <v>63.869087219238281</v>
      </c>
      <c r="AC315" s="1">
        <v>64.475242614746094</v>
      </c>
      <c r="AD315" s="1">
        <v>300.82363891601563</v>
      </c>
      <c r="AE315" s="1">
        <v>0.3045731782913208</v>
      </c>
      <c r="AF315" s="1">
        <v>0.17677375674247742</v>
      </c>
      <c r="AG315" s="1">
        <v>99.430137634277344</v>
      </c>
      <c r="AH315" s="1">
        <v>3.0630602836608887</v>
      </c>
      <c r="AI315" s="1">
        <v>0.27389591932296753</v>
      </c>
      <c r="AJ315" s="1">
        <v>3.1002053990960121E-2</v>
      </c>
      <c r="AK315" s="1">
        <v>1.2542336480692029E-3</v>
      </c>
      <c r="AL315" s="1">
        <v>3.6700744181871414E-2</v>
      </c>
      <c r="AM315" s="1">
        <v>1.1341571807861328E-3</v>
      </c>
      <c r="AN315" s="1">
        <v>1</v>
      </c>
      <c r="AO315" s="1">
        <v>-0.21956524252891541</v>
      </c>
      <c r="AP315" s="1">
        <v>2.737391471862793</v>
      </c>
      <c r="AQ315" s="1">
        <v>1</v>
      </c>
      <c r="AR315" s="1">
        <v>0</v>
      </c>
      <c r="AS315" s="1">
        <v>0.15999999642372131</v>
      </c>
      <c r="AT315" s="1">
        <v>111115</v>
      </c>
      <c r="AU315" s="1" t="s">
        <v>88</v>
      </c>
      <c r="AV315">
        <f t="shared" si="120"/>
        <v>0.50137273152669259</v>
      </c>
      <c r="AW315">
        <f t="shared" si="121"/>
        <v>1.5121176004760835E-4</v>
      </c>
      <c r="AX315">
        <f t="shared" si="122"/>
        <v>305.09615745544431</v>
      </c>
      <c r="AY315">
        <f t="shared" si="123"/>
        <v>305.21771850585935</v>
      </c>
      <c r="AZ315">
        <f t="shared" si="124"/>
        <v>4.8731707437372762E-2</v>
      </c>
      <c r="BA315">
        <f t="shared" si="125"/>
        <v>-5.7787992173328716E-2</v>
      </c>
      <c r="BB315">
        <f t="shared" si="126"/>
        <v>4.7605503613453015</v>
      </c>
      <c r="BC315">
        <f t="shared" si="127"/>
        <v>47.878344278829182</v>
      </c>
      <c r="BD315">
        <f t="shared" si="128"/>
        <v>16.795548182027424</v>
      </c>
      <c r="BE315">
        <f t="shared" si="129"/>
        <v>32.006937980651855</v>
      </c>
      <c r="BF315">
        <f t="shared" si="130"/>
        <v>4.7769586935017356</v>
      </c>
      <c r="BG315">
        <f t="shared" si="131"/>
        <v>8.6476387652083889E-3</v>
      </c>
      <c r="BH315">
        <f t="shared" si="132"/>
        <v>3.0905666939631775</v>
      </c>
      <c r="BI315">
        <f t="shared" si="133"/>
        <v>1.6863919995385581</v>
      </c>
      <c r="BJ315">
        <f t="shared" si="134"/>
        <v>5.4071409910949469E-3</v>
      </c>
      <c r="BK315">
        <f t="shared" si="135"/>
        <v>59.562349404276887</v>
      </c>
      <c r="BL315">
        <f t="shared" si="136"/>
        <v>1.4257672317622883</v>
      </c>
      <c r="BM315">
        <f t="shared" si="137"/>
        <v>63.589680823328322</v>
      </c>
      <c r="BN315">
        <f t="shared" si="138"/>
        <v>420.64717689091435</v>
      </c>
      <c r="BO315">
        <f t="shared" si="139"/>
        <v>-1.578710732970666E-3</v>
      </c>
    </row>
    <row r="316" spans="1:67" x14ac:dyDescent="0.25">
      <c r="A316" s="1">
        <v>303</v>
      </c>
      <c r="B316" s="1" t="s">
        <v>392</v>
      </c>
      <c r="C316" s="1" t="s">
        <v>82</v>
      </c>
      <c r="D316" s="1" t="s">
        <v>83</v>
      </c>
      <c r="E316" s="1" t="s">
        <v>84</v>
      </c>
      <c r="F316" s="1" t="s">
        <v>85</v>
      </c>
      <c r="G316" s="1" t="s">
        <v>86</v>
      </c>
      <c r="H316" s="1" t="s">
        <v>87</v>
      </c>
      <c r="I316" s="1">
        <v>3281.5000242181122</v>
      </c>
      <c r="J316" s="1">
        <v>0</v>
      </c>
      <c r="K316">
        <f t="shared" si="112"/>
        <v>-1.0224124100284544</v>
      </c>
      <c r="L316">
        <f t="shared" si="113"/>
        <v>8.6496034531464878E-3</v>
      </c>
      <c r="M316">
        <f t="shared" si="114"/>
        <v>595.44871472177499</v>
      </c>
      <c r="N316">
        <f t="shared" si="115"/>
        <v>0.15103788058553902</v>
      </c>
      <c r="O316">
        <f t="shared" si="116"/>
        <v>1.672744687801774</v>
      </c>
      <c r="P316">
        <f t="shared" si="117"/>
        <v>31.956558227539063</v>
      </c>
      <c r="Q316" s="1">
        <v>6</v>
      </c>
      <c r="R316">
        <f t="shared" si="118"/>
        <v>1.4200000166893005</v>
      </c>
      <c r="S316" s="1">
        <v>1</v>
      </c>
      <c r="T316">
        <f t="shared" si="119"/>
        <v>2.8400000333786011</v>
      </c>
      <c r="U316" s="1">
        <v>32.069175720214844</v>
      </c>
      <c r="V316" s="1">
        <v>31.956558227539063</v>
      </c>
      <c r="W316" s="1">
        <v>32.022842407226563</v>
      </c>
      <c r="X316" s="1">
        <v>418.13986206054688</v>
      </c>
      <c r="Y316" s="1">
        <v>420.0531005859375</v>
      </c>
      <c r="Z316" s="1">
        <v>30.791154861450195</v>
      </c>
      <c r="AA316" s="1">
        <v>31.083124160766602</v>
      </c>
      <c r="AB316" s="1">
        <v>63.865242004394531</v>
      </c>
      <c r="AC316" s="1">
        <v>64.470832824707031</v>
      </c>
      <c r="AD316" s="1">
        <v>300.73672485351563</v>
      </c>
      <c r="AE316" s="1">
        <v>0.30760249495506287</v>
      </c>
      <c r="AF316" s="1">
        <v>0.16023679077625275</v>
      </c>
      <c r="AG316" s="1">
        <v>99.43048095703125</v>
      </c>
      <c r="AH316" s="1">
        <v>3.0630602836608887</v>
      </c>
      <c r="AI316" s="1">
        <v>0.27389591932296753</v>
      </c>
      <c r="AJ316" s="1">
        <v>3.1002053990960121E-2</v>
      </c>
      <c r="AK316" s="1">
        <v>1.2542336480692029E-3</v>
      </c>
      <c r="AL316" s="1">
        <v>3.6700744181871414E-2</v>
      </c>
      <c r="AM316" s="1">
        <v>1.1341571807861328E-3</v>
      </c>
      <c r="AN316" s="1">
        <v>1</v>
      </c>
      <c r="AO316" s="1">
        <v>-0.21956524252891541</v>
      </c>
      <c r="AP316" s="1">
        <v>2.737391471862793</v>
      </c>
      <c r="AQ316" s="1">
        <v>1</v>
      </c>
      <c r="AR316" s="1">
        <v>0</v>
      </c>
      <c r="AS316" s="1">
        <v>0.15999999642372131</v>
      </c>
      <c r="AT316" s="1">
        <v>111115</v>
      </c>
      <c r="AU316" s="1" t="s">
        <v>88</v>
      </c>
      <c r="AV316">
        <f t="shared" si="120"/>
        <v>0.50122787475585928</v>
      </c>
      <c r="AW316">
        <f t="shared" si="121"/>
        <v>1.5103788058553903E-4</v>
      </c>
      <c r="AX316">
        <f t="shared" si="122"/>
        <v>305.10655822753904</v>
      </c>
      <c r="AY316">
        <f t="shared" si="123"/>
        <v>305.21917572021482</v>
      </c>
      <c r="AZ316">
        <f t="shared" si="124"/>
        <v>4.9216398092737812E-2</v>
      </c>
      <c r="BA316">
        <f t="shared" si="125"/>
        <v>-5.8927822465545558E-2</v>
      </c>
      <c r="BB316">
        <f t="shared" si="126"/>
        <v>4.7633546727539153</v>
      </c>
      <c r="BC316">
        <f t="shared" si="127"/>
        <v>47.90638269981207</v>
      </c>
      <c r="BD316">
        <f t="shared" si="128"/>
        <v>16.823258539045469</v>
      </c>
      <c r="BE316">
        <f t="shared" si="129"/>
        <v>32.012866973876953</v>
      </c>
      <c r="BF316">
        <f t="shared" si="130"/>
        <v>4.7785619190193964</v>
      </c>
      <c r="BG316">
        <f t="shared" si="131"/>
        <v>8.6233399074547492E-3</v>
      </c>
      <c r="BH316">
        <f t="shared" si="132"/>
        <v>3.0906099849521413</v>
      </c>
      <c r="BI316">
        <f t="shared" si="133"/>
        <v>1.6879519340672551</v>
      </c>
      <c r="BJ316">
        <f t="shared" si="134"/>
        <v>5.3919409201338689E-3</v>
      </c>
      <c r="BK316">
        <f t="shared" si="135"/>
        <v>59.205752090032185</v>
      </c>
      <c r="BL316">
        <f t="shared" si="136"/>
        <v>1.417555813517805</v>
      </c>
      <c r="BM316">
        <f t="shared" si="137"/>
        <v>63.55010295987563</v>
      </c>
      <c r="BN316">
        <f t="shared" si="138"/>
        <v>420.53910647935868</v>
      </c>
      <c r="BO316">
        <f t="shared" si="139"/>
        <v>-1.5450266794142244E-3</v>
      </c>
    </row>
    <row r="317" spans="1:67" x14ac:dyDescent="0.25">
      <c r="A317" s="1">
        <v>304</v>
      </c>
      <c r="B317" s="1" t="s">
        <v>393</v>
      </c>
      <c r="C317" s="1" t="s">
        <v>82</v>
      </c>
      <c r="D317" s="1" t="s">
        <v>83</v>
      </c>
      <c r="E317" s="1" t="s">
        <v>84</v>
      </c>
      <c r="F317" s="1" t="s">
        <v>85</v>
      </c>
      <c r="G317" s="1" t="s">
        <v>86</v>
      </c>
      <c r="H317" s="1" t="s">
        <v>87</v>
      </c>
      <c r="I317" s="1">
        <v>3286.5000241063535</v>
      </c>
      <c r="J317" s="1">
        <v>0</v>
      </c>
      <c r="K317">
        <f t="shared" si="112"/>
        <v>-1.0426262373504129</v>
      </c>
      <c r="L317">
        <f t="shared" si="113"/>
        <v>8.6401225680700373E-3</v>
      </c>
      <c r="M317">
        <f t="shared" si="114"/>
        <v>599.41513492430659</v>
      </c>
      <c r="N317">
        <f t="shared" si="115"/>
        <v>0.15099673539717651</v>
      </c>
      <c r="O317">
        <f t="shared" si="116"/>
        <v>1.6741069062291452</v>
      </c>
      <c r="P317">
        <f t="shared" si="117"/>
        <v>31.961864471435547</v>
      </c>
      <c r="Q317" s="1">
        <v>6</v>
      </c>
      <c r="R317">
        <f t="shared" si="118"/>
        <v>1.4200000166893005</v>
      </c>
      <c r="S317" s="1">
        <v>1</v>
      </c>
      <c r="T317">
        <f t="shared" si="119"/>
        <v>2.8400000333786011</v>
      </c>
      <c r="U317" s="1">
        <v>32.068099975585938</v>
      </c>
      <c r="V317" s="1">
        <v>31.961864471435547</v>
      </c>
      <c r="W317" s="1">
        <v>32.015285491943359</v>
      </c>
      <c r="X317" s="1">
        <v>418.17416381835938</v>
      </c>
      <c r="Y317" s="1">
        <v>420.1273193359375</v>
      </c>
      <c r="Z317" s="1">
        <v>30.791963577270508</v>
      </c>
      <c r="AA317" s="1">
        <v>31.083789825439453</v>
      </c>
      <c r="AB317" s="1">
        <v>63.870872497558594</v>
      </c>
      <c r="AC317" s="1">
        <v>64.4761962890625</v>
      </c>
      <c r="AD317" s="1">
        <v>300.80197143554688</v>
      </c>
      <c r="AE317" s="1">
        <v>0.20179115235805511</v>
      </c>
      <c r="AF317" s="1">
        <v>0.2718828022480011</v>
      </c>
      <c r="AG317" s="1">
        <v>99.430572509765625</v>
      </c>
      <c r="AH317" s="1">
        <v>3.0630602836608887</v>
      </c>
      <c r="AI317" s="1">
        <v>0.27389591932296753</v>
      </c>
      <c r="AJ317" s="1">
        <v>3.1002053990960121E-2</v>
      </c>
      <c r="AK317" s="1">
        <v>1.2542336480692029E-3</v>
      </c>
      <c r="AL317" s="1">
        <v>3.6700744181871414E-2</v>
      </c>
      <c r="AM317" s="1">
        <v>1.1341571807861328E-3</v>
      </c>
      <c r="AN317" s="1">
        <v>1</v>
      </c>
      <c r="AO317" s="1">
        <v>-0.21956524252891541</v>
      </c>
      <c r="AP317" s="1">
        <v>2.737391471862793</v>
      </c>
      <c r="AQ317" s="1">
        <v>1</v>
      </c>
      <c r="AR317" s="1">
        <v>0</v>
      </c>
      <c r="AS317" s="1">
        <v>0.15999999642372131</v>
      </c>
      <c r="AT317" s="1">
        <v>111115</v>
      </c>
      <c r="AU317" s="1" t="s">
        <v>88</v>
      </c>
      <c r="AV317">
        <f t="shared" si="120"/>
        <v>0.50133661905924476</v>
      </c>
      <c r="AW317">
        <f t="shared" si="121"/>
        <v>1.5099673539717651E-4</v>
      </c>
      <c r="AX317">
        <f t="shared" si="122"/>
        <v>305.11186447143552</v>
      </c>
      <c r="AY317">
        <f t="shared" si="123"/>
        <v>305.21809997558591</v>
      </c>
      <c r="AZ317">
        <f t="shared" si="124"/>
        <v>3.2286583655627421E-2</v>
      </c>
      <c r="BA317">
        <f t="shared" si="125"/>
        <v>-5.997747827792934E-2</v>
      </c>
      <c r="BB317">
        <f t="shared" si="126"/>
        <v>4.7647859243458175</v>
      </c>
      <c r="BC317">
        <f t="shared" si="127"/>
        <v>47.920733071086779</v>
      </c>
      <c r="BD317">
        <f t="shared" si="128"/>
        <v>16.836943245647326</v>
      </c>
      <c r="BE317">
        <f t="shared" si="129"/>
        <v>32.014982223510742</v>
      </c>
      <c r="BF317">
        <f t="shared" si="130"/>
        <v>4.7791340050624358</v>
      </c>
      <c r="BG317">
        <f t="shared" si="131"/>
        <v>8.6139164788820322E-3</v>
      </c>
      <c r="BH317">
        <f t="shared" si="132"/>
        <v>3.0906790181166723</v>
      </c>
      <c r="BI317">
        <f t="shared" si="133"/>
        <v>1.6884549869457635</v>
      </c>
      <c r="BJ317">
        <f t="shared" si="134"/>
        <v>5.3860461352901699E-3</v>
      </c>
      <c r="BK317">
        <f t="shared" si="135"/>
        <v>59.600190036542216</v>
      </c>
      <c r="BL317">
        <f t="shared" si="136"/>
        <v>1.4267463869565906</v>
      </c>
      <c r="BM317">
        <f t="shared" si="137"/>
        <v>63.530970908663953</v>
      </c>
      <c r="BN317">
        <f t="shared" si="138"/>
        <v>420.62293391476851</v>
      </c>
      <c r="BO317">
        <f t="shared" si="139"/>
        <v>-1.574784725531418E-3</v>
      </c>
    </row>
    <row r="318" spans="1:67" x14ac:dyDescent="0.25">
      <c r="A318" s="1">
        <v>305</v>
      </c>
      <c r="B318" s="1" t="s">
        <v>394</v>
      </c>
      <c r="C318" s="1" t="s">
        <v>82</v>
      </c>
      <c r="D318" s="1" t="s">
        <v>83</v>
      </c>
      <c r="E318" s="1" t="s">
        <v>84</v>
      </c>
      <c r="F318" s="1" t="s">
        <v>85</v>
      </c>
      <c r="G318" s="1" t="s">
        <v>86</v>
      </c>
      <c r="H318" s="1" t="s">
        <v>87</v>
      </c>
      <c r="I318" s="1">
        <v>3292.0000239834189</v>
      </c>
      <c r="J318" s="1">
        <v>0</v>
      </c>
      <c r="K318">
        <f t="shared" si="112"/>
        <v>-1.0415130790985672</v>
      </c>
      <c r="L318">
        <f t="shared" si="113"/>
        <v>8.4251192111015009E-3</v>
      </c>
      <c r="M318">
        <f t="shared" si="114"/>
        <v>604.04445942623397</v>
      </c>
      <c r="N318">
        <f t="shared" si="115"/>
        <v>0.14739099152657545</v>
      </c>
      <c r="O318">
        <f t="shared" si="116"/>
        <v>1.6757225550656334</v>
      </c>
      <c r="P318">
        <f t="shared" si="117"/>
        <v>31.96466064453125</v>
      </c>
      <c r="Q318" s="1">
        <v>6</v>
      </c>
      <c r="R318">
        <f t="shared" si="118"/>
        <v>1.4200000166893005</v>
      </c>
      <c r="S318" s="1">
        <v>1</v>
      </c>
      <c r="T318">
        <f t="shared" si="119"/>
        <v>2.8400000333786011</v>
      </c>
      <c r="U318" s="1">
        <v>32.06207275390625</v>
      </c>
      <c r="V318" s="1">
        <v>31.96466064453125</v>
      </c>
      <c r="W318" s="1">
        <v>32.012313842773438</v>
      </c>
      <c r="X318" s="1">
        <v>418.16555786132813</v>
      </c>
      <c r="Y318" s="1">
        <v>420.12005615234375</v>
      </c>
      <c r="Z318" s="1">
        <v>30.789897918701172</v>
      </c>
      <c r="AA318" s="1">
        <v>31.074836730957031</v>
      </c>
      <c r="AB318" s="1">
        <v>63.888961791992188</v>
      </c>
      <c r="AC318" s="1">
        <v>64.480201721191406</v>
      </c>
      <c r="AD318" s="1">
        <v>300.71896362304688</v>
      </c>
      <c r="AE318" s="1">
        <v>0.12319176644086838</v>
      </c>
      <c r="AF318" s="1">
        <v>0.18091194331645966</v>
      </c>
      <c r="AG318" s="1">
        <v>99.431503295898438</v>
      </c>
      <c r="AH318" s="1">
        <v>3.0630602836608887</v>
      </c>
      <c r="AI318" s="1">
        <v>0.27389591932296753</v>
      </c>
      <c r="AJ318" s="1">
        <v>3.1002053990960121E-2</v>
      </c>
      <c r="AK318" s="1">
        <v>1.2542336480692029E-3</v>
      </c>
      <c r="AL318" s="1">
        <v>3.6700744181871414E-2</v>
      </c>
      <c r="AM318" s="1">
        <v>1.1341571807861328E-3</v>
      </c>
      <c r="AN318" s="1">
        <v>1</v>
      </c>
      <c r="AO318" s="1">
        <v>-0.21956524252891541</v>
      </c>
      <c r="AP318" s="1">
        <v>2.737391471862793</v>
      </c>
      <c r="AQ318" s="1">
        <v>1</v>
      </c>
      <c r="AR318" s="1">
        <v>0</v>
      </c>
      <c r="AS318" s="1">
        <v>0.15999999642372131</v>
      </c>
      <c r="AT318" s="1">
        <v>111115</v>
      </c>
      <c r="AU318" s="1" t="s">
        <v>88</v>
      </c>
      <c r="AV318">
        <f t="shared" si="120"/>
        <v>0.50119827270507811</v>
      </c>
      <c r="AW318">
        <f t="shared" si="121"/>
        <v>1.4739099152657545E-4</v>
      </c>
      <c r="AX318">
        <f t="shared" si="122"/>
        <v>305.11466064453123</v>
      </c>
      <c r="AY318">
        <f t="shared" si="123"/>
        <v>305.21207275390623</v>
      </c>
      <c r="AZ318">
        <f t="shared" si="124"/>
        <v>1.9710682189970852E-2</v>
      </c>
      <c r="BA318">
        <f t="shared" si="125"/>
        <v>-5.9545183063600148E-2</v>
      </c>
      <c r="BB318">
        <f t="shared" si="126"/>
        <v>4.7655402858992932</v>
      </c>
      <c r="BC318">
        <f t="shared" si="127"/>
        <v>47.927871227265975</v>
      </c>
      <c r="BD318">
        <f t="shared" si="128"/>
        <v>16.853034496308943</v>
      </c>
      <c r="BE318">
        <f t="shared" si="129"/>
        <v>32.01336669921875</v>
      </c>
      <c r="BF318">
        <f t="shared" si="130"/>
        <v>4.7786970683235168</v>
      </c>
      <c r="BG318">
        <f t="shared" si="131"/>
        <v>8.4001992536096443E-3</v>
      </c>
      <c r="BH318">
        <f t="shared" si="132"/>
        <v>3.0898177308336598</v>
      </c>
      <c r="BI318">
        <f t="shared" si="133"/>
        <v>1.688879337489857</v>
      </c>
      <c r="BJ318">
        <f t="shared" si="134"/>
        <v>5.2523577632124629E-3</v>
      </c>
      <c r="BK318">
        <f t="shared" si="135"/>
        <v>60.061048658308771</v>
      </c>
      <c r="BL318">
        <f t="shared" si="136"/>
        <v>1.4377901044724122</v>
      </c>
      <c r="BM318">
        <f t="shared" si="137"/>
        <v>63.498833308122428</v>
      </c>
      <c r="BN318">
        <f t="shared" si="138"/>
        <v>420.61514158905425</v>
      </c>
      <c r="BO318">
        <f t="shared" si="139"/>
        <v>-1.572336771996757E-3</v>
      </c>
    </row>
    <row r="319" spans="1:67" x14ac:dyDescent="0.25">
      <c r="A319" s="1">
        <v>306</v>
      </c>
      <c r="B319" s="1" t="s">
        <v>395</v>
      </c>
      <c r="C319" s="1" t="s">
        <v>82</v>
      </c>
      <c r="D319" s="1" t="s">
        <v>83</v>
      </c>
      <c r="E319" s="1" t="s">
        <v>84</v>
      </c>
      <c r="F319" s="1" t="s">
        <v>85</v>
      </c>
      <c r="G319" s="1" t="s">
        <v>86</v>
      </c>
      <c r="H319" s="1" t="s">
        <v>87</v>
      </c>
      <c r="I319" s="1">
        <v>3297.0000238716602</v>
      </c>
      <c r="J319" s="1">
        <v>0</v>
      </c>
      <c r="K319">
        <f t="shared" si="112"/>
        <v>-0.98314551731533772</v>
      </c>
      <c r="L319">
        <f t="shared" si="113"/>
        <v>8.4591683221518967E-3</v>
      </c>
      <c r="M319">
        <f t="shared" si="114"/>
        <v>592.3190345137067</v>
      </c>
      <c r="N319">
        <f t="shared" si="115"/>
        <v>0.14776945152629101</v>
      </c>
      <c r="O319">
        <f t="shared" si="116"/>
        <v>1.67331215977533</v>
      </c>
      <c r="P319">
        <f t="shared" si="117"/>
        <v>31.955987930297852</v>
      </c>
      <c r="Q319" s="1">
        <v>6</v>
      </c>
      <c r="R319">
        <f t="shared" si="118"/>
        <v>1.4200000166893005</v>
      </c>
      <c r="S319" s="1">
        <v>1</v>
      </c>
      <c r="T319">
        <f t="shared" si="119"/>
        <v>2.8400000333786011</v>
      </c>
      <c r="U319" s="1">
        <v>32.061504364013672</v>
      </c>
      <c r="V319" s="1">
        <v>31.955987930297852</v>
      </c>
      <c r="W319" s="1">
        <v>32.037162780761719</v>
      </c>
      <c r="X319" s="1">
        <v>418.23532104492188</v>
      </c>
      <c r="Y319" s="1">
        <v>420.07290649414063</v>
      </c>
      <c r="Z319" s="1">
        <v>30.789739608764648</v>
      </c>
      <c r="AA319" s="1">
        <v>31.075386047363281</v>
      </c>
      <c r="AB319" s="1">
        <v>63.891025543212891</v>
      </c>
      <c r="AC319" s="1">
        <v>64.483757019042969</v>
      </c>
      <c r="AD319" s="1">
        <v>300.74407958984375</v>
      </c>
      <c r="AE319" s="1">
        <v>0.21614854037761688</v>
      </c>
      <c r="AF319" s="1">
        <v>5.9958301484584808E-2</v>
      </c>
      <c r="AG319" s="1">
        <v>99.432029724121094</v>
      </c>
      <c r="AH319" s="1">
        <v>3.0630602836608887</v>
      </c>
      <c r="AI319" s="1">
        <v>0.27389591932296753</v>
      </c>
      <c r="AJ319" s="1">
        <v>3.1002053990960121E-2</v>
      </c>
      <c r="AK319" s="1">
        <v>1.2542336480692029E-3</v>
      </c>
      <c r="AL319" s="1">
        <v>3.6700744181871414E-2</v>
      </c>
      <c r="AM319" s="1">
        <v>1.1341571807861328E-3</v>
      </c>
      <c r="AN319" s="1">
        <v>1</v>
      </c>
      <c r="AO319" s="1">
        <v>-0.21956524252891541</v>
      </c>
      <c r="AP319" s="1">
        <v>2.737391471862793</v>
      </c>
      <c r="AQ319" s="1">
        <v>1</v>
      </c>
      <c r="AR319" s="1">
        <v>0</v>
      </c>
      <c r="AS319" s="1">
        <v>0.15999999642372131</v>
      </c>
      <c r="AT319" s="1">
        <v>111115</v>
      </c>
      <c r="AU319" s="1" t="s">
        <v>88</v>
      </c>
      <c r="AV319">
        <f t="shared" si="120"/>
        <v>0.50124013264973954</v>
      </c>
      <c r="AW319">
        <f t="shared" si="121"/>
        <v>1.4776945152629101E-4</v>
      </c>
      <c r="AX319">
        <f t="shared" si="122"/>
        <v>305.10598793029783</v>
      </c>
      <c r="AY319">
        <f t="shared" si="123"/>
        <v>305.21150436401365</v>
      </c>
      <c r="AZ319">
        <f t="shared" si="124"/>
        <v>3.4583765687411283E-2</v>
      </c>
      <c r="BA319">
        <f t="shared" si="125"/>
        <v>-5.8449303943693368E-2</v>
      </c>
      <c r="BB319">
        <f t="shared" si="126"/>
        <v>4.7632008689252938</v>
      </c>
      <c r="BC319">
        <f t="shared" si="127"/>
        <v>47.904089679563228</v>
      </c>
      <c r="BD319">
        <f t="shared" si="128"/>
        <v>16.828703632199947</v>
      </c>
      <c r="BE319">
        <f t="shared" si="129"/>
        <v>32.008746147155762</v>
      </c>
      <c r="BF319">
        <f t="shared" si="130"/>
        <v>4.7774475799430149</v>
      </c>
      <c r="BG319">
        <f t="shared" si="131"/>
        <v>8.4340468358902101E-3</v>
      </c>
      <c r="BH319">
        <f t="shared" si="132"/>
        <v>3.0898887091499638</v>
      </c>
      <c r="BI319">
        <f t="shared" si="133"/>
        <v>1.6875588707930511</v>
      </c>
      <c r="BJ319">
        <f t="shared" si="134"/>
        <v>5.2735305393104195E-3</v>
      </c>
      <c r="BK319">
        <f t="shared" si="135"/>
        <v>58.895483845929597</v>
      </c>
      <c r="BL319">
        <f t="shared" si="136"/>
        <v>1.4100386512834258</v>
      </c>
      <c r="BM319">
        <f t="shared" si="137"/>
        <v>63.534312745920616</v>
      </c>
      <c r="BN319">
        <f t="shared" si="138"/>
        <v>420.54024678737181</v>
      </c>
      <c r="BO319">
        <f t="shared" si="139"/>
        <v>-1.4853150263034055E-3</v>
      </c>
    </row>
    <row r="320" spans="1:67" x14ac:dyDescent="0.25">
      <c r="A320" s="1">
        <v>307</v>
      </c>
      <c r="B320" s="1" t="s">
        <v>396</v>
      </c>
      <c r="C320" s="1" t="s">
        <v>82</v>
      </c>
      <c r="D320" s="1" t="s">
        <v>83</v>
      </c>
      <c r="E320" s="1" t="s">
        <v>84</v>
      </c>
      <c r="F320" s="1" t="s">
        <v>85</v>
      </c>
      <c r="G320" s="1" t="s">
        <v>86</v>
      </c>
      <c r="H320" s="1" t="s">
        <v>87</v>
      </c>
      <c r="I320" s="1">
        <v>3302.0000237599015</v>
      </c>
      <c r="J320" s="1">
        <v>0</v>
      </c>
      <c r="K320">
        <f t="shared" si="112"/>
        <v>-1.0606720477935982</v>
      </c>
      <c r="L320">
        <f t="shared" si="113"/>
        <v>8.3421618275498523E-3</v>
      </c>
      <c r="M320">
        <f t="shared" si="114"/>
        <v>609.67216850700174</v>
      </c>
      <c r="N320">
        <f t="shared" si="115"/>
        <v>0.14599065274772466</v>
      </c>
      <c r="O320">
        <f t="shared" si="116"/>
        <v>1.6762680986565255</v>
      </c>
      <c r="P320">
        <f t="shared" si="117"/>
        <v>31.966777801513672</v>
      </c>
      <c r="Q320" s="1">
        <v>6</v>
      </c>
      <c r="R320">
        <f t="shared" si="118"/>
        <v>1.4200000166893005</v>
      </c>
      <c r="S320" s="1">
        <v>1</v>
      </c>
      <c r="T320">
        <f t="shared" si="119"/>
        <v>2.8400000333786011</v>
      </c>
      <c r="U320" s="1">
        <v>32.069599151611328</v>
      </c>
      <c r="V320" s="1">
        <v>31.966777801513672</v>
      </c>
      <c r="W320" s="1">
        <v>32.056522369384766</v>
      </c>
      <c r="X320" s="1">
        <v>418.18780517578125</v>
      </c>
      <c r="Y320" s="1">
        <v>420.18148803710938</v>
      </c>
      <c r="Z320" s="1">
        <v>30.792629241943359</v>
      </c>
      <c r="AA320" s="1">
        <v>31.074832916259766</v>
      </c>
      <c r="AB320" s="1">
        <v>63.867969512939453</v>
      </c>
      <c r="AC320" s="1">
        <v>64.453300476074219</v>
      </c>
      <c r="AD320" s="1">
        <v>300.748779296875</v>
      </c>
      <c r="AE320" s="1">
        <v>0.11563359946012497</v>
      </c>
      <c r="AF320" s="1">
        <v>0.12922236323356628</v>
      </c>
      <c r="AG320" s="1">
        <v>99.432342529296875</v>
      </c>
      <c r="AH320" s="1">
        <v>3.0630602836608887</v>
      </c>
      <c r="AI320" s="1">
        <v>0.27389591932296753</v>
      </c>
      <c r="AJ320" s="1">
        <v>3.1002053990960121E-2</v>
      </c>
      <c r="AK320" s="1">
        <v>1.2542336480692029E-3</v>
      </c>
      <c r="AL320" s="1">
        <v>3.6700744181871414E-2</v>
      </c>
      <c r="AM320" s="1">
        <v>1.1341571807861328E-3</v>
      </c>
      <c r="AN320" s="1">
        <v>1</v>
      </c>
      <c r="AO320" s="1">
        <v>-0.21956524252891541</v>
      </c>
      <c r="AP320" s="1">
        <v>2.737391471862793</v>
      </c>
      <c r="AQ320" s="1">
        <v>1</v>
      </c>
      <c r="AR320" s="1">
        <v>0</v>
      </c>
      <c r="AS320" s="1">
        <v>0.15999999642372131</v>
      </c>
      <c r="AT320" s="1">
        <v>111115</v>
      </c>
      <c r="AU320" s="1" t="s">
        <v>88</v>
      </c>
      <c r="AV320">
        <f t="shared" si="120"/>
        <v>0.50124796549479167</v>
      </c>
      <c r="AW320">
        <f t="shared" si="121"/>
        <v>1.4599065274772466E-4</v>
      </c>
      <c r="AX320">
        <f t="shared" si="122"/>
        <v>305.11677780151365</v>
      </c>
      <c r="AY320">
        <f t="shared" si="123"/>
        <v>305.21959915161131</v>
      </c>
      <c r="AZ320">
        <f t="shared" si="124"/>
        <v>1.8501375500082018E-2</v>
      </c>
      <c r="BA320">
        <f t="shared" si="125"/>
        <v>-5.8116483304989142E-2</v>
      </c>
      <c r="BB320">
        <f t="shared" si="126"/>
        <v>4.7661115292267358</v>
      </c>
      <c r="BC320">
        <f t="shared" si="127"/>
        <v>47.933211749712548</v>
      </c>
      <c r="BD320">
        <f t="shared" si="128"/>
        <v>16.858378833452782</v>
      </c>
      <c r="BE320">
        <f t="shared" si="129"/>
        <v>32.0181884765625</v>
      </c>
      <c r="BF320">
        <f t="shared" si="130"/>
        <v>4.780001275317419</v>
      </c>
      <c r="BG320">
        <f t="shared" si="131"/>
        <v>8.317729487898334E-3</v>
      </c>
      <c r="BH320">
        <f t="shared" si="132"/>
        <v>3.0898434305702103</v>
      </c>
      <c r="BI320">
        <f t="shared" si="133"/>
        <v>1.6901578447472088</v>
      </c>
      <c r="BJ320">
        <f t="shared" si="134"/>
        <v>5.2007705158535686E-3</v>
      </c>
      <c r="BK320">
        <f t="shared" si="135"/>
        <v>60.621131889567401</v>
      </c>
      <c r="BL320">
        <f t="shared" si="136"/>
        <v>1.4509734147382454</v>
      </c>
      <c r="BM320">
        <f t="shared" si="137"/>
        <v>63.490161633594468</v>
      </c>
      <c r="BN320">
        <f t="shared" si="138"/>
        <v>420.68568072995873</v>
      </c>
      <c r="BO320">
        <f t="shared" si="139"/>
        <v>-1.6007732813201852E-3</v>
      </c>
    </row>
    <row r="321" spans="1:67" x14ac:dyDescent="0.25">
      <c r="A321" s="1">
        <v>308</v>
      </c>
      <c r="B321" s="1" t="s">
        <v>397</v>
      </c>
      <c r="C321" s="1" t="s">
        <v>82</v>
      </c>
      <c r="D321" s="1" t="s">
        <v>83</v>
      </c>
      <c r="E321" s="1" t="s">
        <v>84</v>
      </c>
      <c r="F321" s="1" t="s">
        <v>85</v>
      </c>
      <c r="G321" s="1" t="s">
        <v>86</v>
      </c>
      <c r="H321" s="1" t="s">
        <v>87</v>
      </c>
      <c r="I321" s="1">
        <v>3307.5000236369669</v>
      </c>
      <c r="J321" s="1">
        <v>0</v>
      </c>
      <c r="K321">
        <f t="shared" si="112"/>
        <v>-1.037610234491172</v>
      </c>
      <c r="L321">
        <f t="shared" si="113"/>
        <v>8.5727673180100456E-3</v>
      </c>
      <c r="M321">
        <f t="shared" si="114"/>
        <v>600.02087929279855</v>
      </c>
      <c r="N321">
        <f t="shared" si="115"/>
        <v>0.15016862823329544</v>
      </c>
      <c r="O321">
        <f t="shared" si="116"/>
        <v>1.6779744661102636</v>
      </c>
      <c r="P321">
        <f t="shared" si="117"/>
        <v>31.974800109863281</v>
      </c>
      <c r="Q321" s="1">
        <v>6</v>
      </c>
      <c r="R321">
        <f t="shared" si="118"/>
        <v>1.4200000166893005</v>
      </c>
      <c r="S321" s="1">
        <v>1</v>
      </c>
      <c r="T321">
        <f t="shared" si="119"/>
        <v>2.8400000333786011</v>
      </c>
      <c r="U321" s="1">
        <v>32.076290130615234</v>
      </c>
      <c r="V321" s="1">
        <v>31.974800109863281</v>
      </c>
      <c r="W321" s="1">
        <v>32.051612854003906</v>
      </c>
      <c r="X321" s="1">
        <v>418.2530517578125</v>
      </c>
      <c r="Y321" s="1">
        <v>420.19717407226563</v>
      </c>
      <c r="Z321" s="1">
        <v>30.78911018371582</v>
      </c>
      <c r="AA321" s="1">
        <v>31.079381942749023</v>
      </c>
      <c r="AB321" s="1">
        <v>63.836635589599609</v>
      </c>
      <c r="AC321" s="1">
        <v>64.438468933105469</v>
      </c>
      <c r="AD321" s="1">
        <v>300.75570678710938</v>
      </c>
      <c r="AE321" s="1">
        <v>0.19650734961032867</v>
      </c>
      <c r="AF321" s="1">
        <v>8.2704760134220123E-3</v>
      </c>
      <c r="AG321" s="1">
        <v>99.432548522949219</v>
      </c>
      <c r="AH321" s="1">
        <v>3.0630602836608887</v>
      </c>
      <c r="AI321" s="1">
        <v>0.27389591932296753</v>
      </c>
      <c r="AJ321" s="1">
        <v>3.1002053990960121E-2</v>
      </c>
      <c r="AK321" s="1">
        <v>1.2542336480692029E-3</v>
      </c>
      <c r="AL321" s="1">
        <v>3.6700744181871414E-2</v>
      </c>
      <c r="AM321" s="1">
        <v>1.1341571807861328E-3</v>
      </c>
      <c r="AN321" s="1">
        <v>1</v>
      </c>
      <c r="AO321" s="1">
        <v>-0.21956524252891541</v>
      </c>
      <c r="AP321" s="1">
        <v>2.737391471862793</v>
      </c>
      <c r="AQ321" s="1">
        <v>1</v>
      </c>
      <c r="AR321" s="1">
        <v>0</v>
      </c>
      <c r="AS321" s="1">
        <v>0.15999999642372131</v>
      </c>
      <c r="AT321" s="1">
        <v>111115</v>
      </c>
      <c r="AU321" s="1" t="s">
        <v>88</v>
      </c>
      <c r="AV321">
        <f t="shared" si="120"/>
        <v>0.50125951131184887</v>
      </c>
      <c r="AW321">
        <f t="shared" si="121"/>
        <v>1.5016862823329544E-4</v>
      </c>
      <c r="AX321">
        <f t="shared" si="122"/>
        <v>305.12480010986326</v>
      </c>
      <c r="AY321">
        <f t="shared" si="123"/>
        <v>305.22629013061521</v>
      </c>
      <c r="AZ321">
        <f t="shared" si="124"/>
        <v>3.1441175234887542E-2</v>
      </c>
      <c r="BA321">
        <f t="shared" si="125"/>
        <v>-6.0227685587905297E-2</v>
      </c>
      <c r="BB321">
        <f t="shared" si="126"/>
        <v>4.7682766191959276</v>
      </c>
      <c r="BC321">
        <f t="shared" si="127"/>
        <v>47.954886906025543</v>
      </c>
      <c r="BD321">
        <f t="shared" si="128"/>
        <v>16.875504963276519</v>
      </c>
      <c r="BE321">
        <f t="shared" si="129"/>
        <v>32.025545120239258</v>
      </c>
      <c r="BF321">
        <f t="shared" si="130"/>
        <v>4.7819917166473198</v>
      </c>
      <c r="BG321">
        <f t="shared" si="131"/>
        <v>8.546967612462493E-3</v>
      </c>
      <c r="BH321">
        <f t="shared" si="132"/>
        <v>3.090302153085664</v>
      </c>
      <c r="BI321">
        <f t="shared" si="133"/>
        <v>1.6916895635616558</v>
      </c>
      <c r="BJ321">
        <f t="shared" si="134"/>
        <v>5.3441667244386358E-3</v>
      </c>
      <c r="BK321">
        <f t="shared" si="135"/>
        <v>59.661605195063849</v>
      </c>
      <c r="BL321">
        <f t="shared" si="136"/>
        <v>1.4279507724381002</v>
      </c>
      <c r="BM321">
        <f t="shared" si="137"/>
        <v>63.472049452349836</v>
      </c>
      <c r="BN321">
        <f t="shared" si="138"/>
        <v>420.69040428356834</v>
      </c>
      <c r="BO321">
        <f t="shared" si="139"/>
        <v>-1.5655039298565804E-3</v>
      </c>
    </row>
    <row r="322" spans="1:67" x14ac:dyDescent="0.25">
      <c r="A322" s="1">
        <v>309</v>
      </c>
      <c r="B322" s="1" t="s">
        <v>398</v>
      </c>
      <c r="C322" s="1" t="s">
        <v>82</v>
      </c>
      <c r="D322" s="1" t="s">
        <v>83</v>
      </c>
      <c r="E322" s="1" t="s">
        <v>84</v>
      </c>
      <c r="F322" s="1" t="s">
        <v>85</v>
      </c>
      <c r="G322" s="1" t="s">
        <v>86</v>
      </c>
      <c r="H322" s="1" t="s">
        <v>87</v>
      </c>
      <c r="I322" s="1">
        <v>3312.5000235252082</v>
      </c>
      <c r="J322" s="1">
        <v>0</v>
      </c>
      <c r="K322">
        <f t="shared" si="112"/>
        <v>-1.0857674871484428</v>
      </c>
      <c r="L322">
        <f t="shared" si="113"/>
        <v>8.5961805714659667E-3</v>
      </c>
      <c r="M322">
        <f t="shared" si="114"/>
        <v>608.30309823642438</v>
      </c>
      <c r="N322">
        <f t="shared" si="115"/>
        <v>0.15058019838184042</v>
      </c>
      <c r="O322">
        <f t="shared" si="116"/>
        <v>1.678000880003709</v>
      </c>
      <c r="P322">
        <f t="shared" si="117"/>
        <v>31.972494125366211</v>
      </c>
      <c r="Q322" s="1">
        <v>6</v>
      </c>
      <c r="R322">
        <f t="shared" si="118"/>
        <v>1.4200000166893005</v>
      </c>
      <c r="S322" s="1">
        <v>1</v>
      </c>
      <c r="T322">
        <f t="shared" si="119"/>
        <v>2.8400000333786011</v>
      </c>
      <c r="U322" s="1">
        <v>32.074794769287109</v>
      </c>
      <c r="V322" s="1">
        <v>31.972494125366211</v>
      </c>
      <c r="W322" s="1">
        <v>32.029571533203125</v>
      </c>
      <c r="X322" s="1">
        <v>418.09573364257813</v>
      </c>
      <c r="Y322" s="1">
        <v>420.13589477539063</v>
      </c>
      <c r="Z322" s="1">
        <v>30.782005310058594</v>
      </c>
      <c r="AA322" s="1">
        <v>31.073116302490234</v>
      </c>
      <c r="AB322" s="1">
        <v>63.826766967773438</v>
      </c>
      <c r="AC322" s="1">
        <v>64.430389404296875</v>
      </c>
      <c r="AD322" s="1">
        <v>300.7125244140625</v>
      </c>
      <c r="AE322" s="1">
        <v>0.2063279002904892</v>
      </c>
      <c r="AF322" s="1">
        <v>0.14576373994350433</v>
      </c>
      <c r="AG322" s="1">
        <v>99.431716918945313</v>
      </c>
      <c r="AH322" s="1">
        <v>3.0630602836608887</v>
      </c>
      <c r="AI322" s="1">
        <v>0.27389591932296753</v>
      </c>
      <c r="AJ322" s="1">
        <v>3.1002053990960121E-2</v>
      </c>
      <c r="AK322" s="1">
        <v>1.2542336480692029E-3</v>
      </c>
      <c r="AL322" s="1">
        <v>3.6700744181871414E-2</v>
      </c>
      <c r="AM322" s="1">
        <v>1.1341571807861328E-3</v>
      </c>
      <c r="AN322" s="1">
        <v>1</v>
      </c>
      <c r="AO322" s="1">
        <v>-0.21956524252891541</v>
      </c>
      <c r="AP322" s="1">
        <v>2.737391471862793</v>
      </c>
      <c r="AQ322" s="1">
        <v>1</v>
      </c>
      <c r="AR322" s="1">
        <v>0</v>
      </c>
      <c r="AS322" s="1">
        <v>0.15999999642372131</v>
      </c>
      <c r="AT322" s="1">
        <v>111115</v>
      </c>
      <c r="AU322" s="1" t="s">
        <v>88</v>
      </c>
      <c r="AV322">
        <f t="shared" si="120"/>
        <v>0.50118754069010407</v>
      </c>
      <c r="AW322">
        <f t="shared" si="121"/>
        <v>1.5058019838184043E-4</v>
      </c>
      <c r="AX322">
        <f t="shared" si="122"/>
        <v>305.12249412536619</v>
      </c>
      <c r="AY322">
        <f t="shared" si="123"/>
        <v>305.22479476928709</v>
      </c>
      <c r="AZ322">
        <f t="shared" si="124"/>
        <v>3.3012463308592199E-2</v>
      </c>
      <c r="BA322">
        <f t="shared" si="125"/>
        <v>-6.0303038098157229E-2</v>
      </c>
      <c r="BB322">
        <f t="shared" si="126"/>
        <v>4.7676541839823825</v>
      </c>
      <c r="BC322">
        <f t="shared" si="127"/>
        <v>47.949028053783643</v>
      </c>
      <c r="BD322">
        <f t="shared" si="128"/>
        <v>16.875911751293408</v>
      </c>
      <c r="BE322">
        <f t="shared" si="129"/>
        <v>32.02364444732666</v>
      </c>
      <c r="BF322">
        <f t="shared" si="130"/>
        <v>4.7814773942825788</v>
      </c>
      <c r="BG322">
        <f t="shared" si="131"/>
        <v>8.5702399625248414E-3</v>
      </c>
      <c r="BH322">
        <f t="shared" si="132"/>
        <v>3.0896533039786735</v>
      </c>
      <c r="BI322">
        <f t="shared" si="133"/>
        <v>1.6918240903039052</v>
      </c>
      <c r="BJ322">
        <f t="shared" si="134"/>
        <v>5.3587245535143581E-3</v>
      </c>
      <c r="BK322">
        <f t="shared" si="135"/>
        <v>60.484621464761531</v>
      </c>
      <c r="BL322">
        <f t="shared" si="136"/>
        <v>1.4478722380091567</v>
      </c>
      <c r="BM322">
        <f t="shared" si="137"/>
        <v>63.46723636767301</v>
      </c>
      <c r="BN322">
        <f t="shared" si="138"/>
        <v>420.65201663821563</v>
      </c>
      <c r="BO322">
        <f t="shared" si="139"/>
        <v>-1.6381868865840154E-3</v>
      </c>
    </row>
    <row r="323" spans="1:67" x14ac:dyDescent="0.25">
      <c r="A323" s="1">
        <v>310</v>
      </c>
      <c r="B323" s="1" t="s">
        <v>399</v>
      </c>
      <c r="C323" s="1" t="s">
        <v>82</v>
      </c>
      <c r="D323" s="1" t="s">
        <v>83</v>
      </c>
      <c r="E323" s="1" t="s">
        <v>84</v>
      </c>
      <c r="F323" s="1" t="s">
        <v>85</v>
      </c>
      <c r="G323" s="1" t="s">
        <v>86</v>
      </c>
      <c r="H323" s="1" t="s">
        <v>87</v>
      </c>
      <c r="I323" s="1">
        <v>3317.5000234134495</v>
      </c>
      <c r="J323" s="1">
        <v>0</v>
      </c>
      <c r="K323">
        <f t="shared" si="112"/>
        <v>-1.0240757549327775</v>
      </c>
      <c r="L323">
        <f t="shared" si="113"/>
        <v>8.586720636193125E-3</v>
      </c>
      <c r="M323">
        <f t="shared" si="114"/>
        <v>597.15051555365449</v>
      </c>
      <c r="N323">
        <f t="shared" si="115"/>
        <v>0.15027610989644102</v>
      </c>
      <c r="O323">
        <f t="shared" si="116"/>
        <v>1.6764666703007483</v>
      </c>
      <c r="P323">
        <f t="shared" si="117"/>
        <v>31.966920852661133</v>
      </c>
      <c r="Q323" s="1">
        <v>6</v>
      </c>
      <c r="R323">
        <f t="shared" si="118"/>
        <v>1.4200000166893005</v>
      </c>
      <c r="S323" s="1">
        <v>1</v>
      </c>
      <c r="T323">
        <f t="shared" si="119"/>
        <v>2.8400000333786011</v>
      </c>
      <c r="U323" s="1">
        <v>32.068050384521484</v>
      </c>
      <c r="V323" s="1">
        <v>31.966920852661133</v>
      </c>
      <c r="W323" s="1">
        <v>32.018661499023438</v>
      </c>
      <c r="X323" s="1">
        <v>418.19882202148438</v>
      </c>
      <c r="Y323" s="1">
        <v>420.11553955078125</v>
      </c>
      <c r="Z323" s="1">
        <v>30.782951354980469</v>
      </c>
      <c r="AA323" s="1">
        <v>31.073381423950195</v>
      </c>
      <c r="AB323" s="1">
        <v>63.853168487548828</v>
      </c>
      <c r="AC323" s="1">
        <v>64.455604553222656</v>
      </c>
      <c r="AD323" s="1">
        <v>300.80877685546875</v>
      </c>
      <c r="AE323" s="1">
        <v>0.20330463349819183</v>
      </c>
      <c r="AF323" s="1">
        <v>4.0317606180906296E-2</v>
      </c>
      <c r="AG323" s="1">
        <v>99.431838989257813</v>
      </c>
      <c r="AH323" s="1">
        <v>3.0630602836608887</v>
      </c>
      <c r="AI323" s="1">
        <v>0.27389591932296753</v>
      </c>
      <c r="AJ323" s="1">
        <v>3.1002053990960121E-2</v>
      </c>
      <c r="AK323" s="1">
        <v>1.2542336480692029E-3</v>
      </c>
      <c r="AL323" s="1">
        <v>3.6700744181871414E-2</v>
      </c>
      <c r="AM323" s="1">
        <v>1.1341571807861328E-3</v>
      </c>
      <c r="AN323" s="1">
        <v>1</v>
      </c>
      <c r="AO323" s="1">
        <v>-0.21956524252891541</v>
      </c>
      <c r="AP323" s="1">
        <v>2.737391471862793</v>
      </c>
      <c r="AQ323" s="1">
        <v>1</v>
      </c>
      <c r="AR323" s="1">
        <v>0</v>
      </c>
      <c r="AS323" s="1">
        <v>0.15999999642372131</v>
      </c>
      <c r="AT323" s="1">
        <v>111115</v>
      </c>
      <c r="AU323" s="1" t="s">
        <v>88</v>
      </c>
      <c r="AV323">
        <f t="shared" si="120"/>
        <v>0.5013479614257812</v>
      </c>
      <c r="AW323">
        <f t="shared" si="121"/>
        <v>1.5027610989644101E-4</v>
      </c>
      <c r="AX323">
        <f t="shared" si="122"/>
        <v>305.11692085266111</v>
      </c>
      <c r="AY323">
        <f t="shared" si="123"/>
        <v>305.21805038452146</v>
      </c>
      <c r="AZ323">
        <f t="shared" si="124"/>
        <v>3.2528740632636666E-2</v>
      </c>
      <c r="BA323">
        <f t="shared" si="125"/>
        <v>-6.0320288199621229E-2</v>
      </c>
      <c r="BB323">
        <f t="shared" si="126"/>
        <v>4.7661501288987589</v>
      </c>
      <c r="BC323">
        <f t="shared" si="127"/>
        <v>47.933842694126106</v>
      </c>
      <c r="BD323">
        <f t="shared" si="128"/>
        <v>16.860461270175911</v>
      </c>
      <c r="BE323">
        <f t="shared" si="129"/>
        <v>32.017485618591309</v>
      </c>
      <c r="BF323">
        <f t="shared" si="130"/>
        <v>4.7798111451582495</v>
      </c>
      <c r="BG323">
        <f t="shared" si="131"/>
        <v>8.5608370041850394E-3</v>
      </c>
      <c r="BH323">
        <f t="shared" si="132"/>
        <v>3.0896834585980106</v>
      </c>
      <c r="BI323">
        <f t="shared" si="133"/>
        <v>1.6901276865602388</v>
      </c>
      <c r="BJ323">
        <f t="shared" si="134"/>
        <v>5.3528426053617868E-3</v>
      </c>
      <c r="BK323">
        <f t="shared" si="135"/>
        <v>59.375773914883261</v>
      </c>
      <c r="BL323">
        <f t="shared" si="136"/>
        <v>1.4213959240645375</v>
      </c>
      <c r="BM323">
        <f t="shared" si="137"/>
        <v>63.489282784535447</v>
      </c>
      <c r="BN323">
        <f t="shared" si="138"/>
        <v>420.60233611870751</v>
      </c>
      <c r="BO323">
        <f t="shared" si="139"/>
        <v>-1.5458267730439712E-3</v>
      </c>
    </row>
    <row r="324" spans="1:67" x14ac:dyDescent="0.25">
      <c r="A324" s="1">
        <v>311</v>
      </c>
      <c r="B324" s="1" t="s">
        <v>400</v>
      </c>
      <c r="C324" s="1" t="s">
        <v>82</v>
      </c>
      <c r="D324" s="1" t="s">
        <v>83</v>
      </c>
      <c r="E324" s="1" t="s">
        <v>84</v>
      </c>
      <c r="F324" s="1" t="s">
        <v>85</v>
      </c>
      <c r="G324" s="1" t="s">
        <v>86</v>
      </c>
      <c r="H324" s="1" t="s">
        <v>87</v>
      </c>
      <c r="I324" s="1">
        <v>3323.0000232905149</v>
      </c>
      <c r="J324" s="1">
        <v>0</v>
      </c>
      <c r="K324">
        <f t="shared" si="112"/>
        <v>-1.0303967006984407</v>
      </c>
      <c r="L324">
        <f t="shared" si="113"/>
        <v>8.6856809887708077E-3</v>
      </c>
      <c r="M324">
        <f t="shared" si="114"/>
        <v>596.12690622359935</v>
      </c>
      <c r="N324">
        <f t="shared" si="115"/>
        <v>0.15212287568085778</v>
      </c>
      <c r="O324">
        <f t="shared" si="116"/>
        <v>1.6777884173592357</v>
      </c>
      <c r="P324">
        <f t="shared" si="117"/>
        <v>31.971597671508789</v>
      </c>
      <c r="Q324" s="1">
        <v>6</v>
      </c>
      <c r="R324">
        <f t="shared" si="118"/>
        <v>1.4200000166893005</v>
      </c>
      <c r="S324" s="1">
        <v>1</v>
      </c>
      <c r="T324">
        <f t="shared" si="119"/>
        <v>2.8400000333786011</v>
      </c>
      <c r="U324" s="1">
        <v>32.066017150878906</v>
      </c>
      <c r="V324" s="1">
        <v>31.971597671508789</v>
      </c>
      <c r="W324" s="1">
        <v>32.015918731689453</v>
      </c>
      <c r="X324" s="1">
        <v>418.16696166992188</v>
      </c>
      <c r="Y324" s="1">
        <v>420.09515380859375</v>
      </c>
      <c r="Z324" s="1">
        <v>30.778591156005859</v>
      </c>
      <c r="AA324" s="1">
        <v>31.072652816772461</v>
      </c>
      <c r="AB324" s="1">
        <v>63.851734161376953</v>
      </c>
      <c r="AC324" s="1">
        <v>64.461776733398438</v>
      </c>
      <c r="AD324" s="1">
        <v>300.7451171875</v>
      </c>
      <c r="AE324" s="1">
        <v>0.16551737487316132</v>
      </c>
      <c r="AF324" s="1">
        <v>1.3439337722957134E-2</v>
      </c>
      <c r="AG324" s="1">
        <v>99.4322509765625</v>
      </c>
      <c r="AH324" s="1">
        <v>3.0630602836608887</v>
      </c>
      <c r="AI324" s="1">
        <v>0.27389591932296753</v>
      </c>
      <c r="AJ324" s="1">
        <v>3.1002053990960121E-2</v>
      </c>
      <c r="AK324" s="1">
        <v>1.2542336480692029E-3</v>
      </c>
      <c r="AL324" s="1">
        <v>3.6700744181871414E-2</v>
      </c>
      <c r="AM324" s="1">
        <v>1.1341571807861328E-3</v>
      </c>
      <c r="AN324" s="1">
        <v>1</v>
      </c>
      <c r="AO324" s="1">
        <v>-0.21956524252891541</v>
      </c>
      <c r="AP324" s="1">
        <v>2.737391471862793</v>
      </c>
      <c r="AQ324" s="1">
        <v>1</v>
      </c>
      <c r="AR324" s="1">
        <v>0</v>
      </c>
      <c r="AS324" s="1">
        <v>0.15999999642372131</v>
      </c>
      <c r="AT324" s="1">
        <v>111115</v>
      </c>
      <c r="AU324" s="1" t="s">
        <v>88</v>
      </c>
      <c r="AV324">
        <f t="shared" si="120"/>
        <v>0.50124186197916665</v>
      </c>
      <c r="AW324">
        <f t="shared" si="121"/>
        <v>1.5212287568085777E-4</v>
      </c>
      <c r="AX324">
        <f t="shared" si="122"/>
        <v>305.12159767150877</v>
      </c>
      <c r="AY324">
        <f t="shared" si="123"/>
        <v>305.21601715087888</v>
      </c>
      <c r="AZ324">
        <f t="shared" si="124"/>
        <v>2.6482779387769551E-2</v>
      </c>
      <c r="BA324">
        <f t="shared" si="125"/>
        <v>-6.2230440801560982E-2</v>
      </c>
      <c r="BB324">
        <f t="shared" si="126"/>
        <v>4.7674122307441467</v>
      </c>
      <c r="BC324">
        <f t="shared" si="127"/>
        <v>47.94633716848962</v>
      </c>
      <c r="BD324">
        <f t="shared" si="128"/>
        <v>16.873684351717159</v>
      </c>
      <c r="BE324">
        <f t="shared" si="129"/>
        <v>32.018807411193848</v>
      </c>
      <c r="BF324">
        <f t="shared" si="130"/>
        <v>4.7801687088196028</v>
      </c>
      <c r="BG324">
        <f t="shared" si="131"/>
        <v>8.6591982308245E-3</v>
      </c>
      <c r="BH324">
        <f t="shared" si="132"/>
        <v>3.089623813384911</v>
      </c>
      <c r="BI324">
        <f t="shared" si="133"/>
        <v>1.6905448954346918</v>
      </c>
      <c r="BJ324">
        <f t="shared" si="134"/>
        <v>5.4143719901182108E-3</v>
      </c>
      <c r="BK324">
        <f t="shared" si="135"/>
        <v>59.274240153506668</v>
      </c>
      <c r="BL324">
        <f t="shared" si="136"/>
        <v>1.4190282863753536</v>
      </c>
      <c r="BM324">
        <f t="shared" si="137"/>
        <v>63.471215849370601</v>
      </c>
      <c r="BN324">
        <f t="shared" si="138"/>
        <v>420.58495505140854</v>
      </c>
      <c r="BO324">
        <f t="shared" si="139"/>
        <v>-1.5549897973054234E-3</v>
      </c>
    </row>
    <row r="325" spans="1:67" x14ac:dyDescent="0.25">
      <c r="A325" s="1">
        <v>312</v>
      </c>
      <c r="B325" s="1" t="s">
        <v>401</v>
      </c>
      <c r="C325" s="1" t="s">
        <v>82</v>
      </c>
      <c r="D325" s="1" t="s">
        <v>83</v>
      </c>
      <c r="E325" s="1" t="s">
        <v>84</v>
      </c>
      <c r="F325" s="1" t="s">
        <v>85</v>
      </c>
      <c r="G325" s="1" t="s">
        <v>86</v>
      </c>
      <c r="H325" s="1" t="s">
        <v>87</v>
      </c>
      <c r="I325" s="1">
        <v>3328.0000231787562</v>
      </c>
      <c r="J325" s="1">
        <v>0</v>
      </c>
      <c r="K325">
        <f t="shared" si="112"/>
        <v>-1.0218453992794343</v>
      </c>
      <c r="L325">
        <f t="shared" si="113"/>
        <v>8.5904845220107738E-3</v>
      </c>
      <c r="M325">
        <f t="shared" si="114"/>
        <v>596.62818865702377</v>
      </c>
      <c r="N325">
        <f t="shared" si="115"/>
        <v>0.15035532031902091</v>
      </c>
      <c r="O325">
        <f t="shared" si="116"/>
        <v>1.6766374580340861</v>
      </c>
      <c r="P325">
        <f t="shared" si="117"/>
        <v>31.965764999389648</v>
      </c>
      <c r="Q325" s="1">
        <v>6</v>
      </c>
      <c r="R325">
        <f t="shared" si="118"/>
        <v>1.4200000166893005</v>
      </c>
      <c r="S325" s="1">
        <v>1</v>
      </c>
      <c r="T325">
        <f t="shared" si="119"/>
        <v>2.8400000333786011</v>
      </c>
      <c r="U325" s="1">
        <v>32.063369750976563</v>
      </c>
      <c r="V325" s="1">
        <v>31.965764999389648</v>
      </c>
      <c r="W325" s="1">
        <v>32.020553588867188</v>
      </c>
      <c r="X325" s="1">
        <v>418.17431640625</v>
      </c>
      <c r="Y325" s="1">
        <v>420.08685302734375</v>
      </c>
      <c r="Z325" s="1">
        <v>30.777664184570313</v>
      </c>
      <c r="AA325" s="1">
        <v>31.06829833984375</v>
      </c>
      <c r="AB325" s="1">
        <v>63.859573364257813</v>
      </c>
      <c r="AC325" s="1">
        <v>64.462600708007813</v>
      </c>
      <c r="AD325" s="1">
        <v>300.757568359375</v>
      </c>
      <c r="AE325" s="1">
        <v>0.25999689102172852</v>
      </c>
      <c r="AF325" s="1">
        <v>6.2029182910919189E-2</v>
      </c>
      <c r="AG325" s="1">
        <v>99.432571411132813</v>
      </c>
      <c r="AH325" s="1">
        <v>3.0630602836608887</v>
      </c>
      <c r="AI325" s="1">
        <v>0.27389591932296753</v>
      </c>
      <c r="AJ325" s="1">
        <v>3.1002053990960121E-2</v>
      </c>
      <c r="AK325" s="1">
        <v>1.2542336480692029E-3</v>
      </c>
      <c r="AL325" s="1">
        <v>3.6700744181871414E-2</v>
      </c>
      <c r="AM325" s="1">
        <v>1.1341571807861328E-3</v>
      </c>
      <c r="AN325" s="1">
        <v>1</v>
      </c>
      <c r="AO325" s="1">
        <v>-0.21956524252891541</v>
      </c>
      <c r="AP325" s="1">
        <v>2.737391471862793</v>
      </c>
      <c r="AQ325" s="1">
        <v>1</v>
      </c>
      <c r="AR325" s="1">
        <v>0</v>
      </c>
      <c r="AS325" s="1">
        <v>0.15999999642372131</v>
      </c>
      <c r="AT325" s="1">
        <v>111115</v>
      </c>
      <c r="AU325" s="1" t="s">
        <v>88</v>
      </c>
      <c r="AV325">
        <f t="shared" si="120"/>
        <v>0.50126261393229166</v>
      </c>
      <c r="AW325">
        <f t="shared" si="121"/>
        <v>1.5035532031902092E-4</v>
      </c>
      <c r="AX325">
        <f t="shared" si="122"/>
        <v>305.11576499938963</v>
      </c>
      <c r="AY325">
        <f t="shared" si="123"/>
        <v>305.21336975097654</v>
      </c>
      <c r="AZ325">
        <f t="shared" si="124"/>
        <v>4.1599501633655223E-2</v>
      </c>
      <c r="BA325">
        <f t="shared" si="125"/>
        <v>-6.0744086201371436E-2</v>
      </c>
      <c r="BB325">
        <f t="shared" si="126"/>
        <v>4.7658382513329789</v>
      </c>
      <c r="BC325">
        <f t="shared" si="127"/>
        <v>47.930353039219291</v>
      </c>
      <c r="BD325">
        <f t="shared" si="128"/>
        <v>16.862054699375541</v>
      </c>
      <c r="BE325">
        <f t="shared" si="129"/>
        <v>32.014567375183105</v>
      </c>
      <c r="BF325">
        <f t="shared" si="130"/>
        <v>4.7790218013415364</v>
      </c>
      <c r="BG325">
        <f t="shared" si="131"/>
        <v>8.5645782277016524E-3</v>
      </c>
      <c r="BH325">
        <f t="shared" si="132"/>
        <v>3.0892007932988927</v>
      </c>
      <c r="BI325">
        <f t="shared" si="133"/>
        <v>1.6898210080426437</v>
      </c>
      <c r="BJ325">
        <f t="shared" si="134"/>
        <v>5.3551828982406477E-3</v>
      </c>
      <c r="BK325">
        <f t="shared" si="135"/>
        <v>59.32427497453434</v>
      </c>
      <c r="BL325">
        <f t="shared" si="136"/>
        <v>1.4202496087593315</v>
      </c>
      <c r="BM325">
        <f t="shared" si="137"/>
        <v>63.483385003751749</v>
      </c>
      <c r="BN325">
        <f t="shared" si="138"/>
        <v>420.57258939101064</v>
      </c>
      <c r="BO325">
        <f t="shared" si="139"/>
        <v>-1.5424258863541453E-3</v>
      </c>
    </row>
    <row r="326" spans="1:67" x14ac:dyDescent="0.25">
      <c r="A326" s="1">
        <v>313</v>
      </c>
      <c r="B326" s="1" t="s">
        <v>402</v>
      </c>
      <c r="C326" s="1" t="s">
        <v>82</v>
      </c>
      <c r="D326" s="1" t="s">
        <v>83</v>
      </c>
      <c r="E326" s="1" t="s">
        <v>84</v>
      </c>
      <c r="F326" s="1" t="s">
        <v>85</v>
      </c>
      <c r="G326" s="1" t="s">
        <v>86</v>
      </c>
      <c r="H326" s="1" t="s">
        <v>87</v>
      </c>
      <c r="I326" s="1">
        <v>3333.0000230669975</v>
      </c>
      <c r="J326" s="1">
        <v>0</v>
      </c>
      <c r="K326">
        <f t="shared" si="112"/>
        <v>-0.99241780966337845</v>
      </c>
      <c r="L326">
        <f t="shared" si="113"/>
        <v>8.6309003223187415E-3</v>
      </c>
      <c r="M326">
        <f t="shared" si="114"/>
        <v>590.42735677697397</v>
      </c>
      <c r="N326">
        <f t="shared" si="115"/>
        <v>0.15089860408976088</v>
      </c>
      <c r="O326">
        <f t="shared" si="116"/>
        <v>1.6748408669496331</v>
      </c>
      <c r="P326">
        <f t="shared" si="117"/>
        <v>31.959070205688477</v>
      </c>
      <c r="Q326" s="1">
        <v>6</v>
      </c>
      <c r="R326">
        <f t="shared" si="118"/>
        <v>1.4200000166893005</v>
      </c>
      <c r="S326" s="1">
        <v>1</v>
      </c>
      <c r="T326">
        <f t="shared" si="119"/>
        <v>2.8400000333786011</v>
      </c>
      <c r="U326" s="1">
        <v>32.063133239746094</v>
      </c>
      <c r="V326" s="1">
        <v>31.959070205688477</v>
      </c>
      <c r="W326" s="1">
        <v>32.041290283203125</v>
      </c>
      <c r="X326" s="1">
        <v>418.29202270507813</v>
      </c>
      <c r="Y326" s="1">
        <v>420.145263671875</v>
      </c>
      <c r="Z326" s="1">
        <v>30.776803970336914</v>
      </c>
      <c r="AA326" s="1">
        <v>31.068470001220703</v>
      </c>
      <c r="AB326" s="1">
        <v>63.858097076416016</v>
      </c>
      <c r="AC326" s="1">
        <v>64.463264465332031</v>
      </c>
      <c r="AD326" s="1">
        <v>300.7763671875</v>
      </c>
      <c r="AE326" s="1">
        <v>0.10656771808862686</v>
      </c>
      <c r="AF326" s="1">
        <v>3.1014368869364262E-3</v>
      </c>
      <c r="AG326" s="1">
        <v>99.431716918945313</v>
      </c>
      <c r="AH326" s="1">
        <v>3.0630602836608887</v>
      </c>
      <c r="AI326" s="1">
        <v>0.27389591932296753</v>
      </c>
      <c r="AJ326" s="1">
        <v>3.1002053990960121E-2</v>
      </c>
      <c r="AK326" s="1">
        <v>1.2542336480692029E-3</v>
      </c>
      <c r="AL326" s="1">
        <v>3.6700744181871414E-2</v>
      </c>
      <c r="AM326" s="1">
        <v>1.1341571807861328E-3</v>
      </c>
      <c r="AN326" s="1">
        <v>1</v>
      </c>
      <c r="AO326" s="1">
        <v>-0.21956524252891541</v>
      </c>
      <c r="AP326" s="1">
        <v>2.737391471862793</v>
      </c>
      <c r="AQ326" s="1">
        <v>1</v>
      </c>
      <c r="AR326" s="1">
        <v>0</v>
      </c>
      <c r="AS326" s="1">
        <v>0.15999999642372131</v>
      </c>
      <c r="AT326" s="1">
        <v>111115</v>
      </c>
      <c r="AU326" s="1" t="s">
        <v>88</v>
      </c>
      <c r="AV326">
        <f t="shared" si="120"/>
        <v>0.50129394531249993</v>
      </c>
      <c r="AW326">
        <f t="shared" si="121"/>
        <v>1.5089860408976088E-4</v>
      </c>
      <c r="AX326">
        <f t="shared" si="122"/>
        <v>305.10907020568845</v>
      </c>
      <c r="AY326">
        <f t="shared" si="123"/>
        <v>305.21313323974607</v>
      </c>
      <c r="AZ326">
        <f t="shared" si="124"/>
        <v>1.7050834513064439E-2</v>
      </c>
      <c r="BA326">
        <f t="shared" si="125"/>
        <v>-6.0400718605351539E-2</v>
      </c>
      <c r="BB326">
        <f t="shared" si="126"/>
        <v>4.7640321812157547</v>
      </c>
      <c r="BC326">
        <f t="shared" si="127"/>
        <v>47.912601017432848</v>
      </c>
      <c r="BD326">
        <f t="shared" si="128"/>
        <v>16.844131016212145</v>
      </c>
      <c r="BE326">
        <f t="shared" si="129"/>
        <v>32.011101722717285</v>
      </c>
      <c r="BF326">
        <f t="shared" si="130"/>
        <v>4.7780845384769064</v>
      </c>
      <c r="BG326">
        <f t="shared" si="131"/>
        <v>8.6047500620331733E-3</v>
      </c>
      <c r="BH326">
        <f t="shared" si="132"/>
        <v>3.0891913142661216</v>
      </c>
      <c r="BI326">
        <f t="shared" si="133"/>
        <v>1.6888932242107848</v>
      </c>
      <c r="BJ326">
        <f t="shared" si="134"/>
        <v>5.3803121284125939E-3</v>
      </c>
      <c r="BK326">
        <f t="shared" si="135"/>
        <v>58.707205800249206</v>
      </c>
      <c r="BL326">
        <f t="shared" si="136"/>
        <v>1.4052933778591536</v>
      </c>
      <c r="BM326">
        <f t="shared" si="137"/>
        <v>63.509537039091015</v>
      </c>
      <c r="BN326">
        <f t="shared" si="138"/>
        <v>420.61701156881139</v>
      </c>
      <c r="BO326">
        <f t="shared" si="139"/>
        <v>-1.4984652048662746E-3</v>
      </c>
    </row>
    <row r="327" spans="1:67" x14ac:dyDescent="0.25">
      <c r="A327" s="1">
        <v>314</v>
      </c>
      <c r="B327" s="1" t="s">
        <v>403</v>
      </c>
      <c r="C327" s="1" t="s">
        <v>82</v>
      </c>
      <c r="D327" s="1" t="s">
        <v>83</v>
      </c>
      <c r="E327" s="1" t="s">
        <v>84</v>
      </c>
      <c r="F327" s="1" t="s">
        <v>85</v>
      </c>
      <c r="G327" s="1" t="s">
        <v>86</v>
      </c>
      <c r="H327" s="1" t="s">
        <v>87</v>
      </c>
      <c r="I327" s="1">
        <v>3338.5000229440629</v>
      </c>
      <c r="J327" s="1">
        <v>0</v>
      </c>
      <c r="K327">
        <f t="shared" si="112"/>
        <v>-1.0697355659433803</v>
      </c>
      <c r="L327">
        <f t="shared" si="113"/>
        <v>8.6641293208902202E-3</v>
      </c>
      <c r="M327">
        <f t="shared" si="114"/>
        <v>603.81981689347833</v>
      </c>
      <c r="N327">
        <f t="shared" si="115"/>
        <v>0.1514238122564682</v>
      </c>
      <c r="O327">
        <f t="shared" si="116"/>
        <v>1.6742639927895828</v>
      </c>
      <c r="P327">
        <f t="shared" si="117"/>
        <v>31.95631217956543</v>
      </c>
      <c r="Q327" s="1">
        <v>6</v>
      </c>
      <c r="R327">
        <f t="shared" si="118"/>
        <v>1.4200000166893005</v>
      </c>
      <c r="S327" s="1">
        <v>1</v>
      </c>
      <c r="T327">
        <f t="shared" si="119"/>
        <v>2.8400000333786011</v>
      </c>
      <c r="U327" s="1">
        <v>32.069034576416016</v>
      </c>
      <c r="V327" s="1">
        <v>31.95631217956543</v>
      </c>
      <c r="W327" s="1">
        <v>32.06060791015625</v>
      </c>
      <c r="X327" s="1">
        <v>418.102783203125</v>
      </c>
      <c r="Y327" s="1">
        <v>420.10995483398438</v>
      </c>
      <c r="Z327" s="1">
        <v>30.773876190185547</v>
      </c>
      <c r="AA327" s="1">
        <v>31.06657600402832</v>
      </c>
      <c r="AB327" s="1">
        <v>63.831146240234375</v>
      </c>
      <c r="AC327" s="1">
        <v>64.438262939453125</v>
      </c>
      <c r="AD327" s="1">
        <v>300.7578125</v>
      </c>
      <c r="AE327" s="1">
        <v>5.4415568709373474E-2</v>
      </c>
      <c r="AF327" s="1">
        <v>0.19021448493003845</v>
      </c>
      <c r="AG327" s="1">
        <v>99.432403564453125</v>
      </c>
      <c r="AH327" s="1">
        <v>3.0630602836608887</v>
      </c>
      <c r="AI327" s="1">
        <v>0.27389591932296753</v>
      </c>
      <c r="AJ327" s="1">
        <v>3.1002053990960121E-2</v>
      </c>
      <c r="AK327" s="1">
        <v>1.2542336480692029E-3</v>
      </c>
      <c r="AL327" s="1">
        <v>3.6700744181871414E-2</v>
      </c>
      <c r="AM327" s="1">
        <v>1.1341571807861328E-3</v>
      </c>
      <c r="AN327" s="1">
        <v>1</v>
      </c>
      <c r="AO327" s="1">
        <v>-0.21956524252891541</v>
      </c>
      <c r="AP327" s="1">
        <v>2.737391471862793</v>
      </c>
      <c r="AQ327" s="1">
        <v>1</v>
      </c>
      <c r="AR327" s="1">
        <v>0</v>
      </c>
      <c r="AS327" s="1">
        <v>0.15999999642372131</v>
      </c>
      <c r="AT327" s="1">
        <v>111115</v>
      </c>
      <c r="AU327" s="1" t="s">
        <v>88</v>
      </c>
      <c r="AV327">
        <f t="shared" si="120"/>
        <v>0.50126302083333329</v>
      </c>
      <c r="AW327">
        <f t="shared" si="121"/>
        <v>1.514238122564682E-4</v>
      </c>
      <c r="AX327">
        <f t="shared" si="122"/>
        <v>305.10631217956541</v>
      </c>
      <c r="AY327">
        <f t="shared" si="123"/>
        <v>305.21903457641599</v>
      </c>
      <c r="AZ327">
        <f t="shared" si="124"/>
        <v>8.7064907988945173E-3</v>
      </c>
      <c r="BA327">
        <f t="shared" si="125"/>
        <v>-5.9561301240097446E-2</v>
      </c>
      <c r="BB327">
        <f t="shared" si="126"/>
        <v>4.7632883153878822</v>
      </c>
      <c r="BC327">
        <f t="shared" si="127"/>
        <v>47.904789028862893</v>
      </c>
      <c r="BD327">
        <f t="shared" si="128"/>
        <v>16.838213024834573</v>
      </c>
      <c r="BE327">
        <f t="shared" si="129"/>
        <v>32.012673377990723</v>
      </c>
      <c r="BF327">
        <f t="shared" si="130"/>
        <v>4.7785095624542082</v>
      </c>
      <c r="BG327">
        <f t="shared" si="131"/>
        <v>8.6377776231815039E-3</v>
      </c>
      <c r="BH327">
        <f t="shared" si="132"/>
        <v>3.0890243225982994</v>
      </c>
      <c r="BI327">
        <f t="shared" si="133"/>
        <v>1.6894852398559088</v>
      </c>
      <c r="BJ327">
        <f t="shared" si="134"/>
        <v>5.4009723814561518E-3</v>
      </c>
      <c r="BK327">
        <f t="shared" si="135"/>
        <v>60.039255713566526</v>
      </c>
      <c r="BL327">
        <f t="shared" si="136"/>
        <v>1.4372899521795215</v>
      </c>
      <c r="BM327">
        <f t="shared" si="137"/>
        <v>63.517018919462984</v>
      </c>
      <c r="BN327">
        <f t="shared" si="138"/>
        <v>420.61845588928384</v>
      </c>
      <c r="BO327">
        <f t="shared" si="139"/>
        <v>-1.615393077253204E-3</v>
      </c>
    </row>
    <row r="328" spans="1:67" x14ac:dyDescent="0.25">
      <c r="A328" s="1">
        <v>315</v>
      </c>
      <c r="B328" s="1" t="s">
        <v>404</v>
      </c>
      <c r="C328" s="1" t="s">
        <v>82</v>
      </c>
      <c r="D328" s="1" t="s">
        <v>83</v>
      </c>
      <c r="E328" s="1" t="s">
        <v>84</v>
      </c>
      <c r="F328" s="1" t="s">
        <v>85</v>
      </c>
      <c r="G328" s="1" t="s">
        <v>86</v>
      </c>
      <c r="H328" s="1" t="s">
        <v>87</v>
      </c>
      <c r="I328" s="1">
        <v>3343.5000228323042</v>
      </c>
      <c r="J328" s="1">
        <v>0</v>
      </c>
      <c r="K328">
        <f t="shared" si="112"/>
        <v>-1.0381484525759106</v>
      </c>
      <c r="L328">
        <f t="shared" si="113"/>
        <v>8.4905293987209279E-3</v>
      </c>
      <c r="M328">
        <f t="shared" si="114"/>
        <v>601.89071637907205</v>
      </c>
      <c r="N328">
        <f t="shared" si="115"/>
        <v>0.14886708647281077</v>
      </c>
      <c r="O328">
        <f t="shared" si="116"/>
        <v>1.6794869350706008</v>
      </c>
      <c r="P328">
        <f t="shared" si="117"/>
        <v>31.975492477416992</v>
      </c>
      <c r="Q328" s="1">
        <v>6</v>
      </c>
      <c r="R328">
        <f t="shared" si="118"/>
        <v>1.4200000166893005</v>
      </c>
      <c r="S328" s="1">
        <v>1</v>
      </c>
      <c r="T328">
        <f t="shared" si="119"/>
        <v>2.8400000333786011</v>
      </c>
      <c r="U328" s="1">
        <v>32.075817108154297</v>
      </c>
      <c r="V328" s="1">
        <v>31.975492477416992</v>
      </c>
      <c r="W328" s="1">
        <v>32.035560607910156</v>
      </c>
      <c r="X328" s="1">
        <v>418.181884765625</v>
      </c>
      <c r="Y328" s="1">
        <v>420.12796020507813</v>
      </c>
      <c r="Z328" s="1">
        <v>30.778635025024414</v>
      </c>
      <c r="AA328" s="1">
        <v>31.066360473632813</v>
      </c>
      <c r="AB328" s="1">
        <v>63.815986633300781</v>
      </c>
      <c r="AC328" s="1">
        <v>64.412551879882813</v>
      </c>
      <c r="AD328" s="1">
        <v>300.79159545898438</v>
      </c>
      <c r="AE328" s="1">
        <v>0.25167420506477356</v>
      </c>
      <c r="AF328" s="1">
        <v>2.377701923251152E-2</v>
      </c>
      <c r="AG328" s="1">
        <v>99.431556701660156</v>
      </c>
      <c r="AH328" s="1">
        <v>3.0630602836608887</v>
      </c>
      <c r="AI328" s="1">
        <v>0.27389591932296753</v>
      </c>
      <c r="AJ328" s="1">
        <v>3.1002053990960121E-2</v>
      </c>
      <c r="AK328" s="1">
        <v>1.2542336480692029E-3</v>
      </c>
      <c r="AL328" s="1">
        <v>3.6700744181871414E-2</v>
      </c>
      <c r="AM328" s="1">
        <v>1.1341571807861328E-3</v>
      </c>
      <c r="AN328" s="1">
        <v>1</v>
      </c>
      <c r="AO328" s="1">
        <v>-0.21956524252891541</v>
      </c>
      <c r="AP328" s="1">
        <v>2.737391471862793</v>
      </c>
      <c r="AQ328" s="1">
        <v>1</v>
      </c>
      <c r="AR328" s="1">
        <v>0</v>
      </c>
      <c r="AS328" s="1">
        <v>0.15999999642372131</v>
      </c>
      <c r="AT328" s="1">
        <v>111115</v>
      </c>
      <c r="AU328" s="1" t="s">
        <v>88</v>
      </c>
      <c r="AV328">
        <f t="shared" si="120"/>
        <v>0.50131932576497396</v>
      </c>
      <c r="AW328">
        <f t="shared" si="121"/>
        <v>1.4886708647281077E-4</v>
      </c>
      <c r="AX328">
        <f t="shared" si="122"/>
        <v>305.12549247741697</v>
      </c>
      <c r="AY328">
        <f t="shared" si="123"/>
        <v>305.22581710815427</v>
      </c>
      <c r="AZ328">
        <f t="shared" si="124"/>
        <v>4.0267871910306674E-2</v>
      </c>
      <c r="BA328">
        <f t="shared" si="125"/>
        <v>-5.9642550060733393E-2</v>
      </c>
      <c r="BB328">
        <f t="shared" si="126"/>
        <v>4.7684635180188355</v>
      </c>
      <c r="BC328">
        <f t="shared" si="127"/>
        <v>47.95724492503313</v>
      </c>
      <c r="BD328">
        <f t="shared" si="128"/>
        <v>16.890884451400318</v>
      </c>
      <c r="BE328">
        <f t="shared" si="129"/>
        <v>32.025654792785645</v>
      </c>
      <c r="BF328">
        <f t="shared" si="130"/>
        <v>4.7820213955238362</v>
      </c>
      <c r="BG328">
        <f t="shared" si="131"/>
        <v>8.4652215776550733E-3</v>
      </c>
      <c r="BH328">
        <f t="shared" si="132"/>
        <v>3.0889765829482347</v>
      </c>
      <c r="BI328">
        <f t="shared" si="133"/>
        <v>1.6930448125756015</v>
      </c>
      <c r="BJ328">
        <f t="shared" si="134"/>
        <v>5.2930314299537533E-3</v>
      </c>
      <c r="BK328">
        <f t="shared" si="135"/>
        <v>59.846930893848558</v>
      </c>
      <c r="BL328">
        <f t="shared" si="136"/>
        <v>1.4326366569015536</v>
      </c>
      <c r="BM328">
        <f t="shared" si="137"/>
        <v>63.439704851161871</v>
      </c>
      <c r="BN328">
        <f t="shared" si="138"/>
        <v>420.6214462594815</v>
      </c>
      <c r="BO328">
        <f t="shared" si="139"/>
        <v>-1.5657744513216578E-3</v>
      </c>
    </row>
    <row r="329" spans="1:67" x14ac:dyDescent="0.25">
      <c r="A329" s="1">
        <v>316</v>
      </c>
      <c r="B329" s="1" t="s">
        <v>405</v>
      </c>
      <c r="C329" s="1" t="s">
        <v>82</v>
      </c>
      <c r="D329" s="1" t="s">
        <v>83</v>
      </c>
      <c r="E329" s="1" t="s">
        <v>84</v>
      </c>
      <c r="F329" s="1" t="s">
        <v>85</v>
      </c>
      <c r="G329" s="1" t="s">
        <v>86</v>
      </c>
      <c r="H329" s="1" t="s">
        <v>87</v>
      </c>
      <c r="I329" s="1">
        <v>3348.5000227205455</v>
      </c>
      <c r="J329" s="1">
        <v>0</v>
      </c>
      <c r="K329">
        <f t="shared" si="112"/>
        <v>-1.0428133714176715</v>
      </c>
      <c r="L329">
        <f t="shared" si="113"/>
        <v>8.6346370946981076E-3</v>
      </c>
      <c r="M329">
        <f t="shared" si="114"/>
        <v>599.52194654186735</v>
      </c>
      <c r="N329">
        <f t="shared" si="115"/>
        <v>0.1512799037225892</v>
      </c>
      <c r="O329">
        <f t="shared" si="116"/>
        <v>1.6783376023839436</v>
      </c>
      <c r="P329">
        <f t="shared" si="117"/>
        <v>31.969944000244141</v>
      </c>
      <c r="Q329" s="1">
        <v>6</v>
      </c>
      <c r="R329">
        <f t="shared" si="118"/>
        <v>1.4200000166893005</v>
      </c>
      <c r="S329" s="1">
        <v>1</v>
      </c>
      <c r="T329">
        <f t="shared" si="119"/>
        <v>2.8400000333786011</v>
      </c>
      <c r="U329" s="1">
        <v>32.071056365966797</v>
      </c>
      <c r="V329" s="1">
        <v>31.969944000244141</v>
      </c>
      <c r="W329" s="1">
        <v>32.014820098876953</v>
      </c>
      <c r="X329" s="1">
        <v>418.16021728515625</v>
      </c>
      <c r="Y329" s="1">
        <v>420.1138916015625</v>
      </c>
      <c r="Z329" s="1">
        <v>30.770195007324219</v>
      </c>
      <c r="AA329" s="1">
        <v>31.062631607055664</v>
      </c>
      <c r="AB329" s="1">
        <v>63.816135406494141</v>
      </c>
      <c r="AC329" s="1">
        <v>64.422637939453125</v>
      </c>
      <c r="AD329" s="1">
        <v>300.74365234375</v>
      </c>
      <c r="AE329" s="1">
        <v>5.6683119386434555E-2</v>
      </c>
      <c r="AF329" s="1">
        <v>0.17884372174739838</v>
      </c>
      <c r="AG329" s="1">
        <v>99.432281494140625</v>
      </c>
      <c r="AH329" s="1">
        <v>3.0630602836608887</v>
      </c>
      <c r="AI329" s="1">
        <v>0.27389591932296753</v>
      </c>
      <c r="AJ329" s="1">
        <v>3.1002053990960121E-2</v>
      </c>
      <c r="AK329" s="1">
        <v>1.2542336480692029E-3</v>
      </c>
      <c r="AL329" s="1">
        <v>3.6700744181871414E-2</v>
      </c>
      <c r="AM329" s="1">
        <v>1.1341571807861328E-3</v>
      </c>
      <c r="AN329" s="1">
        <v>1</v>
      </c>
      <c r="AO329" s="1">
        <v>-0.21956524252891541</v>
      </c>
      <c r="AP329" s="1">
        <v>2.737391471862793</v>
      </c>
      <c r="AQ329" s="1">
        <v>1</v>
      </c>
      <c r="AR329" s="1">
        <v>0</v>
      </c>
      <c r="AS329" s="1">
        <v>0.15999999642372131</v>
      </c>
      <c r="AT329" s="1">
        <v>111115</v>
      </c>
      <c r="AU329" s="1" t="s">
        <v>88</v>
      </c>
      <c r="AV329">
        <f t="shared" si="120"/>
        <v>0.50123942057291659</v>
      </c>
      <c r="AW329">
        <f t="shared" si="121"/>
        <v>1.5127990372258921E-4</v>
      </c>
      <c r="AX329">
        <f t="shared" si="122"/>
        <v>305.11994400024412</v>
      </c>
      <c r="AY329">
        <f t="shared" si="123"/>
        <v>305.22105636596677</v>
      </c>
      <c r="AZ329">
        <f t="shared" si="124"/>
        <v>9.0692988991148971E-3</v>
      </c>
      <c r="BA329">
        <f t="shared" si="125"/>
        <v>-6.1084719946987852E-2</v>
      </c>
      <c r="BB329">
        <f t="shared" si="126"/>
        <v>4.7669659322854923</v>
      </c>
      <c r="BC329">
        <f t="shared" si="127"/>
        <v>47.941833986444344</v>
      </c>
      <c r="BD329">
        <f t="shared" si="128"/>
        <v>16.87920237938868</v>
      </c>
      <c r="BE329">
        <f t="shared" si="129"/>
        <v>32.020500183105469</v>
      </c>
      <c r="BF329">
        <f t="shared" si="130"/>
        <v>4.7806266616556119</v>
      </c>
      <c r="BG329">
        <f t="shared" si="131"/>
        <v>8.6084642201874045E-3</v>
      </c>
      <c r="BH329">
        <f t="shared" si="132"/>
        <v>3.0886283299015487</v>
      </c>
      <c r="BI329">
        <f t="shared" si="133"/>
        <v>1.6919983317540632</v>
      </c>
      <c r="BJ329">
        <f t="shared" si="134"/>
        <v>5.382635501097033E-3</v>
      </c>
      <c r="BK329">
        <f t="shared" si="135"/>
        <v>59.611834950466083</v>
      </c>
      <c r="BL329">
        <f t="shared" si="136"/>
        <v>1.4270462332401426</v>
      </c>
      <c r="BM329">
        <f t="shared" si="137"/>
        <v>63.455459427105644</v>
      </c>
      <c r="BN329">
        <f t="shared" si="138"/>
        <v>420.6095951349667</v>
      </c>
      <c r="BO329">
        <f t="shared" si="139"/>
        <v>-1.5732451742762484E-3</v>
      </c>
    </row>
    <row r="330" spans="1:67" x14ac:dyDescent="0.25">
      <c r="A330" s="1">
        <v>317</v>
      </c>
      <c r="B330" s="1" t="s">
        <v>406</v>
      </c>
      <c r="C330" s="1" t="s">
        <v>82</v>
      </c>
      <c r="D330" s="1" t="s">
        <v>83</v>
      </c>
      <c r="E330" s="1" t="s">
        <v>84</v>
      </c>
      <c r="F330" s="1" t="s">
        <v>85</v>
      </c>
      <c r="G330" s="1" t="s">
        <v>86</v>
      </c>
      <c r="H330" s="1" t="s">
        <v>87</v>
      </c>
      <c r="I330" s="1">
        <v>3354.000022597611</v>
      </c>
      <c r="J330" s="1">
        <v>0</v>
      </c>
      <c r="K330">
        <f t="shared" si="112"/>
        <v>-1.0461629821468033</v>
      </c>
      <c r="L330">
        <f t="shared" si="113"/>
        <v>8.6754362669896629E-3</v>
      </c>
      <c r="M330">
        <f t="shared" si="114"/>
        <v>599.28014175037458</v>
      </c>
      <c r="N330">
        <f t="shared" si="115"/>
        <v>0.15164271276745542</v>
      </c>
      <c r="O330">
        <f t="shared" si="116"/>
        <v>1.6744966676246174</v>
      </c>
      <c r="P330">
        <f t="shared" si="117"/>
        <v>31.955572128295898</v>
      </c>
      <c r="Q330" s="1">
        <v>6</v>
      </c>
      <c r="R330">
        <f t="shared" si="118"/>
        <v>1.4200000166893005</v>
      </c>
      <c r="S330" s="1">
        <v>1</v>
      </c>
      <c r="T330">
        <f t="shared" si="119"/>
        <v>2.8400000333786011</v>
      </c>
      <c r="U330" s="1">
        <v>32.064559936523438</v>
      </c>
      <c r="V330" s="1">
        <v>31.955572128295898</v>
      </c>
      <c r="W330" s="1">
        <v>32.021556854248047</v>
      </c>
      <c r="X330" s="1">
        <v>418.16531372070313</v>
      </c>
      <c r="Y330" s="1">
        <v>420.12521362304688</v>
      </c>
      <c r="Z330" s="1">
        <v>30.769372940063477</v>
      </c>
      <c r="AA330" s="1">
        <v>31.062488555908203</v>
      </c>
      <c r="AB330" s="1">
        <v>63.837436676025391</v>
      </c>
      <c r="AC330" s="1">
        <v>64.445564270019531</v>
      </c>
      <c r="AD330" s="1">
        <v>300.7666015625</v>
      </c>
      <c r="AE330" s="1">
        <v>0.19347888231277466</v>
      </c>
      <c r="AF330" s="1">
        <v>0.15299965441226959</v>
      </c>
      <c r="AG330" s="1">
        <v>99.431571960449219</v>
      </c>
      <c r="AH330" s="1">
        <v>3.0630602836608887</v>
      </c>
      <c r="AI330" s="1">
        <v>0.27389591932296753</v>
      </c>
      <c r="AJ330" s="1">
        <v>3.1002053990960121E-2</v>
      </c>
      <c r="AK330" s="1">
        <v>1.2542336480692029E-3</v>
      </c>
      <c r="AL330" s="1">
        <v>3.6700744181871414E-2</v>
      </c>
      <c r="AM330" s="1">
        <v>1.1341571807861328E-3</v>
      </c>
      <c r="AN330" s="1">
        <v>1</v>
      </c>
      <c r="AO330" s="1">
        <v>-0.21956524252891541</v>
      </c>
      <c r="AP330" s="1">
        <v>2.737391471862793</v>
      </c>
      <c r="AQ330" s="1">
        <v>1</v>
      </c>
      <c r="AR330" s="1">
        <v>0</v>
      </c>
      <c r="AS330" s="1">
        <v>0.15999999642372131</v>
      </c>
      <c r="AT330" s="1">
        <v>111115</v>
      </c>
      <c r="AU330" s="1" t="s">
        <v>88</v>
      </c>
      <c r="AV330">
        <f t="shared" si="120"/>
        <v>0.50127766927083328</v>
      </c>
      <c r="AW330">
        <f t="shared" si="121"/>
        <v>1.5164271276745542E-4</v>
      </c>
      <c r="AX330">
        <f t="shared" si="122"/>
        <v>305.10557212829588</v>
      </c>
      <c r="AY330">
        <f t="shared" si="123"/>
        <v>305.21455993652341</v>
      </c>
      <c r="AZ330">
        <f t="shared" si="124"/>
        <v>3.0956620478109542E-2</v>
      </c>
      <c r="BA330">
        <f t="shared" si="125"/>
        <v>-5.9934933377042955E-2</v>
      </c>
      <c r="BB330">
        <f t="shared" si="126"/>
        <v>4.763088733742034</v>
      </c>
      <c r="BC330">
        <f t="shared" si="127"/>
        <v>47.90318245835077</v>
      </c>
      <c r="BD330">
        <f t="shared" si="128"/>
        <v>16.840693902442567</v>
      </c>
      <c r="BE330">
        <f t="shared" si="129"/>
        <v>32.010066032409668</v>
      </c>
      <c r="BF330">
        <f t="shared" si="130"/>
        <v>4.7778044739182457</v>
      </c>
      <c r="BG330">
        <f t="shared" si="131"/>
        <v>8.649015849773109E-3</v>
      </c>
      <c r="BH330">
        <f t="shared" si="132"/>
        <v>3.0885920661174167</v>
      </c>
      <c r="BI330">
        <f t="shared" si="133"/>
        <v>1.689212407800829</v>
      </c>
      <c r="BJ330">
        <f t="shared" si="134"/>
        <v>5.40800242295856E-3</v>
      </c>
      <c r="BK330">
        <f t="shared" si="135"/>
        <v>59.587366538920577</v>
      </c>
      <c r="BL330">
        <f t="shared" si="136"/>
        <v>1.4264322214378513</v>
      </c>
      <c r="BM330">
        <f t="shared" si="137"/>
        <v>63.510672905908095</v>
      </c>
      <c r="BN330">
        <f t="shared" si="138"/>
        <v>420.62250940096914</v>
      </c>
      <c r="BO330">
        <f t="shared" si="139"/>
        <v>-1.5796233791676843E-3</v>
      </c>
    </row>
    <row r="331" spans="1:67" x14ac:dyDescent="0.25">
      <c r="A331" s="1">
        <v>318</v>
      </c>
      <c r="B331" s="1" t="s">
        <v>407</v>
      </c>
      <c r="C331" s="1" t="s">
        <v>82</v>
      </c>
      <c r="D331" s="1" t="s">
        <v>83</v>
      </c>
      <c r="E331" s="1" t="s">
        <v>84</v>
      </c>
      <c r="F331" s="1" t="s">
        <v>85</v>
      </c>
      <c r="G331" s="1" t="s">
        <v>86</v>
      </c>
      <c r="H331" s="1" t="s">
        <v>87</v>
      </c>
      <c r="I331" s="1">
        <v>3359.0000224858522</v>
      </c>
      <c r="J331" s="1">
        <v>0</v>
      </c>
      <c r="K331">
        <f t="shared" si="112"/>
        <v>-0.99043780015883154</v>
      </c>
      <c r="L331">
        <f t="shared" si="113"/>
        <v>8.6236237178100063E-3</v>
      </c>
      <c r="M331">
        <f t="shared" si="114"/>
        <v>590.17731964522204</v>
      </c>
      <c r="N331">
        <f t="shared" si="115"/>
        <v>0.15100857189053543</v>
      </c>
      <c r="O331">
        <f t="shared" si="116"/>
        <v>1.6774702489351201</v>
      </c>
      <c r="P331">
        <f t="shared" si="117"/>
        <v>31.965795516967773</v>
      </c>
      <c r="Q331" s="1">
        <v>6</v>
      </c>
      <c r="R331">
        <f t="shared" si="118"/>
        <v>1.4200000166893005</v>
      </c>
      <c r="S331" s="1">
        <v>1</v>
      </c>
      <c r="T331">
        <f t="shared" si="119"/>
        <v>2.8400000333786011</v>
      </c>
      <c r="U331" s="1">
        <v>32.062511444091797</v>
      </c>
      <c r="V331" s="1">
        <v>31.965795516967773</v>
      </c>
      <c r="W331" s="1">
        <v>32.019844055175781</v>
      </c>
      <c r="X331" s="1">
        <v>418.27749633789063</v>
      </c>
      <c r="Y331" s="1">
        <v>420.12680053710938</v>
      </c>
      <c r="Z331" s="1">
        <v>30.768239974975586</v>
      </c>
      <c r="AA331" s="1">
        <v>31.060136795043945</v>
      </c>
      <c r="AB331" s="1">
        <v>63.842853546142578</v>
      </c>
      <c r="AC331" s="1">
        <v>64.448524475097656</v>
      </c>
      <c r="AD331" s="1">
        <v>300.76016235351563</v>
      </c>
      <c r="AE331" s="1">
        <v>0.29627805948257446</v>
      </c>
      <c r="AF331" s="1">
        <v>0.1860891580581665</v>
      </c>
      <c r="AG331" s="1">
        <v>99.432151794433594</v>
      </c>
      <c r="AH331" s="1">
        <v>3.0630602836608887</v>
      </c>
      <c r="AI331" s="1">
        <v>0.27389591932296753</v>
      </c>
      <c r="AJ331" s="1">
        <v>3.1002053990960121E-2</v>
      </c>
      <c r="AK331" s="1">
        <v>1.2542336480692029E-3</v>
      </c>
      <c r="AL331" s="1">
        <v>3.6700744181871414E-2</v>
      </c>
      <c r="AM331" s="1">
        <v>1.1341571807861328E-3</v>
      </c>
      <c r="AN331" s="1">
        <v>1</v>
      </c>
      <c r="AO331" s="1">
        <v>-0.21956524252891541</v>
      </c>
      <c r="AP331" s="1">
        <v>2.737391471862793</v>
      </c>
      <c r="AQ331" s="1">
        <v>1</v>
      </c>
      <c r="AR331" s="1">
        <v>0</v>
      </c>
      <c r="AS331" s="1">
        <v>0.15999999642372131</v>
      </c>
      <c r="AT331" s="1">
        <v>111115</v>
      </c>
      <c r="AU331" s="1" t="s">
        <v>88</v>
      </c>
      <c r="AV331">
        <f t="shared" si="120"/>
        <v>0.50126693725585936</v>
      </c>
      <c r="AW331">
        <f t="shared" si="121"/>
        <v>1.5100857189053542E-4</v>
      </c>
      <c r="AX331">
        <f t="shared" si="122"/>
        <v>305.11579551696775</v>
      </c>
      <c r="AY331">
        <f t="shared" si="123"/>
        <v>305.21251144409177</v>
      </c>
      <c r="AZ331">
        <f t="shared" si="124"/>
        <v>4.7404488457639005E-2</v>
      </c>
      <c r="BA331">
        <f t="shared" si="125"/>
        <v>-6.1125780567062214E-2</v>
      </c>
      <c r="BB331">
        <f t="shared" si="126"/>
        <v>4.7658464854958016</v>
      </c>
      <c r="BC331">
        <f t="shared" si="127"/>
        <v>47.930638123458607</v>
      </c>
      <c r="BD331">
        <f t="shared" si="128"/>
        <v>16.870501328414662</v>
      </c>
      <c r="BE331">
        <f t="shared" si="129"/>
        <v>32.014153480529785</v>
      </c>
      <c r="BF331">
        <f t="shared" si="130"/>
        <v>4.7789098578456102</v>
      </c>
      <c r="BG331">
        <f t="shared" si="131"/>
        <v>8.5975174661677041E-3</v>
      </c>
      <c r="BH331">
        <f t="shared" si="132"/>
        <v>3.0883762365606815</v>
      </c>
      <c r="BI331">
        <f t="shared" si="133"/>
        <v>1.6905336212849287</v>
      </c>
      <c r="BJ331">
        <f t="shared" si="134"/>
        <v>5.3757878174762385E-3</v>
      </c>
      <c r="BK331">
        <f t="shared" si="135"/>
        <v>58.682600832595675</v>
      </c>
      <c r="BL331">
        <f t="shared" si="136"/>
        <v>1.4047599888669617</v>
      </c>
      <c r="BM331">
        <f t="shared" si="137"/>
        <v>63.46588503274495</v>
      </c>
      <c r="BN331">
        <f t="shared" si="138"/>
        <v>420.5976072323557</v>
      </c>
      <c r="BO331">
        <f t="shared" si="139"/>
        <v>-1.4945166229212348E-3</v>
      </c>
    </row>
    <row r="332" spans="1:67" x14ac:dyDescent="0.25">
      <c r="A332" s="1">
        <v>319</v>
      </c>
      <c r="B332" s="1" t="s">
        <v>408</v>
      </c>
      <c r="C332" s="1" t="s">
        <v>82</v>
      </c>
      <c r="D332" s="1" t="s">
        <v>83</v>
      </c>
      <c r="E332" s="1" t="s">
        <v>84</v>
      </c>
      <c r="F332" s="1" t="s">
        <v>85</v>
      </c>
      <c r="G332" s="1" t="s">
        <v>86</v>
      </c>
      <c r="H332" s="1" t="s">
        <v>87</v>
      </c>
      <c r="I332" s="1">
        <v>3364.0000223740935</v>
      </c>
      <c r="J332" s="1">
        <v>0</v>
      </c>
      <c r="K332">
        <f t="shared" si="112"/>
        <v>-1.0496336086386135</v>
      </c>
      <c r="L332">
        <f t="shared" si="113"/>
        <v>8.6988106365599224E-3</v>
      </c>
      <c r="M332">
        <f t="shared" si="114"/>
        <v>599.37419799720726</v>
      </c>
      <c r="N332">
        <f t="shared" si="115"/>
        <v>0.15222853929437713</v>
      </c>
      <c r="O332">
        <f t="shared" si="116"/>
        <v>1.67645588509557</v>
      </c>
      <c r="P332">
        <f t="shared" si="117"/>
        <v>31.961639404296875</v>
      </c>
      <c r="Q332" s="1">
        <v>6</v>
      </c>
      <c r="R332">
        <f t="shared" si="118"/>
        <v>1.4200000166893005</v>
      </c>
      <c r="S332" s="1">
        <v>1</v>
      </c>
      <c r="T332">
        <f t="shared" si="119"/>
        <v>2.8400000333786011</v>
      </c>
      <c r="U332" s="1">
        <v>32.060951232910156</v>
      </c>
      <c r="V332" s="1">
        <v>31.961639404296875</v>
      </c>
      <c r="W332" s="1">
        <v>32.010757446289063</v>
      </c>
      <c r="X332" s="1">
        <v>418.14871215820313</v>
      </c>
      <c r="Y332" s="1">
        <v>420.11563110351563</v>
      </c>
      <c r="Z332" s="1">
        <v>30.76481819152832</v>
      </c>
      <c r="AA332" s="1">
        <v>31.059154510498047</v>
      </c>
      <c r="AB332" s="1">
        <v>63.841197967529297</v>
      </c>
      <c r="AC332" s="1">
        <v>64.451988220214844</v>
      </c>
      <c r="AD332" s="1">
        <v>300.6773681640625</v>
      </c>
      <c r="AE332" s="1">
        <v>0.32725587487220764</v>
      </c>
      <c r="AF332" s="1">
        <v>5.1689781248569489E-3</v>
      </c>
      <c r="AG332" s="1">
        <v>99.431854248046875</v>
      </c>
      <c r="AH332" s="1">
        <v>3.0630602836608887</v>
      </c>
      <c r="AI332" s="1">
        <v>0.27389591932296753</v>
      </c>
      <c r="AJ332" s="1">
        <v>3.1002053990960121E-2</v>
      </c>
      <c r="AK332" s="1">
        <v>1.2542336480692029E-3</v>
      </c>
      <c r="AL332" s="1">
        <v>3.6700744181871414E-2</v>
      </c>
      <c r="AM332" s="1">
        <v>1.1341571807861328E-3</v>
      </c>
      <c r="AN332" s="1">
        <v>1</v>
      </c>
      <c r="AO332" s="1">
        <v>-0.21956524252891541</v>
      </c>
      <c r="AP332" s="1">
        <v>2.737391471862793</v>
      </c>
      <c r="AQ332" s="1">
        <v>1</v>
      </c>
      <c r="AR332" s="1">
        <v>0</v>
      </c>
      <c r="AS332" s="1">
        <v>0.15999999642372131</v>
      </c>
      <c r="AT332" s="1">
        <v>111115</v>
      </c>
      <c r="AU332" s="1" t="s">
        <v>88</v>
      </c>
      <c r="AV332">
        <f t="shared" si="120"/>
        <v>0.50112894694010413</v>
      </c>
      <c r="AW332">
        <f t="shared" si="121"/>
        <v>1.5222853929437713E-4</v>
      </c>
      <c r="AX332">
        <f t="shared" si="122"/>
        <v>305.11163940429685</v>
      </c>
      <c r="AY332">
        <f t="shared" si="123"/>
        <v>305.21095123291013</v>
      </c>
      <c r="AZ332">
        <f t="shared" si="124"/>
        <v>5.2360938809195012E-2</v>
      </c>
      <c r="BA332">
        <f t="shared" si="125"/>
        <v>-6.1318575974209345E-2</v>
      </c>
      <c r="BB332">
        <f t="shared" si="126"/>
        <v>4.7647252094509795</v>
      </c>
      <c r="BC332">
        <f t="shared" si="127"/>
        <v>47.919504724961641</v>
      </c>
      <c r="BD332">
        <f t="shared" si="128"/>
        <v>16.860350214463594</v>
      </c>
      <c r="BE332">
        <f t="shared" si="129"/>
        <v>32.011295318603516</v>
      </c>
      <c r="BF332">
        <f t="shared" si="130"/>
        <v>4.7781368909880699</v>
      </c>
      <c r="BG332">
        <f t="shared" si="131"/>
        <v>8.6722478755823264E-3</v>
      </c>
      <c r="BH332">
        <f t="shared" si="132"/>
        <v>3.0882693243554096</v>
      </c>
      <c r="BI332">
        <f t="shared" si="133"/>
        <v>1.6898675666326604</v>
      </c>
      <c r="BJ332">
        <f t="shared" si="134"/>
        <v>5.4225351776929888E-3</v>
      </c>
      <c r="BK332">
        <f t="shared" si="135"/>
        <v>59.596887895298302</v>
      </c>
      <c r="BL332">
        <f t="shared" si="136"/>
        <v>1.4266886390845159</v>
      </c>
      <c r="BM332">
        <f t="shared" si="137"/>
        <v>63.480579066440072</v>
      </c>
      <c r="BN332">
        <f t="shared" si="138"/>
        <v>420.61457665105365</v>
      </c>
      <c r="BO332">
        <f t="shared" si="139"/>
        <v>-1.5841426565502601E-3</v>
      </c>
    </row>
    <row r="333" spans="1:67" x14ac:dyDescent="0.25">
      <c r="A333" s="1">
        <v>320</v>
      </c>
      <c r="B333" s="1" t="s">
        <v>409</v>
      </c>
      <c r="C333" s="1" t="s">
        <v>82</v>
      </c>
      <c r="D333" s="1" t="s">
        <v>83</v>
      </c>
      <c r="E333" s="1" t="s">
        <v>84</v>
      </c>
      <c r="F333" s="1" t="s">
        <v>85</v>
      </c>
      <c r="G333" s="1" t="s">
        <v>86</v>
      </c>
      <c r="H333" s="1" t="s">
        <v>87</v>
      </c>
      <c r="I333" s="1">
        <v>3369.500022251159</v>
      </c>
      <c r="J333" s="1">
        <v>0</v>
      </c>
      <c r="K333">
        <f t="shared" si="112"/>
        <v>-1.0530156103232557</v>
      </c>
      <c r="L333">
        <f t="shared" si="113"/>
        <v>8.7491107943280817E-3</v>
      </c>
      <c r="M333">
        <f t="shared" si="114"/>
        <v>598.89112539089444</v>
      </c>
      <c r="N333">
        <f t="shared" si="115"/>
        <v>0.15290636190646112</v>
      </c>
      <c r="O333">
        <f t="shared" si="116"/>
        <v>1.6742737222947075</v>
      </c>
      <c r="P333">
        <f t="shared" si="117"/>
        <v>31.952632904052734</v>
      </c>
      <c r="Q333" s="1">
        <v>6</v>
      </c>
      <c r="R333">
        <f t="shared" si="118"/>
        <v>1.4200000166893005</v>
      </c>
      <c r="S333" s="1">
        <v>1</v>
      </c>
      <c r="T333">
        <f t="shared" si="119"/>
        <v>2.8400000333786011</v>
      </c>
      <c r="U333" s="1">
        <v>32.059360504150391</v>
      </c>
      <c r="V333" s="1">
        <v>31.952632904052734</v>
      </c>
      <c r="W333" s="1">
        <v>32.018238067626953</v>
      </c>
      <c r="X333" s="1">
        <v>418.12408447265625</v>
      </c>
      <c r="Y333" s="1">
        <v>420.09664916992188</v>
      </c>
      <c r="Z333" s="1">
        <v>30.761438369750977</v>
      </c>
      <c r="AA333" s="1">
        <v>31.057004928588867</v>
      </c>
      <c r="AB333" s="1">
        <v>63.839244842529297</v>
      </c>
      <c r="AC333" s="1">
        <v>64.45263671875</v>
      </c>
      <c r="AD333" s="1">
        <v>300.759765625</v>
      </c>
      <c r="AE333" s="1">
        <v>7.7843755483627319E-2</v>
      </c>
      <c r="AF333" s="1">
        <v>1.9641527906060219E-2</v>
      </c>
      <c r="AG333" s="1">
        <v>99.4307861328125</v>
      </c>
      <c r="AH333" s="1">
        <v>3.0630602836608887</v>
      </c>
      <c r="AI333" s="1">
        <v>0.27389591932296753</v>
      </c>
      <c r="AJ333" s="1">
        <v>3.1002053990960121E-2</v>
      </c>
      <c r="AK333" s="1">
        <v>1.2542336480692029E-3</v>
      </c>
      <c r="AL333" s="1">
        <v>3.6700744181871414E-2</v>
      </c>
      <c r="AM333" s="1">
        <v>1.1341571807861328E-3</v>
      </c>
      <c r="AN333" s="1">
        <v>1</v>
      </c>
      <c r="AO333" s="1">
        <v>-0.21956524252891541</v>
      </c>
      <c r="AP333" s="1">
        <v>2.737391471862793</v>
      </c>
      <c r="AQ333" s="1">
        <v>1</v>
      </c>
      <c r="AR333" s="1">
        <v>0</v>
      </c>
      <c r="AS333" s="1">
        <v>0.15999999642372131</v>
      </c>
      <c r="AT333" s="1">
        <v>111115</v>
      </c>
      <c r="AU333" s="1" t="s">
        <v>88</v>
      </c>
      <c r="AV333">
        <f t="shared" si="120"/>
        <v>0.50126627604166663</v>
      </c>
      <c r="AW333">
        <f t="shared" si="121"/>
        <v>1.5290636190646111E-4</v>
      </c>
      <c r="AX333">
        <f t="shared" si="122"/>
        <v>305.10263290405271</v>
      </c>
      <c r="AY333">
        <f t="shared" si="123"/>
        <v>305.20936050415037</v>
      </c>
      <c r="AZ333">
        <f t="shared" si="124"/>
        <v>1.2455000598989407E-2</v>
      </c>
      <c r="BA333">
        <f t="shared" si="125"/>
        <v>-6.108343372439539E-2</v>
      </c>
      <c r="BB333">
        <f t="shared" si="126"/>
        <v>4.7622961372749311</v>
      </c>
      <c r="BC333">
        <f t="shared" si="127"/>
        <v>47.895589711156447</v>
      </c>
      <c r="BD333">
        <f t="shared" si="128"/>
        <v>16.83858478256758</v>
      </c>
      <c r="BE333">
        <f t="shared" si="129"/>
        <v>32.005996704101563</v>
      </c>
      <c r="BF333">
        <f t="shared" si="130"/>
        <v>4.7767042113103573</v>
      </c>
      <c r="BG333">
        <f t="shared" si="131"/>
        <v>8.7222404256794405E-3</v>
      </c>
      <c r="BH333">
        <f t="shared" si="132"/>
        <v>3.0880224149802236</v>
      </c>
      <c r="BI333">
        <f t="shared" si="133"/>
        <v>1.6886817963301337</v>
      </c>
      <c r="BJ333">
        <f t="shared" si="134"/>
        <v>5.4538080494191902E-3</v>
      </c>
      <c r="BK333">
        <f t="shared" si="135"/>
        <v>59.548215405581416</v>
      </c>
      <c r="BL333">
        <f t="shared" si="136"/>
        <v>1.425603195298645</v>
      </c>
      <c r="BM333">
        <f t="shared" si="137"/>
        <v>63.510651090733916</v>
      </c>
      <c r="BN333">
        <f t="shared" si="138"/>
        <v>420.59720235908691</v>
      </c>
      <c r="BO333">
        <f t="shared" si="139"/>
        <v>-1.5900654270933393E-3</v>
      </c>
    </row>
    <row r="334" spans="1:67" x14ac:dyDescent="0.25">
      <c r="A334" s="1">
        <v>321</v>
      </c>
      <c r="B334" s="1" t="s">
        <v>410</v>
      </c>
      <c r="C334" s="1" t="s">
        <v>82</v>
      </c>
      <c r="D334" s="1" t="s">
        <v>83</v>
      </c>
      <c r="E334" s="1" t="s">
        <v>84</v>
      </c>
      <c r="F334" s="1" t="s">
        <v>85</v>
      </c>
      <c r="G334" s="1" t="s">
        <v>86</v>
      </c>
      <c r="H334" s="1" t="s">
        <v>87</v>
      </c>
      <c r="I334" s="1">
        <v>3374.5000221394002</v>
      </c>
      <c r="J334" s="1">
        <v>0</v>
      </c>
      <c r="K334">
        <f t="shared" si="112"/>
        <v>-1.0111981137071619</v>
      </c>
      <c r="L334">
        <f t="shared" si="113"/>
        <v>8.6375955494699102E-3</v>
      </c>
      <c r="M334">
        <f t="shared" si="114"/>
        <v>593.70016449425248</v>
      </c>
      <c r="N334">
        <f t="shared" si="115"/>
        <v>0.15101073112839142</v>
      </c>
      <c r="O334">
        <f t="shared" si="116"/>
        <v>1.6748224585649769</v>
      </c>
      <c r="P334">
        <f t="shared" si="117"/>
        <v>31.954549789428711</v>
      </c>
      <c r="Q334" s="1">
        <v>6</v>
      </c>
      <c r="R334">
        <f t="shared" si="118"/>
        <v>1.4200000166893005</v>
      </c>
      <c r="S334" s="1">
        <v>1</v>
      </c>
      <c r="T334">
        <f t="shared" si="119"/>
        <v>2.8400000333786011</v>
      </c>
      <c r="U334" s="1">
        <v>32.060218811035156</v>
      </c>
      <c r="V334" s="1">
        <v>31.954549789428711</v>
      </c>
      <c r="W334" s="1">
        <v>32.023544311523438</v>
      </c>
      <c r="X334" s="1">
        <v>418.22720336914063</v>
      </c>
      <c r="Y334" s="1">
        <v>420.11788940429688</v>
      </c>
      <c r="Z334" s="1">
        <v>30.764299392700195</v>
      </c>
      <c r="AA334" s="1">
        <v>31.056196212768555</v>
      </c>
      <c r="AB334" s="1">
        <v>63.843086242675781</v>
      </c>
      <c r="AC334" s="1">
        <v>64.448837280273438</v>
      </c>
      <c r="AD334" s="1">
        <v>300.76568603515625</v>
      </c>
      <c r="AE334" s="1">
        <v>0.24034394323825836</v>
      </c>
      <c r="AF334" s="1">
        <v>0.15920689702033997</v>
      </c>
      <c r="AG334" s="1">
        <v>99.432350158691406</v>
      </c>
      <c r="AH334" s="1">
        <v>3.0630602836608887</v>
      </c>
      <c r="AI334" s="1">
        <v>0.27389591932296753</v>
      </c>
      <c r="AJ334" s="1">
        <v>3.1002053990960121E-2</v>
      </c>
      <c r="AK334" s="1">
        <v>1.2542336480692029E-3</v>
      </c>
      <c r="AL334" s="1">
        <v>3.6700744181871414E-2</v>
      </c>
      <c r="AM334" s="1">
        <v>1.1341571807861328E-3</v>
      </c>
      <c r="AN334" s="1">
        <v>1</v>
      </c>
      <c r="AO334" s="1">
        <v>-0.21956524252891541</v>
      </c>
      <c r="AP334" s="1">
        <v>2.737391471862793</v>
      </c>
      <c r="AQ334" s="1">
        <v>1</v>
      </c>
      <c r="AR334" s="1">
        <v>0</v>
      </c>
      <c r="AS334" s="1">
        <v>0.15999999642372131</v>
      </c>
      <c r="AT334" s="1">
        <v>111115</v>
      </c>
      <c r="AU334" s="1" t="s">
        <v>88</v>
      </c>
      <c r="AV334">
        <f t="shared" si="120"/>
        <v>0.50127614339192705</v>
      </c>
      <c r="AW334">
        <f t="shared" si="121"/>
        <v>1.5101073112839142E-4</v>
      </c>
      <c r="AX334">
        <f t="shared" si="122"/>
        <v>305.10454978942869</v>
      </c>
      <c r="AY334">
        <f t="shared" si="123"/>
        <v>305.21021881103513</v>
      </c>
      <c r="AZ334">
        <f t="shared" si="124"/>
        <v>3.8455030058584416E-2</v>
      </c>
      <c r="BA334">
        <f t="shared" si="125"/>
        <v>-5.9994770736016265E-2</v>
      </c>
      <c r="BB334">
        <f t="shared" si="126"/>
        <v>4.762813034990006</v>
      </c>
      <c r="BC334">
        <f t="shared" si="127"/>
        <v>47.900034821551351</v>
      </c>
      <c r="BD334">
        <f t="shared" si="128"/>
        <v>16.843838608782796</v>
      </c>
      <c r="BE334">
        <f t="shared" si="129"/>
        <v>32.007384300231934</v>
      </c>
      <c r="BF334">
        <f t="shared" si="130"/>
        <v>4.7770793639545097</v>
      </c>
      <c r="BG334">
        <f t="shared" si="131"/>
        <v>8.6114047640507424E-3</v>
      </c>
      <c r="BH334">
        <f t="shared" si="132"/>
        <v>3.0879905764250291</v>
      </c>
      <c r="BI334">
        <f t="shared" si="133"/>
        <v>1.6890887875294807</v>
      </c>
      <c r="BJ334">
        <f t="shared" si="134"/>
        <v>5.3844749439284981E-3</v>
      </c>
      <c r="BK334">
        <f t="shared" si="135"/>
        <v>59.033002645265206</v>
      </c>
      <c r="BL334">
        <f t="shared" si="136"/>
        <v>1.4131751574208975</v>
      </c>
      <c r="BM334">
        <f t="shared" si="137"/>
        <v>63.501155418963947</v>
      </c>
      <c r="BN334">
        <f t="shared" si="138"/>
        <v>420.59856455833221</v>
      </c>
      <c r="BO334">
        <f t="shared" si="139"/>
        <v>-1.5266872973118805E-3</v>
      </c>
    </row>
    <row r="335" spans="1:67" x14ac:dyDescent="0.25">
      <c r="A335" s="1">
        <v>322</v>
      </c>
      <c r="B335" s="1" t="s">
        <v>411</v>
      </c>
      <c r="C335" s="1" t="s">
        <v>82</v>
      </c>
      <c r="D335" s="1" t="s">
        <v>83</v>
      </c>
      <c r="E335" s="1" t="s">
        <v>84</v>
      </c>
      <c r="F335" s="1" t="s">
        <v>85</v>
      </c>
      <c r="G335" s="1" t="s">
        <v>86</v>
      </c>
      <c r="H335" s="1" t="s">
        <v>87</v>
      </c>
      <c r="I335" s="1">
        <v>3379.5000220276415</v>
      </c>
      <c r="J335" s="1">
        <v>0</v>
      </c>
      <c r="K335">
        <f t="shared" ref="K335:K398" si="140">(X335-Y335*(1000-Z335)/(1000-AA335))*AV335</f>
        <v>-1.0266903721222513</v>
      </c>
      <c r="L335">
        <f t="shared" ref="L335:L398" si="141">IF(BG335&lt;&gt;0,1/(1/BG335-1/T335),0)</f>
        <v>8.7720544876694374E-3</v>
      </c>
      <c r="M335">
        <f t="shared" ref="M335:M398" si="142">((BJ335-AW335/2)*Y335-K335)/(BJ335+AW335/2)</f>
        <v>593.66757164134003</v>
      </c>
      <c r="N335">
        <f t="shared" ref="N335:N398" si="143">AW335*1000</f>
        <v>0.15322308553052921</v>
      </c>
      <c r="O335">
        <f t="shared" ref="O335:O398" si="144">(BB335-BH335)</f>
        <v>1.6733958777784599</v>
      </c>
      <c r="P335">
        <f t="shared" ref="P335:P398" si="145">(V335+BA335*J335)</f>
        <v>31.947582244873047</v>
      </c>
      <c r="Q335" s="1">
        <v>6</v>
      </c>
      <c r="R335">
        <f t="shared" ref="R335:R398" si="146">(Q335*AO335+AP335)</f>
        <v>1.4200000166893005</v>
      </c>
      <c r="S335" s="1">
        <v>1</v>
      </c>
      <c r="T335">
        <f t="shared" ref="T335:T398" si="147">R335*(S335+1)*(S335+1)/(S335*S335+1)</f>
        <v>2.8400000333786011</v>
      </c>
      <c r="U335" s="1">
        <v>32.058319091796875</v>
      </c>
      <c r="V335" s="1">
        <v>31.947582244873047</v>
      </c>
      <c r="W335" s="1">
        <v>32.022937774658203</v>
      </c>
      <c r="X335" s="1">
        <v>418.19049072265625</v>
      </c>
      <c r="Y335" s="1">
        <v>420.11038208007813</v>
      </c>
      <c r="Z335" s="1">
        <v>30.755714416503906</v>
      </c>
      <c r="AA335" s="1">
        <v>31.051912307739258</v>
      </c>
      <c r="AB335" s="1">
        <v>63.831588745117188</v>
      </c>
      <c r="AC335" s="1">
        <v>64.446327209472656</v>
      </c>
      <c r="AD335" s="1">
        <v>300.741943359375</v>
      </c>
      <c r="AE335" s="1">
        <v>0.20784235000610352</v>
      </c>
      <c r="AF335" s="1">
        <v>7.5467385351657867E-2</v>
      </c>
      <c r="AG335" s="1">
        <v>99.431510925292969</v>
      </c>
      <c r="AH335" s="1">
        <v>3.0630602836608887</v>
      </c>
      <c r="AI335" s="1">
        <v>0.27389591932296753</v>
      </c>
      <c r="AJ335" s="1">
        <v>3.1002053990960121E-2</v>
      </c>
      <c r="AK335" s="1">
        <v>1.2542336480692029E-3</v>
      </c>
      <c r="AL335" s="1">
        <v>3.6700744181871414E-2</v>
      </c>
      <c r="AM335" s="1">
        <v>1.1341571807861328E-3</v>
      </c>
      <c r="AN335" s="1">
        <v>1</v>
      </c>
      <c r="AO335" s="1">
        <v>-0.21956524252891541</v>
      </c>
      <c r="AP335" s="1">
        <v>2.737391471862793</v>
      </c>
      <c r="AQ335" s="1">
        <v>1</v>
      </c>
      <c r="AR335" s="1">
        <v>0</v>
      </c>
      <c r="AS335" s="1">
        <v>0.15999999642372131</v>
      </c>
      <c r="AT335" s="1">
        <v>111115</v>
      </c>
      <c r="AU335" s="1" t="s">
        <v>88</v>
      </c>
      <c r="AV335">
        <f t="shared" ref="AV335:AV398" si="148">AD335*0.000001/(Q335*0.0001)</f>
        <v>0.5012365722656249</v>
      </c>
      <c r="AW335">
        <f t="shared" ref="AW335:AW398" si="149">(AA335-Z335)/(1000-AA335)*AV335</f>
        <v>1.5322308553052921E-4</v>
      </c>
      <c r="AX335">
        <f t="shared" ref="AX335:AX398" si="150">(V335+273.15)</f>
        <v>305.09758224487302</v>
      </c>
      <c r="AY335">
        <f t="shared" ref="AY335:AY398" si="151">(U335+273.15)</f>
        <v>305.20831909179685</v>
      </c>
      <c r="AZ335">
        <f t="shared" ref="AZ335:AZ398" si="152">(AE335*AQ335+AF335*AR335)*AS335</f>
        <v>3.3254775257674396E-2</v>
      </c>
      <c r="BA335">
        <f t="shared" ref="BA335:BA398" si="153">((AZ335+0.00000010773*(AY335^4-AX335^4))-AW335*44100)/(R335*0.92*2*29.3+0.00000043092*AX335^3)</f>
        <v>-6.0454464105830046E-2</v>
      </c>
      <c r="BB335">
        <f t="shared" ref="BB335:BB398" si="154">0.61365*EXP(17.502*P335/(240.97+P335))</f>
        <v>4.760934435656675</v>
      </c>
      <c r="BC335">
        <f t="shared" ref="BC335:BC398" si="155">BB335*1000/AG335</f>
        <v>47.881545712744561</v>
      </c>
      <c r="BD335">
        <f t="shared" ref="BD335:BD398" si="156">(BC335-AA335)</f>
        <v>16.829633405005303</v>
      </c>
      <c r="BE335">
        <f t="shared" ref="BE335:BE398" si="157">IF(J335,V335,(U335+V335)/2)</f>
        <v>32.002950668334961</v>
      </c>
      <c r="BF335">
        <f t="shared" ref="BF335:BF398" si="158">0.61365*EXP(17.502*BE335/(240.97+BE335))</f>
        <v>4.7758807702969088</v>
      </c>
      <c r="BG335">
        <f t="shared" ref="BG335:BG398" si="159">IF(BD335&lt;&gt;0,(1000-(BC335+AA335)/2)/BD335*AW335,0)</f>
        <v>8.745043221916592E-3</v>
      </c>
      <c r="BH335">
        <f t="shared" ref="BH335:BH398" si="160">AA335*AG335/1000</f>
        <v>3.0875385578782151</v>
      </c>
      <c r="BI335">
        <f t="shared" ref="BI335:BI398" si="161">(BF335-BH335)</f>
        <v>1.6883422124186938</v>
      </c>
      <c r="BJ335">
        <f t="shared" ref="BJ335:BJ398" si="162">1/(1.6/L335+1.37/T335)</f>
        <v>5.4680724057890786E-3</v>
      </c>
      <c r="BK335">
        <f t="shared" ref="BK335:BK398" si="163">M335*AG335*0.001</f>
        <v>59.02926363564805</v>
      </c>
      <c r="BL335">
        <f t="shared" ref="BL335:BL398" si="164">M335/Y335</f>
        <v>1.4131228290572924</v>
      </c>
      <c r="BM335">
        <f t="shared" ref="BM335:BM398" si="165">(1-AW335*AG335/BB335/L335)*100</f>
        <v>63.520009110096098</v>
      </c>
      <c r="BN335">
        <f t="shared" ref="BN335:BN398" si="166">(Y335-K335/(T335/1.35))</f>
        <v>420.59842151179464</v>
      </c>
      <c r="BO335">
        <f t="shared" ref="BO335:BO398" si="167">K335*BM335/100/BN335</f>
        <v>-1.5505379586552861E-3</v>
      </c>
    </row>
    <row r="336" spans="1:67" x14ac:dyDescent="0.25">
      <c r="A336" s="1">
        <v>323</v>
      </c>
      <c r="B336" s="1" t="s">
        <v>412</v>
      </c>
      <c r="C336" s="1" t="s">
        <v>82</v>
      </c>
      <c r="D336" s="1" t="s">
        <v>83</v>
      </c>
      <c r="E336" s="1" t="s">
        <v>84</v>
      </c>
      <c r="F336" s="1" t="s">
        <v>85</v>
      </c>
      <c r="G336" s="1" t="s">
        <v>86</v>
      </c>
      <c r="H336" s="1" t="s">
        <v>87</v>
      </c>
      <c r="I336" s="1">
        <v>3385.000021904707</v>
      </c>
      <c r="J336" s="1">
        <v>0</v>
      </c>
      <c r="K336">
        <f t="shared" si="140"/>
        <v>-1.0549972740781481</v>
      </c>
      <c r="L336">
        <f t="shared" si="141"/>
        <v>8.6484613109573966E-3</v>
      </c>
      <c r="M336">
        <f t="shared" si="142"/>
        <v>601.50328920874153</v>
      </c>
      <c r="N336">
        <f t="shared" si="143"/>
        <v>0.1509532259872842</v>
      </c>
      <c r="O336">
        <f t="shared" si="144"/>
        <v>1.6721094395369258</v>
      </c>
      <c r="P336">
        <f t="shared" si="145"/>
        <v>31.94141960144043</v>
      </c>
      <c r="Q336" s="1">
        <v>6</v>
      </c>
      <c r="R336">
        <f t="shared" si="146"/>
        <v>1.4200000166893005</v>
      </c>
      <c r="S336" s="1">
        <v>1</v>
      </c>
      <c r="T336">
        <f t="shared" si="147"/>
        <v>2.8400000333786011</v>
      </c>
      <c r="U336" s="1">
        <v>32.058696746826172</v>
      </c>
      <c r="V336" s="1">
        <v>31.94141960144043</v>
      </c>
      <c r="W336" s="1">
        <v>32.042068481445313</v>
      </c>
      <c r="X336" s="1">
        <v>418.14016723632813</v>
      </c>
      <c r="Y336" s="1">
        <v>420.11822509765625</v>
      </c>
      <c r="Z336" s="1">
        <v>30.75639533996582</v>
      </c>
      <c r="AA336" s="1">
        <v>31.048175811767578</v>
      </c>
      <c r="AB336" s="1">
        <v>63.831573486328125</v>
      </c>
      <c r="AC336" s="1">
        <v>64.4371337890625</v>
      </c>
      <c r="AD336" s="1">
        <v>300.77352905273438</v>
      </c>
      <c r="AE336" s="1">
        <v>6.8775944411754608E-2</v>
      </c>
      <c r="AF336" s="1">
        <v>9.4074442982673645E-2</v>
      </c>
      <c r="AG336" s="1">
        <v>99.431411743164063</v>
      </c>
      <c r="AH336" s="1">
        <v>3.0630602836608887</v>
      </c>
      <c r="AI336" s="1">
        <v>0.27389591932296753</v>
      </c>
      <c r="AJ336" s="1">
        <v>3.1002053990960121E-2</v>
      </c>
      <c r="AK336" s="1">
        <v>1.2542336480692029E-3</v>
      </c>
      <c r="AL336" s="1">
        <v>3.6700744181871414E-2</v>
      </c>
      <c r="AM336" s="1">
        <v>1.1341571807861328E-3</v>
      </c>
      <c r="AN336" s="1">
        <v>1</v>
      </c>
      <c r="AO336" s="1">
        <v>-0.21956524252891541</v>
      </c>
      <c r="AP336" s="1">
        <v>2.737391471862793</v>
      </c>
      <c r="AQ336" s="1">
        <v>1</v>
      </c>
      <c r="AR336" s="1">
        <v>0</v>
      </c>
      <c r="AS336" s="1">
        <v>0.15999999642372131</v>
      </c>
      <c r="AT336" s="1">
        <v>111115</v>
      </c>
      <c r="AU336" s="1" t="s">
        <v>88</v>
      </c>
      <c r="AV336">
        <f t="shared" si="148"/>
        <v>0.50128921508789048</v>
      </c>
      <c r="AW336">
        <f t="shared" si="149"/>
        <v>1.509532259872842E-4</v>
      </c>
      <c r="AX336">
        <f t="shared" si="150"/>
        <v>305.09141960144041</v>
      </c>
      <c r="AY336">
        <f t="shared" si="151"/>
        <v>305.20869674682615</v>
      </c>
      <c r="AZ336">
        <f t="shared" si="152"/>
        <v>1.1004150859918793E-2</v>
      </c>
      <c r="BA336">
        <f t="shared" si="153"/>
        <v>-5.8676735436735308E-2</v>
      </c>
      <c r="BB336">
        <f t="shared" si="154"/>
        <v>4.7592733925509352</v>
      </c>
      <c r="BC336">
        <f t="shared" si="155"/>
        <v>47.864888058155699</v>
      </c>
      <c r="BD336">
        <f t="shared" si="156"/>
        <v>16.816712246388121</v>
      </c>
      <c r="BE336">
        <f t="shared" si="157"/>
        <v>32.000058174133301</v>
      </c>
      <c r="BF336">
        <f t="shared" si="158"/>
        <v>4.7750989508767265</v>
      </c>
      <c r="BG336">
        <f t="shared" si="159"/>
        <v>8.6222046902523289E-3</v>
      </c>
      <c r="BH336">
        <f t="shared" si="160"/>
        <v>3.0871639530140094</v>
      </c>
      <c r="BI336">
        <f t="shared" si="161"/>
        <v>1.6879349978627172</v>
      </c>
      <c r="BJ336">
        <f t="shared" si="162"/>
        <v>5.3912307896419702E-3</v>
      </c>
      <c r="BK336">
        <f t="shared" si="163"/>
        <v>59.808321214181873</v>
      </c>
      <c r="BL336">
        <f t="shared" si="164"/>
        <v>1.4317476683353179</v>
      </c>
      <c r="BM336">
        <f t="shared" si="165"/>
        <v>63.534136315644496</v>
      </c>
      <c r="BN336">
        <f t="shared" si="166"/>
        <v>420.61972027486269</v>
      </c>
      <c r="BO336">
        <f t="shared" si="167"/>
        <v>-1.5935615329712397E-3</v>
      </c>
    </row>
    <row r="337" spans="1:67" x14ac:dyDescent="0.25">
      <c r="A337" s="1">
        <v>324</v>
      </c>
      <c r="B337" s="1" t="s">
        <v>413</v>
      </c>
      <c r="C337" s="1" t="s">
        <v>82</v>
      </c>
      <c r="D337" s="1" t="s">
        <v>83</v>
      </c>
      <c r="E337" s="1" t="s">
        <v>84</v>
      </c>
      <c r="F337" s="1" t="s">
        <v>85</v>
      </c>
      <c r="G337" s="1" t="s">
        <v>86</v>
      </c>
      <c r="H337" s="1" t="s">
        <v>87</v>
      </c>
      <c r="I337" s="1">
        <v>3390.0000217929482</v>
      </c>
      <c r="J337" s="1">
        <v>0</v>
      </c>
      <c r="K337">
        <f t="shared" si="140"/>
        <v>-1.0400011479434792</v>
      </c>
      <c r="L337">
        <f t="shared" si="141"/>
        <v>8.6204274910952391E-3</v>
      </c>
      <c r="M337">
        <f t="shared" si="142"/>
        <v>599.40532569644995</v>
      </c>
      <c r="N337">
        <f t="shared" si="143"/>
        <v>0.15048533755598675</v>
      </c>
      <c r="O337">
        <f t="shared" si="144"/>
        <v>1.672356246975832</v>
      </c>
      <c r="P337">
        <f t="shared" si="145"/>
        <v>31.941013336181641</v>
      </c>
      <c r="Q337" s="1">
        <v>6</v>
      </c>
      <c r="R337">
        <f t="shared" si="146"/>
        <v>1.4200000166893005</v>
      </c>
      <c r="S337" s="1">
        <v>1</v>
      </c>
      <c r="T337">
        <f t="shared" si="147"/>
        <v>2.8400000333786011</v>
      </c>
      <c r="U337" s="1">
        <v>32.062374114990234</v>
      </c>
      <c r="V337" s="1">
        <v>31.941013336181641</v>
      </c>
      <c r="W337" s="1">
        <v>32.053184509277344</v>
      </c>
      <c r="X337" s="1">
        <v>418.20065307617188</v>
      </c>
      <c r="Y337" s="1">
        <v>420.14910888671875</v>
      </c>
      <c r="Z337" s="1">
        <v>30.753349304199219</v>
      </c>
      <c r="AA337" s="1">
        <v>31.044216156005859</v>
      </c>
      <c r="AB337" s="1">
        <v>63.812747955322266</v>
      </c>
      <c r="AC337" s="1">
        <v>64.416290283203125</v>
      </c>
      <c r="AD337" s="1">
        <v>300.7843017578125</v>
      </c>
      <c r="AE337" s="1">
        <v>0.24562571942806244</v>
      </c>
      <c r="AF337" s="1">
        <v>0.2574097216129303</v>
      </c>
      <c r="AG337" s="1">
        <v>99.4326171875</v>
      </c>
      <c r="AH337" s="1">
        <v>3.0630602836608887</v>
      </c>
      <c r="AI337" s="1">
        <v>0.27389591932296753</v>
      </c>
      <c r="AJ337" s="1">
        <v>3.1002053990960121E-2</v>
      </c>
      <c r="AK337" s="1">
        <v>1.2542336480692029E-3</v>
      </c>
      <c r="AL337" s="1">
        <v>3.6700744181871414E-2</v>
      </c>
      <c r="AM337" s="1">
        <v>1.1341571807861328E-3</v>
      </c>
      <c r="AN337" s="1">
        <v>1</v>
      </c>
      <c r="AO337" s="1">
        <v>-0.21956524252891541</v>
      </c>
      <c r="AP337" s="1">
        <v>2.737391471862793</v>
      </c>
      <c r="AQ337" s="1">
        <v>1</v>
      </c>
      <c r="AR337" s="1">
        <v>0</v>
      </c>
      <c r="AS337" s="1">
        <v>0.15999999642372131</v>
      </c>
      <c r="AT337" s="1">
        <v>111115</v>
      </c>
      <c r="AU337" s="1" t="s">
        <v>88</v>
      </c>
      <c r="AV337">
        <f t="shared" si="148"/>
        <v>0.50130716959635413</v>
      </c>
      <c r="AW337">
        <f t="shared" si="149"/>
        <v>1.5048533755598675E-4</v>
      </c>
      <c r="AX337">
        <f t="shared" si="150"/>
        <v>305.09101333618162</v>
      </c>
      <c r="AY337">
        <f t="shared" si="151"/>
        <v>305.21237411499021</v>
      </c>
      <c r="AZ337">
        <f t="shared" si="152"/>
        <v>3.9300114230063965E-2</v>
      </c>
      <c r="BA337">
        <f t="shared" si="153"/>
        <v>-5.7562309565485428E-2</v>
      </c>
      <c r="BB337">
        <f t="shared" si="154"/>
        <v>4.7591639079019652</v>
      </c>
      <c r="BC337">
        <f t="shared" si="155"/>
        <v>47.863206687274598</v>
      </c>
      <c r="BD337">
        <f t="shared" si="156"/>
        <v>16.818990531268739</v>
      </c>
      <c r="BE337">
        <f t="shared" si="157"/>
        <v>32.001693725585938</v>
      </c>
      <c r="BF337">
        <f t="shared" si="158"/>
        <v>4.7755410144390806</v>
      </c>
      <c r="BG337">
        <f t="shared" si="159"/>
        <v>8.5943405584378279E-3</v>
      </c>
      <c r="BH337">
        <f t="shared" si="160"/>
        <v>3.0868076609261332</v>
      </c>
      <c r="BI337">
        <f t="shared" si="161"/>
        <v>1.6887333535129474</v>
      </c>
      <c r="BJ337">
        <f t="shared" si="162"/>
        <v>5.3738005212029538E-3</v>
      </c>
      <c r="BK337">
        <f t="shared" si="163"/>
        <v>59.600440290123863</v>
      </c>
      <c r="BL337">
        <f t="shared" si="164"/>
        <v>1.4266490467746358</v>
      </c>
      <c r="BM337">
        <f t="shared" si="165"/>
        <v>63.527663010992526</v>
      </c>
      <c r="BN337">
        <f t="shared" si="166"/>
        <v>420.64347562376889</v>
      </c>
      <c r="BO337">
        <f t="shared" si="167"/>
        <v>-1.5706612912425603E-3</v>
      </c>
    </row>
    <row r="338" spans="1:67" x14ac:dyDescent="0.25">
      <c r="A338" s="1">
        <v>325</v>
      </c>
      <c r="B338" s="1" t="s">
        <v>414</v>
      </c>
      <c r="C338" s="1" t="s">
        <v>82</v>
      </c>
      <c r="D338" s="1" t="s">
        <v>83</v>
      </c>
      <c r="E338" s="1" t="s">
        <v>84</v>
      </c>
      <c r="F338" s="1" t="s">
        <v>85</v>
      </c>
      <c r="G338" s="1" t="s">
        <v>86</v>
      </c>
      <c r="H338" s="1" t="s">
        <v>87</v>
      </c>
      <c r="I338" s="1">
        <v>3395.0000216811895</v>
      </c>
      <c r="J338" s="1">
        <v>0</v>
      </c>
      <c r="K338">
        <f t="shared" si="140"/>
        <v>-1.0916182836774602</v>
      </c>
      <c r="L338">
        <f t="shared" si="141"/>
        <v>8.8551603391970064E-3</v>
      </c>
      <c r="M338">
        <f t="shared" si="142"/>
        <v>603.5936034034271</v>
      </c>
      <c r="N338">
        <f t="shared" si="143"/>
        <v>0.15450854638549619</v>
      </c>
      <c r="O338">
        <f t="shared" si="144"/>
        <v>1.6716542712624185</v>
      </c>
      <c r="P338">
        <f t="shared" si="145"/>
        <v>31.939882278442383</v>
      </c>
      <c r="Q338" s="1">
        <v>6</v>
      </c>
      <c r="R338">
        <f t="shared" si="146"/>
        <v>1.4200000166893005</v>
      </c>
      <c r="S338" s="1">
        <v>1</v>
      </c>
      <c r="T338">
        <f t="shared" si="147"/>
        <v>2.8400000333786011</v>
      </c>
      <c r="U338" s="1">
        <v>32.067977905273438</v>
      </c>
      <c r="V338" s="1">
        <v>31.939882278442383</v>
      </c>
      <c r="W338" s="1">
        <v>32.057300567626953</v>
      </c>
      <c r="X338" s="1">
        <v>418.10751342773438</v>
      </c>
      <c r="Y338" s="1">
        <v>420.15570068359375</v>
      </c>
      <c r="Z338" s="1">
        <v>30.750139236450195</v>
      </c>
      <c r="AA338" s="1">
        <v>31.048801422119141</v>
      </c>
      <c r="AB338" s="1">
        <v>63.784652709960938</v>
      </c>
      <c r="AC338" s="1">
        <v>64.404159545898438</v>
      </c>
      <c r="AD338" s="1">
        <v>300.76370239257813</v>
      </c>
      <c r="AE338" s="1">
        <v>0.31516563892364502</v>
      </c>
      <c r="AF338" s="1">
        <v>5.479157343506813E-2</v>
      </c>
      <c r="AG338" s="1">
        <v>99.43072509765625</v>
      </c>
      <c r="AH338" s="1">
        <v>3.0630602836608887</v>
      </c>
      <c r="AI338" s="1">
        <v>0.27389591932296753</v>
      </c>
      <c r="AJ338" s="1">
        <v>3.1002053990960121E-2</v>
      </c>
      <c r="AK338" s="1">
        <v>1.2542336480692029E-3</v>
      </c>
      <c r="AL338" s="1">
        <v>3.6700744181871414E-2</v>
      </c>
      <c r="AM338" s="1">
        <v>1.1341571807861328E-3</v>
      </c>
      <c r="AN338" s="1">
        <v>1</v>
      </c>
      <c r="AO338" s="1">
        <v>-0.21956524252891541</v>
      </c>
      <c r="AP338" s="1">
        <v>2.737391471862793</v>
      </c>
      <c r="AQ338" s="1">
        <v>1</v>
      </c>
      <c r="AR338" s="1">
        <v>0</v>
      </c>
      <c r="AS338" s="1">
        <v>0.15999999642372131</v>
      </c>
      <c r="AT338" s="1">
        <v>111115</v>
      </c>
      <c r="AU338" s="1" t="s">
        <v>88</v>
      </c>
      <c r="AV338">
        <f t="shared" si="148"/>
        <v>0.5012728373209635</v>
      </c>
      <c r="AW338">
        <f t="shared" si="149"/>
        <v>1.5450854638549618E-4</v>
      </c>
      <c r="AX338">
        <f t="shared" si="150"/>
        <v>305.08988227844236</v>
      </c>
      <c r="AY338">
        <f t="shared" si="151"/>
        <v>305.21797790527341</v>
      </c>
      <c r="AZ338">
        <f t="shared" si="152"/>
        <v>5.0426501100663046E-2</v>
      </c>
      <c r="BA338">
        <f t="shared" si="153"/>
        <v>-5.8506143247087604E-2</v>
      </c>
      <c r="BB338">
        <f t="shared" si="154"/>
        <v>4.7588591100768651</v>
      </c>
      <c r="BC338">
        <f t="shared" si="155"/>
        <v>47.861052058133282</v>
      </c>
      <c r="BD338">
        <f t="shared" si="156"/>
        <v>16.812250636014141</v>
      </c>
      <c r="BE338">
        <f t="shared" si="157"/>
        <v>32.00393009185791</v>
      </c>
      <c r="BF338">
        <f t="shared" si="158"/>
        <v>4.7761455263599224</v>
      </c>
      <c r="BG338">
        <f t="shared" si="159"/>
        <v>8.827635646188459E-3</v>
      </c>
      <c r="BH338">
        <f t="shared" si="160"/>
        <v>3.0872048388144466</v>
      </c>
      <c r="BI338">
        <f t="shared" si="161"/>
        <v>1.6889406875454758</v>
      </c>
      <c r="BJ338">
        <f t="shared" si="162"/>
        <v>5.5197386158796291E-3</v>
      </c>
      <c r="BK338">
        <f t="shared" si="163"/>
        <v>60.015749650709914</v>
      </c>
      <c r="BL338">
        <f t="shared" si="164"/>
        <v>1.4365950585018357</v>
      </c>
      <c r="BM338">
        <f t="shared" si="165"/>
        <v>63.543595308788326</v>
      </c>
      <c r="BN338">
        <f t="shared" si="166"/>
        <v>420.67460373487694</v>
      </c>
      <c r="BO338">
        <f t="shared" si="167"/>
        <v>-1.6489074889196535E-3</v>
      </c>
    </row>
    <row r="339" spans="1:67" x14ac:dyDescent="0.25">
      <c r="A339" s="1">
        <v>326</v>
      </c>
      <c r="B339" s="1" t="s">
        <v>415</v>
      </c>
      <c r="C339" s="1" t="s">
        <v>82</v>
      </c>
      <c r="D339" s="1" t="s">
        <v>83</v>
      </c>
      <c r="E339" s="1" t="s">
        <v>84</v>
      </c>
      <c r="F339" s="1" t="s">
        <v>85</v>
      </c>
      <c r="G339" s="1" t="s">
        <v>86</v>
      </c>
      <c r="H339" s="1" t="s">
        <v>87</v>
      </c>
      <c r="I339" s="1">
        <v>3400.500021558255</v>
      </c>
      <c r="J339" s="1">
        <v>0</v>
      </c>
      <c r="K339">
        <f t="shared" si="140"/>
        <v>-1.0396251065715176</v>
      </c>
      <c r="L339">
        <f t="shared" si="141"/>
        <v>8.7605548279563565E-3</v>
      </c>
      <c r="M339">
        <f t="shared" si="142"/>
        <v>596.25129292193742</v>
      </c>
      <c r="N339">
        <f t="shared" si="143"/>
        <v>0.15299721234656763</v>
      </c>
      <c r="O339">
        <f t="shared" si="144"/>
        <v>1.6731324883217469</v>
      </c>
      <c r="P339">
        <f t="shared" si="145"/>
        <v>31.941661834716797</v>
      </c>
      <c r="Q339" s="1">
        <v>6</v>
      </c>
      <c r="R339">
        <f t="shared" si="146"/>
        <v>1.4200000166893005</v>
      </c>
      <c r="S339" s="1">
        <v>1</v>
      </c>
      <c r="T339">
        <f t="shared" si="147"/>
        <v>2.8400000333786011</v>
      </c>
      <c r="U339" s="1">
        <v>32.072635650634766</v>
      </c>
      <c r="V339" s="1">
        <v>31.941661834716797</v>
      </c>
      <c r="W339" s="1">
        <v>32.051197052001953</v>
      </c>
      <c r="X339" s="1">
        <v>418.16799926757813</v>
      </c>
      <c r="Y339" s="1">
        <v>420.11355590820313</v>
      </c>
      <c r="Z339" s="1">
        <v>30.742954254150391</v>
      </c>
      <c r="AA339" s="1">
        <v>31.038669586181641</v>
      </c>
      <c r="AB339" s="1">
        <v>63.753128051757813</v>
      </c>
      <c r="AC339" s="1">
        <v>64.366363525390625</v>
      </c>
      <c r="AD339" s="1">
        <v>300.79275512695313</v>
      </c>
      <c r="AE339" s="1">
        <v>0.1927274763584137</v>
      </c>
      <c r="AF339" s="1">
        <v>0.18918627500534058</v>
      </c>
      <c r="AG339" s="1">
        <v>99.431007385253906</v>
      </c>
      <c r="AH339" s="1">
        <v>3.0630602836608887</v>
      </c>
      <c r="AI339" s="1">
        <v>0.27389591932296753</v>
      </c>
      <c r="AJ339" s="1">
        <v>3.1002053990960121E-2</v>
      </c>
      <c r="AK339" s="1">
        <v>1.2542336480692029E-3</v>
      </c>
      <c r="AL339" s="1">
        <v>3.6700744181871414E-2</v>
      </c>
      <c r="AM339" s="1">
        <v>1.1341571807861328E-3</v>
      </c>
      <c r="AN339" s="1">
        <v>1</v>
      </c>
      <c r="AO339" s="1">
        <v>-0.21956524252891541</v>
      </c>
      <c r="AP339" s="1">
        <v>2.737391471862793</v>
      </c>
      <c r="AQ339" s="1">
        <v>1</v>
      </c>
      <c r="AR339" s="1">
        <v>0</v>
      </c>
      <c r="AS339" s="1">
        <v>0.15999999642372131</v>
      </c>
      <c r="AT339" s="1">
        <v>111115</v>
      </c>
      <c r="AU339" s="1" t="s">
        <v>88</v>
      </c>
      <c r="AV339">
        <f t="shared" si="148"/>
        <v>0.50132125854492182</v>
      </c>
      <c r="AW339">
        <f t="shared" si="149"/>
        <v>1.5299721234656764E-4</v>
      </c>
      <c r="AX339">
        <f t="shared" si="150"/>
        <v>305.09166183471677</v>
      </c>
      <c r="AY339">
        <f t="shared" si="151"/>
        <v>305.22263565063474</v>
      </c>
      <c r="AZ339">
        <f t="shared" si="152"/>
        <v>3.0836395528099025E-2</v>
      </c>
      <c r="BA339">
        <f t="shared" si="153"/>
        <v>-5.7578518720624756E-2</v>
      </c>
      <c r="BB339">
        <f t="shared" si="154"/>
        <v>4.7593386731738292</v>
      </c>
      <c r="BC339">
        <f t="shared" si="155"/>
        <v>47.865739253081948</v>
      </c>
      <c r="BD339">
        <f t="shared" si="156"/>
        <v>16.827069666900307</v>
      </c>
      <c r="BE339">
        <f t="shared" si="157"/>
        <v>32.007148742675781</v>
      </c>
      <c r="BF339">
        <f t="shared" si="158"/>
        <v>4.777015676440425</v>
      </c>
      <c r="BG339">
        <f t="shared" si="159"/>
        <v>8.7336142274680763E-3</v>
      </c>
      <c r="BH339">
        <f t="shared" si="160"/>
        <v>3.0862061848520823</v>
      </c>
      <c r="BI339">
        <f t="shared" si="161"/>
        <v>1.6908094915883427</v>
      </c>
      <c r="BJ339">
        <f t="shared" si="162"/>
        <v>5.4609229605208903E-3</v>
      </c>
      <c r="BK339">
        <f t="shared" si="163"/>
        <v>59.285866709988355</v>
      </c>
      <c r="BL339">
        <f t="shared" si="164"/>
        <v>1.419262207887958</v>
      </c>
      <c r="BM339">
        <f t="shared" si="165"/>
        <v>63.513925947887785</v>
      </c>
      <c r="BN339">
        <f t="shared" si="166"/>
        <v>420.60774389319477</v>
      </c>
      <c r="BO339">
        <f t="shared" si="167"/>
        <v>-1.5698872165586077E-3</v>
      </c>
    </row>
    <row r="340" spans="1:67" x14ac:dyDescent="0.25">
      <c r="A340" s="1">
        <v>327</v>
      </c>
      <c r="B340" s="1" t="s">
        <v>416</v>
      </c>
      <c r="C340" s="1" t="s">
        <v>82</v>
      </c>
      <c r="D340" s="1" t="s">
        <v>83</v>
      </c>
      <c r="E340" s="1" t="s">
        <v>84</v>
      </c>
      <c r="F340" s="1" t="s">
        <v>85</v>
      </c>
      <c r="G340" s="1" t="s">
        <v>86</v>
      </c>
      <c r="H340" s="1" t="s">
        <v>87</v>
      </c>
      <c r="I340" s="1">
        <v>3405.5000214464962</v>
      </c>
      <c r="J340" s="1">
        <v>0</v>
      </c>
      <c r="K340">
        <f t="shared" si="140"/>
        <v>-1.0483390467058133</v>
      </c>
      <c r="L340">
        <f t="shared" si="141"/>
        <v>8.900384476589817E-3</v>
      </c>
      <c r="M340">
        <f t="shared" si="142"/>
        <v>594.88467374359539</v>
      </c>
      <c r="N340">
        <f t="shared" si="143"/>
        <v>0.15567219993461143</v>
      </c>
      <c r="O340">
        <f t="shared" si="144"/>
        <v>1.67571660107913</v>
      </c>
      <c r="P340">
        <f t="shared" si="145"/>
        <v>31.952037811279297</v>
      </c>
      <c r="Q340" s="1">
        <v>6</v>
      </c>
      <c r="R340">
        <f t="shared" si="146"/>
        <v>1.4200000166893005</v>
      </c>
      <c r="S340" s="1">
        <v>1</v>
      </c>
      <c r="T340">
        <f t="shared" si="147"/>
        <v>2.8400000333786011</v>
      </c>
      <c r="U340" s="1">
        <v>32.072494506835938</v>
      </c>
      <c r="V340" s="1">
        <v>31.952037811279297</v>
      </c>
      <c r="W340" s="1">
        <v>32.028194427490234</v>
      </c>
      <c r="X340" s="1">
        <v>418.2017822265625</v>
      </c>
      <c r="Y340" s="1">
        <v>420.1627197265625</v>
      </c>
      <c r="Z340" s="1">
        <v>30.739517211914063</v>
      </c>
      <c r="AA340" s="1">
        <v>31.040441513061523</v>
      </c>
      <c r="AB340" s="1">
        <v>63.747264862060547</v>
      </c>
      <c r="AC340" s="1">
        <v>64.371322631835938</v>
      </c>
      <c r="AD340" s="1">
        <v>300.75350952148438</v>
      </c>
      <c r="AE340" s="1">
        <v>0.16249452531337738</v>
      </c>
      <c r="AF340" s="1">
        <v>0.1540357768535614</v>
      </c>
      <c r="AG340" s="1">
        <v>99.43218994140625</v>
      </c>
      <c r="AH340" s="1">
        <v>3.0630602836608887</v>
      </c>
      <c r="AI340" s="1">
        <v>0.27389591932296753</v>
      </c>
      <c r="AJ340" s="1">
        <v>3.1002053990960121E-2</v>
      </c>
      <c r="AK340" s="1">
        <v>1.2542336480692029E-3</v>
      </c>
      <c r="AL340" s="1">
        <v>3.6700744181871414E-2</v>
      </c>
      <c r="AM340" s="1">
        <v>1.1341571807861328E-3</v>
      </c>
      <c r="AN340" s="1">
        <v>1</v>
      </c>
      <c r="AO340" s="1">
        <v>-0.21956524252891541</v>
      </c>
      <c r="AP340" s="1">
        <v>2.737391471862793</v>
      </c>
      <c r="AQ340" s="1">
        <v>1</v>
      </c>
      <c r="AR340" s="1">
        <v>0</v>
      </c>
      <c r="AS340" s="1">
        <v>0.15999999642372131</v>
      </c>
      <c r="AT340" s="1">
        <v>111115</v>
      </c>
      <c r="AU340" s="1" t="s">
        <v>88</v>
      </c>
      <c r="AV340">
        <f t="shared" si="148"/>
        <v>0.5012558492024739</v>
      </c>
      <c r="AW340">
        <f t="shared" si="149"/>
        <v>1.5567219993461144E-4</v>
      </c>
      <c r="AX340">
        <f t="shared" si="150"/>
        <v>305.10203781127927</v>
      </c>
      <c r="AY340">
        <f t="shared" si="151"/>
        <v>305.22249450683591</v>
      </c>
      <c r="AZ340">
        <f t="shared" si="152"/>
        <v>2.5999123469014673E-2</v>
      </c>
      <c r="BA340">
        <f t="shared" si="153"/>
        <v>-6.0410284376666019E-2</v>
      </c>
      <c r="BB340">
        <f t="shared" si="154"/>
        <v>4.7621356774709751</v>
      </c>
      <c r="BC340">
        <f t="shared" si="155"/>
        <v>47.893299748071755</v>
      </c>
      <c r="BD340">
        <f t="shared" si="156"/>
        <v>16.852858235010231</v>
      </c>
      <c r="BE340">
        <f t="shared" si="157"/>
        <v>32.012266159057617</v>
      </c>
      <c r="BF340">
        <f t="shared" si="158"/>
        <v>4.7783994347574188</v>
      </c>
      <c r="BG340">
        <f t="shared" si="159"/>
        <v>8.872578364682698E-3</v>
      </c>
      <c r="BH340">
        <f t="shared" si="160"/>
        <v>3.0864190763918451</v>
      </c>
      <c r="BI340">
        <f t="shared" si="161"/>
        <v>1.6919803583655737</v>
      </c>
      <c r="BJ340">
        <f t="shared" si="162"/>
        <v>5.5478529974637356E-3</v>
      </c>
      <c r="BK340">
        <f t="shared" si="163"/>
        <v>59.150685872904667</v>
      </c>
      <c r="BL340">
        <f t="shared" si="164"/>
        <v>1.4158435430224274</v>
      </c>
      <c r="BM340">
        <f t="shared" si="165"/>
        <v>63.48027191986769</v>
      </c>
      <c r="BN340">
        <f t="shared" si="166"/>
        <v>420.66104990135801</v>
      </c>
      <c r="BO340">
        <f t="shared" si="167"/>
        <v>-1.5820064102608294E-3</v>
      </c>
    </row>
    <row r="341" spans="1:67" x14ac:dyDescent="0.25">
      <c r="A341" s="1">
        <v>328</v>
      </c>
      <c r="B341" s="1" t="s">
        <v>417</v>
      </c>
      <c r="C341" s="1" t="s">
        <v>82</v>
      </c>
      <c r="D341" s="1" t="s">
        <v>83</v>
      </c>
      <c r="E341" s="1" t="s">
        <v>84</v>
      </c>
      <c r="F341" s="1" t="s">
        <v>85</v>
      </c>
      <c r="G341" s="1" t="s">
        <v>86</v>
      </c>
      <c r="H341" s="1" t="s">
        <v>87</v>
      </c>
      <c r="I341" s="1">
        <v>3410.5000213347375</v>
      </c>
      <c r="J341" s="1">
        <v>0</v>
      </c>
      <c r="K341">
        <f t="shared" si="140"/>
        <v>-0.99012972809256772</v>
      </c>
      <c r="L341">
        <f t="shared" si="141"/>
        <v>8.7481121444271618E-3</v>
      </c>
      <c r="M341">
        <f t="shared" si="142"/>
        <v>587.53767459005655</v>
      </c>
      <c r="N341">
        <f t="shared" si="143"/>
        <v>0.15296605673831029</v>
      </c>
      <c r="O341">
        <f t="shared" si="144"/>
        <v>1.6751739563169554</v>
      </c>
      <c r="P341">
        <f t="shared" si="145"/>
        <v>31.948831558227539</v>
      </c>
      <c r="Q341" s="1">
        <v>6</v>
      </c>
      <c r="R341">
        <f t="shared" si="146"/>
        <v>1.4200000166893005</v>
      </c>
      <c r="S341" s="1">
        <v>1</v>
      </c>
      <c r="T341">
        <f t="shared" si="147"/>
        <v>2.8400000333786011</v>
      </c>
      <c r="U341" s="1">
        <v>32.063621520996094</v>
      </c>
      <c r="V341" s="1">
        <v>31.948831558227539</v>
      </c>
      <c r="W341" s="1">
        <v>32.012008666992188</v>
      </c>
      <c r="X341" s="1">
        <v>418.25418090820313</v>
      </c>
      <c r="Y341" s="1">
        <v>420.1011962890625</v>
      </c>
      <c r="Z341" s="1">
        <v>30.741426467895508</v>
      </c>
      <c r="AA341" s="1">
        <v>31.037107467651367</v>
      </c>
      <c r="AB341" s="1">
        <v>63.783435821533203</v>
      </c>
      <c r="AC341" s="1">
        <v>64.396926879882813</v>
      </c>
      <c r="AD341" s="1">
        <v>300.76690673828125</v>
      </c>
      <c r="AE341" s="1">
        <v>0.25394606590270996</v>
      </c>
      <c r="AF341" s="1">
        <v>0.20676036179065704</v>
      </c>
      <c r="AG341" s="1">
        <v>99.432502746582031</v>
      </c>
      <c r="AH341" s="1">
        <v>3.0630602836608887</v>
      </c>
      <c r="AI341" s="1">
        <v>0.27389591932296753</v>
      </c>
      <c r="AJ341" s="1">
        <v>3.1002053990960121E-2</v>
      </c>
      <c r="AK341" s="1">
        <v>1.2542336480692029E-3</v>
      </c>
      <c r="AL341" s="1">
        <v>3.6700744181871414E-2</v>
      </c>
      <c r="AM341" s="1">
        <v>1.1341571807861328E-3</v>
      </c>
      <c r="AN341" s="1">
        <v>1</v>
      </c>
      <c r="AO341" s="1">
        <v>-0.21956524252891541</v>
      </c>
      <c r="AP341" s="1">
        <v>2.737391471862793</v>
      </c>
      <c r="AQ341" s="1">
        <v>1</v>
      </c>
      <c r="AR341" s="1">
        <v>0</v>
      </c>
      <c r="AS341" s="1">
        <v>0.15999999642372131</v>
      </c>
      <c r="AT341" s="1">
        <v>111115</v>
      </c>
      <c r="AU341" s="1" t="s">
        <v>88</v>
      </c>
      <c r="AV341">
        <f t="shared" si="148"/>
        <v>0.50127817789713536</v>
      </c>
      <c r="AW341">
        <f t="shared" si="149"/>
        <v>1.529660567383103E-4</v>
      </c>
      <c r="AX341">
        <f t="shared" si="150"/>
        <v>305.09883155822752</v>
      </c>
      <c r="AY341">
        <f t="shared" si="151"/>
        <v>305.21362152099607</v>
      </c>
      <c r="AZ341">
        <f t="shared" si="152"/>
        <v>4.0631369636251691E-2</v>
      </c>
      <c r="BA341">
        <f t="shared" si="153"/>
        <v>-5.9684188844543941E-2</v>
      </c>
      <c r="BB341">
        <f t="shared" si="154"/>
        <v>4.7612712298401618</v>
      </c>
      <c r="BC341">
        <f t="shared" si="155"/>
        <v>47.884455266855177</v>
      </c>
      <c r="BD341">
        <f t="shared" si="156"/>
        <v>16.84734779920381</v>
      </c>
      <c r="BE341">
        <f t="shared" si="157"/>
        <v>32.006226539611816</v>
      </c>
      <c r="BF341">
        <f t="shared" si="158"/>
        <v>4.7767663482234299</v>
      </c>
      <c r="BG341">
        <f t="shared" si="159"/>
        <v>8.7212479001408608E-3</v>
      </c>
      <c r="BH341">
        <f t="shared" si="160"/>
        <v>3.0860972735232064</v>
      </c>
      <c r="BI341">
        <f t="shared" si="161"/>
        <v>1.6906690747002235</v>
      </c>
      <c r="BJ341">
        <f t="shared" si="162"/>
        <v>5.4531871728923939E-3</v>
      </c>
      <c r="BK341">
        <f t="shared" si="163"/>
        <v>58.420341442396214</v>
      </c>
      <c r="BL341">
        <f t="shared" si="164"/>
        <v>1.3985622506673003</v>
      </c>
      <c r="BM341">
        <f t="shared" si="165"/>
        <v>63.483749445849938</v>
      </c>
      <c r="BN341">
        <f t="shared" si="166"/>
        <v>420.57185654160298</v>
      </c>
      <c r="BO341">
        <f t="shared" si="167"/>
        <v>-1.4945638087625643E-3</v>
      </c>
    </row>
    <row r="342" spans="1:67" x14ac:dyDescent="0.25">
      <c r="A342" s="1">
        <v>329</v>
      </c>
      <c r="B342" s="1" t="s">
        <v>418</v>
      </c>
      <c r="C342" s="1" t="s">
        <v>82</v>
      </c>
      <c r="D342" s="1" t="s">
        <v>83</v>
      </c>
      <c r="E342" s="1" t="s">
        <v>84</v>
      </c>
      <c r="F342" s="1" t="s">
        <v>85</v>
      </c>
      <c r="G342" s="1" t="s">
        <v>86</v>
      </c>
      <c r="H342" s="1" t="s">
        <v>87</v>
      </c>
      <c r="I342" s="1">
        <v>3416.000021211803</v>
      </c>
      <c r="J342" s="1">
        <v>0</v>
      </c>
      <c r="K342">
        <f t="shared" si="140"/>
        <v>-1.026789740002801</v>
      </c>
      <c r="L342">
        <f t="shared" si="141"/>
        <v>8.7328603616668825E-3</v>
      </c>
      <c r="M342">
        <f t="shared" si="142"/>
        <v>594.53776859686127</v>
      </c>
      <c r="N342">
        <f t="shared" si="143"/>
        <v>0.15263246311707707</v>
      </c>
      <c r="O342">
        <f t="shared" si="144"/>
        <v>1.67446035412366</v>
      </c>
      <c r="P342">
        <f t="shared" si="145"/>
        <v>31.943389892578125</v>
      </c>
      <c r="Q342" s="1">
        <v>6</v>
      </c>
      <c r="R342">
        <f t="shared" si="146"/>
        <v>1.4200000166893005</v>
      </c>
      <c r="S342" s="1">
        <v>1</v>
      </c>
      <c r="T342">
        <f t="shared" si="147"/>
        <v>2.8400000333786011</v>
      </c>
      <c r="U342" s="1">
        <v>32.062747955322266</v>
      </c>
      <c r="V342" s="1">
        <v>31.943389892578125</v>
      </c>
      <c r="W342" s="1">
        <v>32.041152954101563</v>
      </c>
      <c r="X342" s="1">
        <v>418.22286987304688</v>
      </c>
      <c r="Y342" s="1">
        <v>420.14309692382813</v>
      </c>
      <c r="Z342" s="1">
        <v>30.734346389770508</v>
      </c>
      <c r="AA342" s="1">
        <v>31.029356002807617</v>
      </c>
      <c r="AB342" s="1">
        <v>63.772258758544922</v>
      </c>
      <c r="AC342" s="1">
        <v>64.384384155273438</v>
      </c>
      <c r="AD342" s="1">
        <v>300.79638671875</v>
      </c>
      <c r="AE342" s="1">
        <v>0.16930384933948517</v>
      </c>
      <c r="AF342" s="1">
        <v>8.2707302644848824E-3</v>
      </c>
      <c r="AG342" s="1">
        <v>99.433067321777344</v>
      </c>
      <c r="AH342" s="1">
        <v>3.0630602836608887</v>
      </c>
      <c r="AI342" s="1">
        <v>0.27389591932296753</v>
      </c>
      <c r="AJ342" s="1">
        <v>3.1002053990960121E-2</v>
      </c>
      <c r="AK342" s="1">
        <v>1.2542336480692029E-3</v>
      </c>
      <c r="AL342" s="1">
        <v>3.6700744181871414E-2</v>
      </c>
      <c r="AM342" s="1">
        <v>1.1341571807861328E-3</v>
      </c>
      <c r="AN342" s="1">
        <v>1</v>
      </c>
      <c r="AO342" s="1">
        <v>-0.21956524252891541</v>
      </c>
      <c r="AP342" s="1">
        <v>2.737391471862793</v>
      </c>
      <c r="AQ342" s="1">
        <v>1</v>
      </c>
      <c r="AR342" s="1">
        <v>0</v>
      </c>
      <c r="AS342" s="1">
        <v>0.15999999642372131</v>
      </c>
      <c r="AT342" s="1">
        <v>111115</v>
      </c>
      <c r="AU342" s="1" t="s">
        <v>88</v>
      </c>
      <c r="AV342">
        <f t="shared" si="148"/>
        <v>0.50132731119791663</v>
      </c>
      <c r="AW342">
        <f t="shared" si="149"/>
        <v>1.5263246311707706E-4</v>
      </c>
      <c r="AX342">
        <f t="shared" si="150"/>
        <v>305.0933898925781</v>
      </c>
      <c r="AY342">
        <f t="shared" si="151"/>
        <v>305.21274795532224</v>
      </c>
      <c r="AZ342">
        <f t="shared" si="152"/>
        <v>2.7088615288839879E-2</v>
      </c>
      <c r="BA342">
        <f t="shared" si="153"/>
        <v>-5.904200417679531E-2</v>
      </c>
      <c r="BB342">
        <f t="shared" si="154"/>
        <v>4.7598043985022258</v>
      </c>
      <c r="BC342">
        <f t="shared" si="155"/>
        <v>47.869431434704993</v>
      </c>
      <c r="BD342">
        <f t="shared" si="156"/>
        <v>16.840075431897375</v>
      </c>
      <c r="BE342">
        <f t="shared" si="157"/>
        <v>32.003068923950195</v>
      </c>
      <c r="BF342">
        <f t="shared" si="158"/>
        <v>4.7759127362709144</v>
      </c>
      <c r="BG342">
        <f t="shared" si="159"/>
        <v>8.7060895646349987E-3</v>
      </c>
      <c r="BH342">
        <f t="shared" si="160"/>
        <v>3.0853440443785658</v>
      </c>
      <c r="BI342">
        <f t="shared" si="161"/>
        <v>1.6905686918923486</v>
      </c>
      <c r="BJ342">
        <f t="shared" si="162"/>
        <v>5.4437048506368151E-3</v>
      </c>
      <c r="BK342">
        <f t="shared" si="163"/>
        <v>59.11671397023099</v>
      </c>
      <c r="BL342">
        <f t="shared" si="164"/>
        <v>1.4150839867414289</v>
      </c>
      <c r="BM342">
        <f t="shared" si="165"/>
        <v>63.488293836129614</v>
      </c>
      <c r="BN342">
        <f t="shared" si="166"/>
        <v>420.63118359027607</v>
      </c>
      <c r="BO342">
        <f t="shared" si="167"/>
        <v>-1.5497930553983769E-3</v>
      </c>
    </row>
    <row r="343" spans="1:67" x14ac:dyDescent="0.25">
      <c r="A343" s="1">
        <v>330</v>
      </c>
      <c r="B343" s="1" t="s">
        <v>419</v>
      </c>
      <c r="C343" s="1" t="s">
        <v>82</v>
      </c>
      <c r="D343" s="1" t="s">
        <v>83</v>
      </c>
      <c r="E343" s="1" t="s">
        <v>84</v>
      </c>
      <c r="F343" s="1" t="s">
        <v>85</v>
      </c>
      <c r="G343" s="1" t="s">
        <v>86</v>
      </c>
      <c r="H343" s="1" t="s">
        <v>87</v>
      </c>
      <c r="I343" s="1">
        <v>3421.0000211000443</v>
      </c>
      <c r="J343" s="1">
        <v>0</v>
      </c>
      <c r="K343">
        <f t="shared" si="140"/>
        <v>-1.02996041988895</v>
      </c>
      <c r="L343">
        <f t="shared" si="141"/>
        <v>8.8144581527368135E-3</v>
      </c>
      <c r="M343">
        <f t="shared" si="142"/>
        <v>593.39647387376567</v>
      </c>
      <c r="N343">
        <f t="shared" si="143"/>
        <v>0.15425264744456929</v>
      </c>
      <c r="O343">
        <f t="shared" si="144"/>
        <v>1.676573292997976</v>
      </c>
      <c r="P343">
        <f t="shared" si="145"/>
        <v>31.951126098632813</v>
      </c>
      <c r="Q343" s="1">
        <v>6</v>
      </c>
      <c r="R343">
        <f t="shared" si="146"/>
        <v>1.4200000166893005</v>
      </c>
      <c r="S343" s="1">
        <v>1</v>
      </c>
      <c r="T343">
        <f t="shared" si="147"/>
        <v>2.8400000333786011</v>
      </c>
      <c r="U343" s="1">
        <v>32.066909790039063</v>
      </c>
      <c r="V343" s="1">
        <v>31.951126098632813</v>
      </c>
      <c r="W343" s="1">
        <v>32.041275024414063</v>
      </c>
      <c r="X343" s="1">
        <v>418.24359130859375</v>
      </c>
      <c r="Y343" s="1">
        <v>420.16885375976563</v>
      </c>
      <c r="Z343" s="1">
        <v>30.731386184692383</v>
      </c>
      <c r="AA343" s="1">
        <v>31.029539108276367</v>
      </c>
      <c r="AB343" s="1">
        <v>63.750156402587891</v>
      </c>
      <c r="AC343" s="1">
        <v>64.368659973144531</v>
      </c>
      <c r="AD343" s="1">
        <v>300.784423828125</v>
      </c>
      <c r="AE343" s="1">
        <v>0.30307689309120178</v>
      </c>
      <c r="AF343" s="1">
        <v>0.22020295262336731</v>
      </c>
      <c r="AG343" s="1">
        <v>99.431594848632813</v>
      </c>
      <c r="AH343" s="1">
        <v>3.0630602836608887</v>
      </c>
      <c r="AI343" s="1">
        <v>0.27389591932296753</v>
      </c>
      <c r="AJ343" s="1">
        <v>3.1002053990960121E-2</v>
      </c>
      <c r="AK343" s="1">
        <v>1.2542336480692029E-3</v>
      </c>
      <c r="AL343" s="1">
        <v>3.6700744181871414E-2</v>
      </c>
      <c r="AM343" s="1">
        <v>1.1341571807861328E-3</v>
      </c>
      <c r="AN343" s="1">
        <v>1</v>
      </c>
      <c r="AO343" s="1">
        <v>-0.21956524252891541</v>
      </c>
      <c r="AP343" s="1">
        <v>2.737391471862793</v>
      </c>
      <c r="AQ343" s="1">
        <v>1</v>
      </c>
      <c r="AR343" s="1">
        <v>0</v>
      </c>
      <c r="AS343" s="1">
        <v>0.15999999642372131</v>
      </c>
      <c r="AT343" s="1">
        <v>111115</v>
      </c>
      <c r="AU343" s="1" t="s">
        <v>88</v>
      </c>
      <c r="AV343">
        <f t="shared" si="148"/>
        <v>0.501307373046875</v>
      </c>
      <c r="AW343">
        <f t="shared" si="149"/>
        <v>1.542526474445693E-4</v>
      </c>
      <c r="AX343">
        <f t="shared" si="150"/>
        <v>305.10112609863279</v>
      </c>
      <c r="AY343">
        <f t="shared" si="151"/>
        <v>305.21690979003904</v>
      </c>
      <c r="AZ343">
        <f t="shared" si="152"/>
        <v>4.8492301810704852E-2</v>
      </c>
      <c r="BA343">
        <f t="shared" si="153"/>
        <v>-6.0096989084052602E-2</v>
      </c>
      <c r="BB343">
        <f t="shared" si="154"/>
        <v>4.761889853951919</v>
      </c>
      <c r="BC343">
        <f t="shared" si="155"/>
        <v>47.891114099105643</v>
      </c>
      <c r="BD343">
        <f t="shared" si="156"/>
        <v>16.861574990829276</v>
      </c>
      <c r="BE343">
        <f t="shared" si="157"/>
        <v>32.009017944335938</v>
      </c>
      <c r="BF343">
        <f t="shared" si="158"/>
        <v>4.7775210713857232</v>
      </c>
      <c r="BG343">
        <f t="shared" si="159"/>
        <v>8.7871855195915827E-3</v>
      </c>
      <c r="BH343">
        <f t="shared" si="160"/>
        <v>3.085316560953943</v>
      </c>
      <c r="BI343">
        <f t="shared" si="161"/>
        <v>1.6922045104317802</v>
      </c>
      <c r="BJ343">
        <f t="shared" si="162"/>
        <v>5.4944347309617125E-3</v>
      </c>
      <c r="BK343">
        <f t="shared" si="163"/>
        <v>59.002357774823594</v>
      </c>
      <c r="BL343">
        <f t="shared" si="164"/>
        <v>1.4122809641026941</v>
      </c>
      <c r="BM343">
        <f t="shared" si="165"/>
        <v>63.458862198540935</v>
      </c>
      <c r="BN343">
        <f t="shared" si="166"/>
        <v>420.65844761557832</v>
      </c>
      <c r="BO343">
        <f t="shared" si="167"/>
        <v>-1.5537573707639896E-3</v>
      </c>
    </row>
    <row r="344" spans="1:67" x14ac:dyDescent="0.25">
      <c r="A344" s="1">
        <v>331</v>
      </c>
      <c r="B344" s="1" t="s">
        <v>420</v>
      </c>
      <c r="C344" s="1" t="s">
        <v>82</v>
      </c>
      <c r="D344" s="1" t="s">
        <v>83</v>
      </c>
      <c r="E344" s="1" t="s">
        <v>84</v>
      </c>
      <c r="F344" s="1" t="s">
        <v>85</v>
      </c>
      <c r="G344" s="1" t="s">
        <v>86</v>
      </c>
      <c r="H344" s="1" t="s">
        <v>87</v>
      </c>
      <c r="I344" s="1">
        <v>3426.0000209882855</v>
      </c>
      <c r="J344" s="1">
        <v>0</v>
      </c>
      <c r="K344">
        <f t="shared" si="140"/>
        <v>-1.0053045328557084</v>
      </c>
      <c r="L344">
        <f t="shared" si="141"/>
        <v>8.6089371068644796E-3</v>
      </c>
      <c r="M344">
        <f t="shared" si="142"/>
        <v>593.23193096278692</v>
      </c>
      <c r="N344">
        <f t="shared" si="143"/>
        <v>0.15080044725263242</v>
      </c>
      <c r="O344">
        <f t="shared" si="144"/>
        <v>1.6780771979296008</v>
      </c>
      <c r="P344">
        <f t="shared" si="145"/>
        <v>31.955509185791016</v>
      </c>
      <c r="Q344" s="1">
        <v>6</v>
      </c>
      <c r="R344">
        <f t="shared" si="146"/>
        <v>1.4200000166893005</v>
      </c>
      <c r="S344" s="1">
        <v>1</v>
      </c>
      <c r="T344">
        <f t="shared" si="147"/>
        <v>2.8400000333786011</v>
      </c>
      <c r="U344" s="1">
        <v>32.067935943603516</v>
      </c>
      <c r="V344" s="1">
        <v>31.955509185791016</v>
      </c>
      <c r="W344" s="1">
        <v>32.026168823242188</v>
      </c>
      <c r="X344" s="1">
        <v>418.2662353515625</v>
      </c>
      <c r="Y344" s="1">
        <v>420.14544677734375</v>
      </c>
      <c r="Z344" s="1">
        <v>30.734331130981445</v>
      </c>
      <c r="AA344" s="1">
        <v>31.025848388671875</v>
      </c>
      <c r="AB344" s="1">
        <v>63.753498077392578</v>
      </c>
      <c r="AC344" s="1">
        <v>64.358207702636719</v>
      </c>
      <c r="AD344" s="1">
        <v>300.74734497070313</v>
      </c>
      <c r="AE344" s="1">
        <v>0.11941780149936676</v>
      </c>
      <c r="AF344" s="1">
        <v>0.13026197254657745</v>
      </c>
      <c r="AG344" s="1">
        <v>99.43304443359375</v>
      </c>
      <c r="AH344" s="1">
        <v>3.0630602836608887</v>
      </c>
      <c r="AI344" s="1">
        <v>0.27389591932296753</v>
      </c>
      <c r="AJ344" s="1">
        <v>3.1002053990960121E-2</v>
      </c>
      <c r="AK344" s="1">
        <v>1.2542336480692029E-3</v>
      </c>
      <c r="AL344" s="1">
        <v>3.6700744181871414E-2</v>
      </c>
      <c r="AM344" s="1">
        <v>1.1341571807861328E-3</v>
      </c>
      <c r="AN344" s="1">
        <v>1</v>
      </c>
      <c r="AO344" s="1">
        <v>-0.21956524252891541</v>
      </c>
      <c r="AP344" s="1">
        <v>2.737391471862793</v>
      </c>
      <c r="AQ344" s="1">
        <v>1</v>
      </c>
      <c r="AR344" s="1">
        <v>0</v>
      </c>
      <c r="AS344" s="1">
        <v>0.15999999642372131</v>
      </c>
      <c r="AT344" s="1">
        <v>111115</v>
      </c>
      <c r="AU344" s="1" t="s">
        <v>88</v>
      </c>
      <c r="AV344">
        <f t="shared" si="148"/>
        <v>0.50124557495117184</v>
      </c>
      <c r="AW344">
        <f t="shared" si="149"/>
        <v>1.5080044725263242E-4</v>
      </c>
      <c r="AX344">
        <f t="shared" si="150"/>
        <v>305.10550918579099</v>
      </c>
      <c r="AY344">
        <f t="shared" si="151"/>
        <v>305.21793594360349</v>
      </c>
      <c r="AZ344">
        <f t="shared" si="152"/>
        <v>1.9106847812827343E-2</v>
      </c>
      <c r="BA344">
        <f t="shared" si="153"/>
        <v>-5.9175557429435588E-2</v>
      </c>
      <c r="BB344">
        <f t="shared" si="154"/>
        <v>4.7630717593503542</v>
      </c>
      <c r="BC344">
        <f t="shared" si="155"/>
        <v>47.90230236318839</v>
      </c>
      <c r="BD344">
        <f t="shared" si="156"/>
        <v>16.876453974516515</v>
      </c>
      <c r="BE344">
        <f t="shared" si="157"/>
        <v>32.011722564697266</v>
      </c>
      <c r="BF344">
        <f t="shared" si="158"/>
        <v>4.7782524293314879</v>
      </c>
      <c r="BG344">
        <f t="shared" si="159"/>
        <v>8.582919566767596E-3</v>
      </c>
      <c r="BH344">
        <f t="shared" si="160"/>
        <v>3.0849945614207535</v>
      </c>
      <c r="BI344">
        <f t="shared" si="161"/>
        <v>1.6932578679107344</v>
      </c>
      <c r="BJ344">
        <f t="shared" si="162"/>
        <v>5.3666561911387758E-3</v>
      </c>
      <c r="BK344">
        <f t="shared" si="163"/>
        <v>58.986856950849415</v>
      </c>
      <c r="BL344">
        <f t="shared" si="164"/>
        <v>1.4119680113472</v>
      </c>
      <c r="BM344">
        <f t="shared" si="165"/>
        <v>63.432379026958905</v>
      </c>
      <c r="BN344">
        <f t="shared" si="166"/>
        <v>420.62332040530305</v>
      </c>
      <c r="BO344">
        <f t="shared" si="167"/>
        <v>-1.5160561735896368E-3</v>
      </c>
    </row>
    <row r="345" spans="1:67" x14ac:dyDescent="0.25">
      <c r="A345" s="1">
        <v>332</v>
      </c>
      <c r="B345" s="1" t="s">
        <v>421</v>
      </c>
      <c r="C345" s="1" t="s">
        <v>82</v>
      </c>
      <c r="D345" s="1" t="s">
        <v>83</v>
      </c>
      <c r="E345" s="1" t="s">
        <v>84</v>
      </c>
      <c r="F345" s="1" t="s">
        <v>85</v>
      </c>
      <c r="G345" s="1" t="s">
        <v>86</v>
      </c>
      <c r="H345" s="1" t="s">
        <v>87</v>
      </c>
      <c r="I345" s="1">
        <v>3431.500020865351</v>
      </c>
      <c r="J345" s="1">
        <v>0</v>
      </c>
      <c r="K345">
        <f t="shared" si="140"/>
        <v>-1.1487185759968066</v>
      </c>
      <c r="L345">
        <f t="shared" si="141"/>
        <v>8.7317956281883647E-3</v>
      </c>
      <c r="M345">
        <f t="shared" si="142"/>
        <v>616.68311650409078</v>
      </c>
      <c r="N345">
        <f t="shared" si="143"/>
        <v>0.15284900718370831</v>
      </c>
      <c r="O345">
        <f t="shared" si="144"/>
        <v>1.6770059209690604</v>
      </c>
      <c r="P345">
        <f t="shared" si="145"/>
        <v>31.951108932495117</v>
      </c>
      <c r="Q345" s="1">
        <v>6</v>
      </c>
      <c r="R345">
        <f t="shared" si="146"/>
        <v>1.4200000166893005</v>
      </c>
      <c r="S345" s="1">
        <v>1</v>
      </c>
      <c r="T345">
        <f t="shared" si="147"/>
        <v>2.8400000333786011</v>
      </c>
      <c r="U345" s="1">
        <v>32.063282012939453</v>
      </c>
      <c r="V345" s="1">
        <v>31.951108932495117</v>
      </c>
      <c r="W345" s="1">
        <v>32.019756317138672</v>
      </c>
      <c r="X345" s="1">
        <v>418.03469848632813</v>
      </c>
      <c r="Y345" s="1">
        <v>420.19827270507813</v>
      </c>
      <c r="Z345" s="1">
        <v>30.729557037353516</v>
      </c>
      <c r="AA345" s="1">
        <v>31.025032043457031</v>
      </c>
      <c r="AB345" s="1">
        <v>63.759677886962891</v>
      </c>
      <c r="AC345" s="1">
        <v>64.372749328613281</v>
      </c>
      <c r="AD345" s="1">
        <v>300.75003051757813</v>
      </c>
      <c r="AE345" s="1">
        <v>0.26679766178131104</v>
      </c>
      <c r="AF345" s="1">
        <v>7.9603686928749084E-2</v>
      </c>
      <c r="AG345" s="1">
        <v>99.43194580078125</v>
      </c>
      <c r="AH345" s="1">
        <v>3.0630602836608887</v>
      </c>
      <c r="AI345" s="1">
        <v>0.27389591932296753</v>
      </c>
      <c r="AJ345" s="1">
        <v>3.1002053990960121E-2</v>
      </c>
      <c r="AK345" s="1">
        <v>1.2542336480692029E-3</v>
      </c>
      <c r="AL345" s="1">
        <v>3.6700744181871414E-2</v>
      </c>
      <c r="AM345" s="1">
        <v>1.1341571807861328E-3</v>
      </c>
      <c r="AN345" s="1">
        <v>1</v>
      </c>
      <c r="AO345" s="1">
        <v>-0.21956524252891541</v>
      </c>
      <c r="AP345" s="1">
        <v>2.737391471862793</v>
      </c>
      <c r="AQ345" s="1">
        <v>1</v>
      </c>
      <c r="AR345" s="1">
        <v>0</v>
      </c>
      <c r="AS345" s="1">
        <v>0.15999999642372131</v>
      </c>
      <c r="AT345" s="1">
        <v>111115</v>
      </c>
      <c r="AU345" s="1" t="s">
        <v>88</v>
      </c>
      <c r="AV345">
        <f t="shared" si="148"/>
        <v>0.50125005086263019</v>
      </c>
      <c r="AW345">
        <f t="shared" si="149"/>
        <v>1.5284900718370831E-4</v>
      </c>
      <c r="AX345">
        <f t="shared" si="150"/>
        <v>305.10110893249509</v>
      </c>
      <c r="AY345">
        <f t="shared" si="151"/>
        <v>305.21328201293943</v>
      </c>
      <c r="AZ345">
        <f t="shared" si="152"/>
        <v>4.2687624930866974E-2</v>
      </c>
      <c r="BA345">
        <f t="shared" si="153"/>
        <v>-5.9963448846888291E-2</v>
      </c>
      <c r="BB345">
        <f t="shared" si="154"/>
        <v>4.7618852255815813</v>
      </c>
      <c r="BC345">
        <f t="shared" si="155"/>
        <v>47.890898515878852</v>
      </c>
      <c r="BD345">
        <f t="shared" si="156"/>
        <v>16.865866472421821</v>
      </c>
      <c r="BE345">
        <f t="shared" si="157"/>
        <v>32.007195472717285</v>
      </c>
      <c r="BF345">
        <f t="shared" si="158"/>
        <v>4.7770283107467941</v>
      </c>
      <c r="BG345">
        <f t="shared" si="159"/>
        <v>8.7050313486882365E-3</v>
      </c>
      <c r="BH345">
        <f t="shared" si="160"/>
        <v>3.0848793046125209</v>
      </c>
      <c r="BI345">
        <f t="shared" si="161"/>
        <v>1.6921490061342732</v>
      </c>
      <c r="BJ345">
        <f t="shared" si="162"/>
        <v>5.4430428824161431E-3</v>
      </c>
      <c r="BK345">
        <f t="shared" si="163"/>
        <v>61.318002216491621</v>
      </c>
      <c r="BL345">
        <f t="shared" si="164"/>
        <v>1.4676003129049466</v>
      </c>
      <c r="BM345">
        <f t="shared" si="165"/>
        <v>63.448426744459255</v>
      </c>
      <c r="BN345">
        <f t="shared" si="166"/>
        <v>420.74431850063075</v>
      </c>
      <c r="BO345">
        <f t="shared" si="167"/>
        <v>-1.7322726229284467E-3</v>
      </c>
    </row>
    <row r="346" spans="1:67" x14ac:dyDescent="0.25">
      <c r="A346" s="1">
        <v>333</v>
      </c>
      <c r="B346" s="1" t="s">
        <v>422</v>
      </c>
      <c r="C346" s="1" t="s">
        <v>82</v>
      </c>
      <c r="D346" s="1" t="s">
        <v>83</v>
      </c>
      <c r="E346" s="1" t="s">
        <v>84</v>
      </c>
      <c r="F346" s="1" t="s">
        <v>85</v>
      </c>
      <c r="G346" s="1" t="s">
        <v>86</v>
      </c>
      <c r="H346" s="1" t="s">
        <v>87</v>
      </c>
      <c r="I346" s="1">
        <v>3436.5000207535923</v>
      </c>
      <c r="J346" s="1">
        <v>0</v>
      </c>
      <c r="K346">
        <f t="shared" si="140"/>
        <v>-1.0949696586634852</v>
      </c>
      <c r="L346">
        <f t="shared" si="141"/>
        <v>8.6124806157579035E-3</v>
      </c>
      <c r="M346">
        <f t="shared" si="142"/>
        <v>609.53825385088896</v>
      </c>
      <c r="N346">
        <f t="shared" si="143"/>
        <v>0.15092131081086274</v>
      </c>
      <c r="O346">
        <f t="shared" si="144"/>
        <v>1.6787222929790757</v>
      </c>
      <c r="P346">
        <f t="shared" si="145"/>
        <v>31.956018447875977</v>
      </c>
      <c r="Q346" s="1">
        <v>6</v>
      </c>
      <c r="R346">
        <f t="shared" si="146"/>
        <v>1.4200000166893005</v>
      </c>
      <c r="S346" s="1">
        <v>1</v>
      </c>
      <c r="T346">
        <f t="shared" si="147"/>
        <v>2.8400000333786011</v>
      </c>
      <c r="U346" s="1">
        <v>32.061775207519531</v>
      </c>
      <c r="V346" s="1">
        <v>31.956018447875977</v>
      </c>
      <c r="W346" s="1">
        <v>32.0184326171875</v>
      </c>
      <c r="X346" s="1">
        <v>418.00332641601563</v>
      </c>
      <c r="Y346" s="1">
        <v>420.06124877929688</v>
      </c>
      <c r="Z346" s="1">
        <v>30.729255676269531</v>
      </c>
      <c r="AA346" s="1">
        <v>31.020994186401367</v>
      </c>
      <c r="AB346" s="1">
        <v>63.764671325683594</v>
      </c>
      <c r="AC346" s="1">
        <v>64.370048522949219</v>
      </c>
      <c r="AD346" s="1">
        <v>300.76162719726563</v>
      </c>
      <c r="AE346" s="1">
        <v>0.25167730450630188</v>
      </c>
      <c r="AF346" s="1">
        <v>9.6143051981925964E-2</v>
      </c>
      <c r="AG346" s="1">
        <v>99.432235717773438</v>
      </c>
      <c r="AH346" s="1">
        <v>3.0630602836608887</v>
      </c>
      <c r="AI346" s="1">
        <v>0.27389591932296753</v>
      </c>
      <c r="AJ346" s="1">
        <v>3.1002053990960121E-2</v>
      </c>
      <c r="AK346" s="1">
        <v>1.2542336480692029E-3</v>
      </c>
      <c r="AL346" s="1">
        <v>3.6700744181871414E-2</v>
      </c>
      <c r="AM346" s="1">
        <v>1.1341571807861328E-3</v>
      </c>
      <c r="AN346" s="1">
        <v>1</v>
      </c>
      <c r="AO346" s="1">
        <v>-0.21956524252891541</v>
      </c>
      <c r="AP346" s="1">
        <v>2.737391471862793</v>
      </c>
      <c r="AQ346" s="1">
        <v>1</v>
      </c>
      <c r="AR346" s="1">
        <v>0</v>
      </c>
      <c r="AS346" s="1">
        <v>0.15999999642372131</v>
      </c>
      <c r="AT346" s="1">
        <v>111115</v>
      </c>
      <c r="AU346" s="1" t="s">
        <v>88</v>
      </c>
      <c r="AV346">
        <f t="shared" si="148"/>
        <v>0.5012693786621093</v>
      </c>
      <c r="AW346">
        <f t="shared" si="149"/>
        <v>1.5092131081086274E-4</v>
      </c>
      <c r="AX346">
        <f t="shared" si="150"/>
        <v>305.10601844787595</v>
      </c>
      <c r="AY346">
        <f t="shared" si="151"/>
        <v>305.21177520751951</v>
      </c>
      <c r="AZ346">
        <f t="shared" si="152"/>
        <v>4.0268367820940121E-2</v>
      </c>
      <c r="BA346">
        <f t="shared" si="153"/>
        <v>-5.991750200142551E-2</v>
      </c>
      <c r="BB346">
        <f t="shared" si="154"/>
        <v>4.7632090991210161</v>
      </c>
      <c r="BC346">
        <f t="shared" si="155"/>
        <v>47.904073208620375</v>
      </c>
      <c r="BD346">
        <f t="shared" si="156"/>
        <v>16.883079022219007</v>
      </c>
      <c r="BE346">
        <f t="shared" si="157"/>
        <v>32.008896827697754</v>
      </c>
      <c r="BF346">
        <f t="shared" si="158"/>
        <v>4.7774883224458291</v>
      </c>
      <c r="BG346">
        <f t="shared" si="159"/>
        <v>8.5864416855796471E-3</v>
      </c>
      <c r="BH346">
        <f t="shared" si="160"/>
        <v>3.0844868061419404</v>
      </c>
      <c r="BI346">
        <f t="shared" si="161"/>
        <v>1.6930015163038887</v>
      </c>
      <c r="BJ346">
        <f t="shared" si="162"/>
        <v>5.3688594296998583E-3</v>
      </c>
      <c r="BK346">
        <f t="shared" si="163"/>
        <v>60.607751335901618</v>
      </c>
      <c r="BL346">
        <f t="shared" si="164"/>
        <v>1.4510699466380548</v>
      </c>
      <c r="BM346">
        <f t="shared" si="165"/>
        <v>63.419480507164991</v>
      </c>
      <c r="BN346">
        <f t="shared" si="166"/>
        <v>420.58174491374132</v>
      </c>
      <c r="BO346">
        <f t="shared" si="167"/>
        <v>-1.6511036858670176E-3</v>
      </c>
    </row>
    <row r="347" spans="1:67" x14ac:dyDescent="0.25">
      <c r="A347" s="1">
        <v>334</v>
      </c>
      <c r="B347" s="1" t="s">
        <v>423</v>
      </c>
      <c r="C347" s="1" t="s">
        <v>82</v>
      </c>
      <c r="D347" s="1" t="s">
        <v>83</v>
      </c>
      <c r="E347" s="1" t="s">
        <v>84</v>
      </c>
      <c r="F347" s="1" t="s">
        <v>85</v>
      </c>
      <c r="G347" s="1" t="s">
        <v>86</v>
      </c>
      <c r="H347" s="1" t="s">
        <v>87</v>
      </c>
      <c r="I347" s="1">
        <v>3441.5000206418335</v>
      </c>
      <c r="J347" s="1">
        <v>0</v>
      </c>
      <c r="K347">
        <f t="shared" si="140"/>
        <v>-1.0559193421137092</v>
      </c>
      <c r="L347">
        <f t="shared" si="141"/>
        <v>8.6923532412236104E-3</v>
      </c>
      <c r="M347">
        <f t="shared" si="142"/>
        <v>600.53397070000472</v>
      </c>
      <c r="N347">
        <f t="shared" si="143"/>
        <v>0.15227099835874378</v>
      </c>
      <c r="O347">
        <f t="shared" si="144"/>
        <v>1.6782484355730758</v>
      </c>
      <c r="P347">
        <f t="shared" si="145"/>
        <v>31.954038619995117</v>
      </c>
      <c r="Q347" s="1">
        <v>6</v>
      </c>
      <c r="R347">
        <f t="shared" si="146"/>
        <v>1.4200000166893005</v>
      </c>
      <c r="S347" s="1">
        <v>1</v>
      </c>
      <c r="T347">
        <f t="shared" si="147"/>
        <v>2.8400000333786011</v>
      </c>
      <c r="U347" s="1">
        <v>32.058563232421875</v>
      </c>
      <c r="V347" s="1">
        <v>31.954038619995117</v>
      </c>
      <c r="W347" s="1">
        <v>32.010814666748047</v>
      </c>
      <c r="X347" s="1">
        <v>418.02218627929688</v>
      </c>
      <c r="Y347" s="1">
        <v>420.001220703125</v>
      </c>
      <c r="Z347" s="1">
        <v>30.725587844848633</v>
      </c>
      <c r="AA347" s="1">
        <v>31.019954681396484</v>
      </c>
      <c r="AB347" s="1">
        <v>63.769542694091797</v>
      </c>
      <c r="AC347" s="1">
        <v>64.380485534667969</v>
      </c>
      <c r="AD347" s="1">
        <v>300.74221801757813</v>
      </c>
      <c r="AE347" s="1">
        <v>0.13755077123641968</v>
      </c>
      <c r="AF347" s="1">
        <v>0.10544522106647491</v>
      </c>
      <c r="AG347" s="1">
        <v>99.433631896972656</v>
      </c>
      <c r="AH347" s="1">
        <v>3.0630602836608887</v>
      </c>
      <c r="AI347" s="1">
        <v>0.27389591932296753</v>
      </c>
      <c r="AJ347" s="1">
        <v>3.1002053990960121E-2</v>
      </c>
      <c r="AK347" s="1">
        <v>1.2542336480692029E-3</v>
      </c>
      <c r="AL347" s="1">
        <v>3.6700744181871414E-2</v>
      </c>
      <c r="AM347" s="1">
        <v>1.1341571807861328E-3</v>
      </c>
      <c r="AN347" s="1">
        <v>1</v>
      </c>
      <c r="AO347" s="1">
        <v>-0.21956524252891541</v>
      </c>
      <c r="AP347" s="1">
        <v>2.737391471862793</v>
      </c>
      <c r="AQ347" s="1">
        <v>1</v>
      </c>
      <c r="AR347" s="1">
        <v>0</v>
      </c>
      <c r="AS347" s="1">
        <v>0.15999999642372131</v>
      </c>
      <c r="AT347" s="1">
        <v>111115</v>
      </c>
      <c r="AU347" s="1" t="s">
        <v>88</v>
      </c>
      <c r="AV347">
        <f t="shared" si="148"/>
        <v>0.50123703002929676</v>
      </c>
      <c r="AW347">
        <f t="shared" si="149"/>
        <v>1.5227099835874377E-4</v>
      </c>
      <c r="AX347">
        <f t="shared" si="150"/>
        <v>305.10403861999509</v>
      </c>
      <c r="AY347">
        <f t="shared" si="151"/>
        <v>305.20856323242185</v>
      </c>
      <c r="AZ347">
        <f t="shared" si="152"/>
        <v>2.2008122905907257E-2</v>
      </c>
      <c r="BA347">
        <f t="shared" si="153"/>
        <v>-6.0963932182314544E-2</v>
      </c>
      <c r="BB347">
        <f t="shared" si="154"/>
        <v>4.7626751908238276</v>
      </c>
      <c r="BC347">
        <f t="shared" si="155"/>
        <v>47.898031078243569</v>
      </c>
      <c r="BD347">
        <f t="shared" si="156"/>
        <v>16.878076396847085</v>
      </c>
      <c r="BE347">
        <f t="shared" si="157"/>
        <v>32.006300926208496</v>
      </c>
      <c r="BF347">
        <f t="shared" si="158"/>
        <v>4.7767864590763116</v>
      </c>
      <c r="BG347">
        <f t="shared" si="159"/>
        <v>8.6658298421984654E-3</v>
      </c>
      <c r="BH347">
        <f t="shared" si="160"/>
        <v>3.0844267552507518</v>
      </c>
      <c r="BI347">
        <f t="shared" si="161"/>
        <v>1.6923597038255598</v>
      </c>
      <c r="BJ347">
        <f t="shared" si="162"/>
        <v>5.418520384268358E-3</v>
      </c>
      <c r="BK347">
        <f t="shared" si="163"/>
        <v>59.713273784211637</v>
      </c>
      <c r="BL347">
        <f t="shared" si="164"/>
        <v>1.4298386316464733</v>
      </c>
      <c r="BM347">
        <f t="shared" si="165"/>
        <v>63.426866875508601</v>
      </c>
      <c r="BN347">
        <f t="shared" si="166"/>
        <v>420.50315418731503</v>
      </c>
      <c r="BO347">
        <f t="shared" si="167"/>
        <v>-1.5927028103500773E-3</v>
      </c>
    </row>
    <row r="348" spans="1:67" x14ac:dyDescent="0.25">
      <c r="A348" s="1">
        <v>335</v>
      </c>
      <c r="B348" s="1" t="s">
        <v>424</v>
      </c>
      <c r="C348" s="1" t="s">
        <v>82</v>
      </c>
      <c r="D348" s="1" t="s">
        <v>83</v>
      </c>
      <c r="E348" s="1" t="s">
        <v>84</v>
      </c>
      <c r="F348" s="1" t="s">
        <v>85</v>
      </c>
      <c r="G348" s="1" t="s">
        <v>86</v>
      </c>
      <c r="H348" s="1" t="s">
        <v>87</v>
      </c>
      <c r="I348" s="1">
        <v>3447.000020518899</v>
      </c>
      <c r="J348" s="1">
        <v>0</v>
      </c>
      <c r="K348">
        <f t="shared" si="140"/>
        <v>-1.0388458433266838</v>
      </c>
      <c r="L348">
        <f t="shared" si="141"/>
        <v>8.5772154946022142E-3</v>
      </c>
      <c r="M348">
        <f t="shared" si="142"/>
        <v>599.94671217025893</v>
      </c>
      <c r="N348">
        <f t="shared" si="143"/>
        <v>0.15025420803659528</v>
      </c>
      <c r="O348">
        <f t="shared" si="144"/>
        <v>1.6781695689122413</v>
      </c>
      <c r="P348">
        <f t="shared" si="145"/>
        <v>31.9530029296875</v>
      </c>
      <c r="Q348" s="1">
        <v>6</v>
      </c>
      <c r="R348">
        <f t="shared" si="146"/>
        <v>1.4200000166893005</v>
      </c>
      <c r="S348" s="1">
        <v>1</v>
      </c>
      <c r="T348">
        <f t="shared" si="147"/>
        <v>2.8400000333786011</v>
      </c>
      <c r="U348" s="1">
        <v>32.056976318359375</v>
      </c>
      <c r="V348" s="1">
        <v>31.9530029296875</v>
      </c>
      <c r="W348" s="1">
        <v>32.010612487792969</v>
      </c>
      <c r="X348" s="1">
        <v>418.04251098632813</v>
      </c>
      <c r="Y348" s="1">
        <v>419.9891357421875</v>
      </c>
      <c r="Z348" s="1">
        <v>30.727781295776367</v>
      </c>
      <c r="AA348" s="1">
        <v>31.018243789672852</v>
      </c>
      <c r="AB348" s="1">
        <v>63.779193878173828</v>
      </c>
      <c r="AC348" s="1">
        <v>64.382087707519531</v>
      </c>
      <c r="AD348" s="1">
        <v>300.74847412109375</v>
      </c>
      <c r="AE348" s="1">
        <v>0.17987918853759766</v>
      </c>
      <c r="AF348" s="1">
        <v>0.13439477980136871</v>
      </c>
      <c r="AG348" s="1">
        <v>99.432655334472656</v>
      </c>
      <c r="AH348" s="1">
        <v>3.0630602836608887</v>
      </c>
      <c r="AI348" s="1">
        <v>0.27389591932296753</v>
      </c>
      <c r="AJ348" s="1">
        <v>3.1002053990960121E-2</v>
      </c>
      <c r="AK348" s="1">
        <v>1.2542336480692029E-3</v>
      </c>
      <c r="AL348" s="1">
        <v>3.6700744181871414E-2</v>
      </c>
      <c r="AM348" s="1">
        <v>1.1341571807861328E-3</v>
      </c>
      <c r="AN348" s="1">
        <v>1</v>
      </c>
      <c r="AO348" s="1">
        <v>-0.21956524252891541</v>
      </c>
      <c r="AP348" s="1">
        <v>2.737391471862793</v>
      </c>
      <c r="AQ348" s="1">
        <v>1</v>
      </c>
      <c r="AR348" s="1">
        <v>0</v>
      </c>
      <c r="AS348" s="1">
        <v>0.15999999642372131</v>
      </c>
      <c r="AT348" s="1">
        <v>111115</v>
      </c>
      <c r="AU348" s="1" t="s">
        <v>88</v>
      </c>
      <c r="AV348">
        <f t="shared" si="148"/>
        <v>0.50124745686848948</v>
      </c>
      <c r="AW348">
        <f t="shared" si="149"/>
        <v>1.5025420803659528E-4</v>
      </c>
      <c r="AX348">
        <f t="shared" si="150"/>
        <v>305.10300292968748</v>
      </c>
      <c r="AY348">
        <f t="shared" si="151"/>
        <v>305.20697631835935</v>
      </c>
      <c r="AZ348">
        <f t="shared" si="152"/>
        <v>2.8780669522717517E-2</v>
      </c>
      <c r="BA348">
        <f t="shared" si="153"/>
        <v>-5.9962294527566733E-2</v>
      </c>
      <c r="BB348">
        <f t="shared" si="154"/>
        <v>4.7623959127314288</v>
      </c>
      <c r="BC348">
        <f t="shared" si="155"/>
        <v>47.89569278534934</v>
      </c>
      <c r="BD348">
        <f t="shared" si="156"/>
        <v>16.877448995676488</v>
      </c>
      <c r="BE348">
        <f t="shared" si="157"/>
        <v>32.004989624023438</v>
      </c>
      <c r="BF348">
        <f t="shared" si="158"/>
        <v>4.7764319516391902</v>
      </c>
      <c r="BG348">
        <f t="shared" si="159"/>
        <v>8.5513890489020156E-3</v>
      </c>
      <c r="BH348">
        <f t="shared" si="160"/>
        <v>3.0842263438191875</v>
      </c>
      <c r="BI348">
        <f t="shared" si="161"/>
        <v>1.6922056078200027</v>
      </c>
      <c r="BJ348">
        <f t="shared" si="162"/>
        <v>5.3469325153596495E-3</v>
      </c>
      <c r="BK348">
        <f t="shared" si="163"/>
        <v>59.654294650275432</v>
      </c>
      <c r="BL348">
        <f t="shared" si="164"/>
        <v>1.4284815037180851</v>
      </c>
      <c r="BM348">
        <f t="shared" si="165"/>
        <v>63.425039749475452</v>
      </c>
      <c r="BN348">
        <f t="shared" si="166"/>
        <v>420.48295330275374</v>
      </c>
      <c r="BO348">
        <f t="shared" si="167"/>
        <v>-1.5669800259210834E-3</v>
      </c>
    </row>
    <row r="349" spans="1:67" x14ac:dyDescent="0.25">
      <c r="A349" s="1">
        <v>336</v>
      </c>
      <c r="B349" s="1" t="s">
        <v>425</v>
      </c>
      <c r="C349" s="1" t="s">
        <v>82</v>
      </c>
      <c r="D349" s="1" t="s">
        <v>83</v>
      </c>
      <c r="E349" s="1" t="s">
        <v>84</v>
      </c>
      <c r="F349" s="1" t="s">
        <v>85</v>
      </c>
      <c r="G349" s="1" t="s">
        <v>86</v>
      </c>
      <c r="H349" s="1" t="s">
        <v>87</v>
      </c>
      <c r="I349" s="1">
        <v>3452.0000204071403</v>
      </c>
      <c r="J349" s="1">
        <v>0</v>
      </c>
      <c r="K349">
        <f t="shared" si="140"/>
        <v>-1.0374174228908508</v>
      </c>
      <c r="L349">
        <f t="shared" si="141"/>
        <v>8.4656529219872319E-3</v>
      </c>
      <c r="M349">
        <f t="shared" si="142"/>
        <v>602.1924194952918</v>
      </c>
      <c r="N349">
        <f t="shared" si="143"/>
        <v>0.14823420704686832</v>
      </c>
      <c r="O349">
        <f t="shared" si="144"/>
        <v>1.6773791046788125</v>
      </c>
      <c r="P349">
        <f t="shared" si="145"/>
        <v>31.948884963989258</v>
      </c>
      <c r="Q349" s="1">
        <v>6</v>
      </c>
      <c r="R349">
        <f t="shared" si="146"/>
        <v>1.4200000166893005</v>
      </c>
      <c r="S349" s="1">
        <v>1</v>
      </c>
      <c r="T349">
        <f t="shared" si="147"/>
        <v>2.8400000333786011</v>
      </c>
      <c r="U349" s="1">
        <v>32.058704376220703</v>
      </c>
      <c r="V349" s="1">
        <v>31.948884963989258</v>
      </c>
      <c r="W349" s="1">
        <v>32.040561676025391</v>
      </c>
      <c r="X349" s="1">
        <v>418.03085327148438</v>
      </c>
      <c r="Y349" s="1">
        <v>419.97625732421875</v>
      </c>
      <c r="Z349" s="1">
        <v>30.728376388549805</v>
      </c>
      <c r="AA349" s="1">
        <v>31.014925003051758</v>
      </c>
      <c r="AB349" s="1">
        <v>63.774410247802734</v>
      </c>
      <c r="AC349" s="1">
        <v>64.369117736816406</v>
      </c>
      <c r="AD349" s="1">
        <v>300.75888061523438</v>
      </c>
      <c r="AE349" s="1">
        <v>0.17761610448360443</v>
      </c>
      <c r="AF349" s="1">
        <v>0.13956718146800995</v>
      </c>
      <c r="AG349" s="1">
        <v>99.4329833984375</v>
      </c>
      <c r="AH349" s="1">
        <v>3.0630602836608887</v>
      </c>
      <c r="AI349" s="1">
        <v>0.27389591932296753</v>
      </c>
      <c r="AJ349" s="1">
        <v>3.1002053990960121E-2</v>
      </c>
      <c r="AK349" s="1">
        <v>1.2542336480692029E-3</v>
      </c>
      <c r="AL349" s="1">
        <v>3.6700744181871414E-2</v>
      </c>
      <c r="AM349" s="1">
        <v>1.1341571807861328E-3</v>
      </c>
      <c r="AN349" s="1">
        <v>1</v>
      </c>
      <c r="AO349" s="1">
        <v>-0.21956524252891541</v>
      </c>
      <c r="AP349" s="1">
        <v>2.737391471862793</v>
      </c>
      <c r="AQ349" s="1">
        <v>1</v>
      </c>
      <c r="AR349" s="1">
        <v>0</v>
      </c>
      <c r="AS349" s="1">
        <v>0.15999999642372131</v>
      </c>
      <c r="AT349" s="1">
        <v>111115</v>
      </c>
      <c r="AU349" s="1" t="s">
        <v>88</v>
      </c>
      <c r="AV349">
        <f t="shared" si="148"/>
        <v>0.50126480102539051</v>
      </c>
      <c r="AW349">
        <f t="shared" si="149"/>
        <v>1.4823420704686833E-4</v>
      </c>
      <c r="AX349">
        <f t="shared" si="150"/>
        <v>305.09888496398924</v>
      </c>
      <c r="AY349">
        <f t="shared" si="151"/>
        <v>305.20870437622068</v>
      </c>
      <c r="AZ349">
        <f t="shared" si="152"/>
        <v>2.841857608217202E-2</v>
      </c>
      <c r="BA349">
        <f t="shared" si="153"/>
        <v>-5.815744051593489E-2</v>
      </c>
      <c r="BB349">
        <f t="shared" si="154"/>
        <v>4.7612856276110422</v>
      </c>
      <c r="BC349">
        <f t="shared" si="155"/>
        <v>47.884368595600861</v>
      </c>
      <c r="BD349">
        <f t="shared" si="156"/>
        <v>16.869443592549104</v>
      </c>
      <c r="BE349">
        <f t="shared" si="157"/>
        <v>32.00379467010498</v>
      </c>
      <c r="BF349">
        <f t="shared" si="158"/>
        <v>4.7761089186260639</v>
      </c>
      <c r="BG349">
        <f t="shared" si="159"/>
        <v>8.4404929631573863E-3</v>
      </c>
      <c r="BH349">
        <f t="shared" si="160"/>
        <v>3.0839065229322298</v>
      </c>
      <c r="BI349">
        <f t="shared" si="161"/>
        <v>1.6922023956938341</v>
      </c>
      <c r="BJ349">
        <f t="shared" si="162"/>
        <v>5.2775628121821509E-3</v>
      </c>
      <c r="BK349">
        <f t="shared" si="163"/>
        <v>59.877788850340259</v>
      </c>
      <c r="BL349">
        <f t="shared" si="164"/>
        <v>1.4338725320617434</v>
      </c>
      <c r="BM349">
        <f t="shared" si="165"/>
        <v>63.432589238635003</v>
      </c>
      <c r="BN349">
        <f t="shared" si="166"/>
        <v>420.46939588212098</v>
      </c>
      <c r="BO349">
        <f t="shared" si="167"/>
        <v>-1.5650621400680358E-3</v>
      </c>
    </row>
    <row r="350" spans="1:67" x14ac:dyDescent="0.25">
      <c r="A350" s="1">
        <v>337</v>
      </c>
      <c r="B350" s="1" t="s">
        <v>426</v>
      </c>
      <c r="C350" s="1" t="s">
        <v>82</v>
      </c>
      <c r="D350" s="1" t="s">
        <v>83</v>
      </c>
      <c r="E350" s="1" t="s">
        <v>84</v>
      </c>
      <c r="F350" s="1" t="s">
        <v>85</v>
      </c>
      <c r="G350" s="1" t="s">
        <v>86</v>
      </c>
      <c r="H350" s="1" t="s">
        <v>87</v>
      </c>
      <c r="I350" s="1">
        <v>3457.0000202953815</v>
      </c>
      <c r="J350" s="1">
        <v>0</v>
      </c>
      <c r="K350">
        <f t="shared" si="140"/>
        <v>-1.0687415467011623</v>
      </c>
      <c r="L350">
        <f t="shared" si="141"/>
        <v>8.4893584307125704E-3</v>
      </c>
      <c r="M350">
        <f t="shared" si="142"/>
        <v>607.49365491792753</v>
      </c>
      <c r="N350">
        <f t="shared" si="143"/>
        <v>0.14862479021501687</v>
      </c>
      <c r="O350">
        <f t="shared" si="144"/>
        <v>1.6771190723921099</v>
      </c>
      <c r="P350">
        <f t="shared" si="145"/>
        <v>31.946969985961914</v>
      </c>
      <c r="Q350" s="1">
        <v>6</v>
      </c>
      <c r="R350">
        <f t="shared" si="146"/>
        <v>1.4200000166893005</v>
      </c>
      <c r="S350" s="1">
        <v>1</v>
      </c>
      <c r="T350">
        <f t="shared" si="147"/>
        <v>2.8400000333786011</v>
      </c>
      <c r="U350" s="1">
        <v>32.063392639160156</v>
      </c>
      <c r="V350" s="1">
        <v>31.946969985961914</v>
      </c>
      <c r="W350" s="1">
        <v>32.055431365966797</v>
      </c>
      <c r="X350" s="1">
        <v>417.97055053710938</v>
      </c>
      <c r="Y350" s="1">
        <v>419.9783935546875</v>
      </c>
      <c r="Z350" s="1">
        <v>30.725080490112305</v>
      </c>
      <c r="AA350" s="1">
        <v>31.012424468994141</v>
      </c>
      <c r="AB350" s="1">
        <v>63.750492095947266</v>
      </c>
      <c r="AC350" s="1">
        <v>64.346694946289063</v>
      </c>
      <c r="AD350" s="1">
        <v>300.71743774414063</v>
      </c>
      <c r="AE350" s="1">
        <v>0.18440762162208557</v>
      </c>
      <c r="AF350" s="1">
        <v>0.25637510418891907</v>
      </c>
      <c r="AG350" s="1">
        <v>99.4327392578125</v>
      </c>
      <c r="AH350" s="1">
        <v>3.0630602836608887</v>
      </c>
      <c r="AI350" s="1">
        <v>0.27389591932296753</v>
      </c>
      <c r="AJ350" s="1">
        <v>3.1002053990960121E-2</v>
      </c>
      <c r="AK350" s="1">
        <v>1.2542336480692029E-3</v>
      </c>
      <c r="AL350" s="1">
        <v>3.6700744181871414E-2</v>
      </c>
      <c r="AM350" s="1">
        <v>1.1341571807861328E-3</v>
      </c>
      <c r="AN350" s="1">
        <v>1</v>
      </c>
      <c r="AO350" s="1">
        <v>-0.21956524252891541</v>
      </c>
      <c r="AP350" s="1">
        <v>2.737391471862793</v>
      </c>
      <c r="AQ350" s="1">
        <v>1</v>
      </c>
      <c r="AR350" s="1">
        <v>0</v>
      </c>
      <c r="AS350" s="1">
        <v>0.15999999642372131</v>
      </c>
      <c r="AT350" s="1">
        <v>111115</v>
      </c>
      <c r="AU350" s="1" t="s">
        <v>88</v>
      </c>
      <c r="AV350">
        <f t="shared" si="148"/>
        <v>0.50119572957356762</v>
      </c>
      <c r="AW350">
        <f t="shared" si="149"/>
        <v>1.4862479021501688E-4</v>
      </c>
      <c r="AX350">
        <f t="shared" si="150"/>
        <v>305.09696998596189</v>
      </c>
      <c r="AY350">
        <f t="shared" si="151"/>
        <v>305.21339263916013</v>
      </c>
      <c r="AZ350">
        <f t="shared" si="152"/>
        <v>2.9505218800040645E-2</v>
      </c>
      <c r="BA350">
        <f t="shared" si="153"/>
        <v>-5.7428514348966328E-2</v>
      </c>
      <c r="BB350">
        <f t="shared" si="154"/>
        <v>4.7607693883702087</v>
      </c>
      <c r="BC350">
        <f t="shared" si="155"/>
        <v>47.879294324038767</v>
      </c>
      <c r="BD350">
        <f t="shared" si="156"/>
        <v>16.866869855044627</v>
      </c>
      <c r="BE350">
        <f t="shared" si="157"/>
        <v>32.005181312561035</v>
      </c>
      <c r="BF350">
        <f t="shared" si="158"/>
        <v>4.7764837727515195</v>
      </c>
      <c r="BG350">
        <f t="shared" si="159"/>
        <v>8.4640575794008733E-3</v>
      </c>
      <c r="BH350">
        <f t="shared" si="160"/>
        <v>3.0836503159780988</v>
      </c>
      <c r="BI350">
        <f t="shared" si="161"/>
        <v>1.6928334567734207</v>
      </c>
      <c r="BJ350">
        <f t="shared" si="162"/>
        <v>5.2923033072533121E-3</v>
      </c>
      <c r="BK350">
        <f t="shared" si="163"/>
        <v>60.404758190229813</v>
      </c>
      <c r="BL350">
        <f t="shared" si="164"/>
        <v>1.4464878770931884</v>
      </c>
      <c r="BM350">
        <f t="shared" si="165"/>
        <v>63.434741894354495</v>
      </c>
      <c r="BN350">
        <f t="shared" si="166"/>
        <v>420.48642210084569</v>
      </c>
      <c r="BO350">
        <f t="shared" si="167"/>
        <v>-1.612307570552231E-3</v>
      </c>
    </row>
    <row r="351" spans="1:67" x14ac:dyDescent="0.25">
      <c r="A351" s="1">
        <v>338</v>
      </c>
      <c r="B351" s="1" t="s">
        <v>427</v>
      </c>
      <c r="C351" s="1" t="s">
        <v>82</v>
      </c>
      <c r="D351" s="1" t="s">
        <v>83</v>
      </c>
      <c r="E351" s="1" t="s">
        <v>84</v>
      </c>
      <c r="F351" s="1" t="s">
        <v>85</v>
      </c>
      <c r="G351" s="1" t="s">
        <v>86</v>
      </c>
      <c r="H351" s="1" t="s">
        <v>87</v>
      </c>
      <c r="I351" s="1">
        <v>3462.500020172447</v>
      </c>
      <c r="J351" s="1">
        <v>0</v>
      </c>
      <c r="K351">
        <f t="shared" si="140"/>
        <v>-1.0674808870402273</v>
      </c>
      <c r="L351">
        <f t="shared" si="141"/>
        <v>8.5747087312504754E-3</v>
      </c>
      <c r="M351">
        <f t="shared" si="142"/>
        <v>605.27657912609902</v>
      </c>
      <c r="N351">
        <f t="shared" si="143"/>
        <v>0.15016552935518393</v>
      </c>
      <c r="O351">
        <f t="shared" si="144"/>
        <v>1.6776801658043121</v>
      </c>
      <c r="P351">
        <f t="shared" si="145"/>
        <v>31.949264526367188</v>
      </c>
      <c r="Q351" s="1">
        <v>6</v>
      </c>
      <c r="R351">
        <f t="shared" si="146"/>
        <v>1.4200000166893005</v>
      </c>
      <c r="S351" s="1">
        <v>1</v>
      </c>
      <c r="T351">
        <f t="shared" si="147"/>
        <v>2.8400000333786011</v>
      </c>
      <c r="U351" s="1">
        <v>32.068744659423828</v>
      </c>
      <c r="V351" s="1">
        <v>31.949264526367188</v>
      </c>
      <c r="W351" s="1">
        <v>32.050792694091797</v>
      </c>
      <c r="X351" s="1">
        <v>417.97183227539063</v>
      </c>
      <c r="Y351" s="1">
        <v>419.97576904296875</v>
      </c>
      <c r="Z351" s="1">
        <v>30.722742080688477</v>
      </c>
      <c r="AA351" s="1">
        <v>31.013050079345703</v>
      </c>
      <c r="AB351" s="1">
        <v>63.726249694824219</v>
      </c>
      <c r="AC351" s="1">
        <v>64.328414916992188</v>
      </c>
      <c r="AD351" s="1">
        <v>300.7325439453125</v>
      </c>
      <c r="AE351" s="1">
        <v>0.32724761962890625</v>
      </c>
      <c r="AF351" s="1">
        <v>0.24086828529834747</v>
      </c>
      <c r="AG351" s="1">
        <v>99.432586669921875</v>
      </c>
      <c r="AH351" s="1">
        <v>3.0630602836608887</v>
      </c>
      <c r="AI351" s="1">
        <v>0.27389591932296753</v>
      </c>
      <c r="AJ351" s="1">
        <v>3.1002053990960121E-2</v>
      </c>
      <c r="AK351" s="1">
        <v>1.2542336480692029E-3</v>
      </c>
      <c r="AL351" s="1">
        <v>3.6700744181871414E-2</v>
      </c>
      <c r="AM351" s="1">
        <v>1.1341571807861328E-3</v>
      </c>
      <c r="AN351" s="1">
        <v>1</v>
      </c>
      <c r="AO351" s="1">
        <v>-0.21956524252891541</v>
      </c>
      <c r="AP351" s="1">
        <v>2.737391471862793</v>
      </c>
      <c r="AQ351" s="1">
        <v>1</v>
      </c>
      <c r="AR351" s="1">
        <v>0</v>
      </c>
      <c r="AS351" s="1">
        <v>0.15999999642372131</v>
      </c>
      <c r="AT351" s="1">
        <v>111115</v>
      </c>
      <c r="AU351" s="1" t="s">
        <v>88</v>
      </c>
      <c r="AV351">
        <f t="shared" si="148"/>
        <v>0.50122090657552076</v>
      </c>
      <c r="AW351">
        <f t="shared" si="149"/>
        <v>1.5016552935518394E-4</v>
      </c>
      <c r="AX351">
        <f t="shared" si="150"/>
        <v>305.09926452636716</v>
      </c>
      <c r="AY351">
        <f t="shared" si="151"/>
        <v>305.21874465942381</v>
      </c>
      <c r="AZ351">
        <f t="shared" si="152"/>
        <v>5.2359617970296313E-2</v>
      </c>
      <c r="BA351">
        <f t="shared" si="153"/>
        <v>-5.7513909225055865E-2</v>
      </c>
      <c r="BB351">
        <f t="shared" si="154"/>
        <v>4.7613879557174812</v>
      </c>
      <c r="BC351">
        <f t="shared" si="155"/>
        <v>47.885588771048134</v>
      </c>
      <c r="BD351">
        <f t="shared" si="156"/>
        <v>16.872538691702431</v>
      </c>
      <c r="BE351">
        <f t="shared" si="157"/>
        <v>32.009004592895508</v>
      </c>
      <c r="BF351">
        <f t="shared" si="158"/>
        <v>4.7775174612567817</v>
      </c>
      <c r="BG351">
        <f t="shared" si="159"/>
        <v>8.5488973566220094E-3</v>
      </c>
      <c r="BH351">
        <f t="shared" si="160"/>
        <v>3.0837077899131691</v>
      </c>
      <c r="BI351">
        <f t="shared" si="161"/>
        <v>1.6938096713436126</v>
      </c>
      <c r="BJ351">
        <f t="shared" si="162"/>
        <v>5.3453738588791844E-3</v>
      </c>
      <c r="BK351">
        <f t="shared" si="163"/>
        <v>60.184215913229664</v>
      </c>
      <c r="BL351">
        <f t="shared" si="164"/>
        <v>1.4412178600336623</v>
      </c>
      <c r="BM351">
        <f t="shared" si="165"/>
        <v>63.428224672712709</v>
      </c>
      <c r="BN351">
        <f t="shared" si="166"/>
        <v>420.48319833190078</v>
      </c>
      <c r="BO351">
        <f t="shared" si="167"/>
        <v>-1.6102526285383175E-3</v>
      </c>
    </row>
    <row r="352" spans="1:67" x14ac:dyDescent="0.25">
      <c r="A352" s="1">
        <v>339</v>
      </c>
      <c r="B352" s="1" t="s">
        <v>428</v>
      </c>
      <c r="C352" s="1" t="s">
        <v>82</v>
      </c>
      <c r="D352" s="1" t="s">
        <v>83</v>
      </c>
      <c r="E352" s="1" t="s">
        <v>84</v>
      </c>
      <c r="F352" s="1" t="s">
        <v>85</v>
      </c>
      <c r="G352" s="1" t="s">
        <v>86</v>
      </c>
      <c r="H352" s="1" t="s">
        <v>87</v>
      </c>
      <c r="I352" s="1">
        <v>3467.5000200606883</v>
      </c>
      <c r="J352" s="1">
        <v>0</v>
      </c>
      <c r="K352">
        <f t="shared" si="140"/>
        <v>-1.0395783353307932</v>
      </c>
      <c r="L352">
        <f t="shared" si="141"/>
        <v>8.6297255887085832E-3</v>
      </c>
      <c r="M352">
        <f t="shared" si="142"/>
        <v>598.89721580705543</v>
      </c>
      <c r="N352">
        <f t="shared" si="143"/>
        <v>0.15120988611225528</v>
      </c>
      <c r="O352">
        <f t="shared" si="144"/>
        <v>1.6786201514785302</v>
      </c>
      <c r="P352">
        <f t="shared" si="145"/>
        <v>31.95201301574707</v>
      </c>
      <c r="Q352" s="1">
        <v>6</v>
      </c>
      <c r="R352">
        <f t="shared" si="146"/>
        <v>1.4200000166893005</v>
      </c>
      <c r="S352" s="1">
        <v>1</v>
      </c>
      <c r="T352">
        <f t="shared" si="147"/>
        <v>2.8400000333786011</v>
      </c>
      <c r="U352" s="1">
        <v>32.068386077880859</v>
      </c>
      <c r="V352" s="1">
        <v>31.95201301574707</v>
      </c>
      <c r="W352" s="1">
        <v>32.020912170410156</v>
      </c>
      <c r="X352" s="1">
        <v>418.0240478515625</v>
      </c>
      <c r="Y352" s="1">
        <v>419.97125244140625</v>
      </c>
      <c r="Z352" s="1">
        <v>30.718490600585938</v>
      </c>
      <c r="AA352" s="1">
        <v>31.01078987121582</v>
      </c>
      <c r="AB352" s="1">
        <v>63.719253540039063</v>
      </c>
      <c r="AC352" s="1">
        <v>64.325569152832031</v>
      </c>
      <c r="AD352" s="1">
        <v>300.76177978515625</v>
      </c>
      <c r="AE352" s="1">
        <v>0.19196963310241699</v>
      </c>
      <c r="AF352" s="1">
        <v>0.15506908297538757</v>
      </c>
      <c r="AG352" s="1">
        <v>99.433418273925781</v>
      </c>
      <c r="AH352" s="1">
        <v>3.0630602836608887</v>
      </c>
      <c r="AI352" s="1">
        <v>0.27389591932296753</v>
      </c>
      <c r="AJ352" s="1">
        <v>3.1002053990960121E-2</v>
      </c>
      <c r="AK352" s="1">
        <v>1.2542336480692029E-3</v>
      </c>
      <c r="AL352" s="1">
        <v>3.6700744181871414E-2</v>
      </c>
      <c r="AM352" s="1">
        <v>1.1341571807861328E-3</v>
      </c>
      <c r="AN352" s="1">
        <v>1</v>
      </c>
      <c r="AO352" s="1">
        <v>-0.21956524252891541</v>
      </c>
      <c r="AP352" s="1">
        <v>2.737391471862793</v>
      </c>
      <c r="AQ352" s="1">
        <v>1</v>
      </c>
      <c r="AR352" s="1">
        <v>0</v>
      </c>
      <c r="AS352" s="1">
        <v>0.15999999642372131</v>
      </c>
      <c r="AT352" s="1">
        <v>111115</v>
      </c>
      <c r="AU352" s="1" t="s">
        <v>88</v>
      </c>
      <c r="AV352">
        <f t="shared" si="148"/>
        <v>0.50126963297526039</v>
      </c>
      <c r="AW352">
        <f t="shared" si="149"/>
        <v>1.5120988611225529E-4</v>
      </c>
      <c r="AX352">
        <f t="shared" si="150"/>
        <v>305.10201301574705</v>
      </c>
      <c r="AY352">
        <f t="shared" si="151"/>
        <v>305.21838607788084</v>
      </c>
      <c r="AZ352">
        <f t="shared" si="152"/>
        <v>3.0715140609849811E-2</v>
      </c>
      <c r="BA352">
        <f t="shared" si="153"/>
        <v>-5.8704449095011602E-2</v>
      </c>
      <c r="BB352">
        <f t="shared" si="154"/>
        <v>4.7621289917479537</v>
      </c>
      <c r="BC352">
        <f t="shared" si="155"/>
        <v>47.892640868776375</v>
      </c>
      <c r="BD352">
        <f t="shared" si="156"/>
        <v>16.881850997560555</v>
      </c>
      <c r="BE352">
        <f t="shared" si="157"/>
        <v>32.010199546813965</v>
      </c>
      <c r="BF352">
        <f t="shared" si="158"/>
        <v>4.7778405772025918</v>
      </c>
      <c r="BG352">
        <f t="shared" si="159"/>
        <v>8.6035824356708885E-3</v>
      </c>
      <c r="BH352">
        <f t="shared" si="160"/>
        <v>3.0835088402694235</v>
      </c>
      <c r="BI352">
        <f t="shared" si="161"/>
        <v>1.6943317369331683</v>
      </c>
      <c r="BJ352">
        <f t="shared" si="162"/>
        <v>5.3795817258792374E-3</v>
      </c>
      <c r="BK352">
        <f t="shared" si="163"/>
        <v>59.550397362432541</v>
      </c>
      <c r="BL352">
        <f t="shared" si="164"/>
        <v>1.4260433596954656</v>
      </c>
      <c r="BM352">
        <f t="shared" si="165"/>
        <v>63.414043396833172</v>
      </c>
      <c r="BN352">
        <f t="shared" si="166"/>
        <v>420.46541819359004</v>
      </c>
      <c r="BO352">
        <f t="shared" si="167"/>
        <v>-1.5678784227796338E-3</v>
      </c>
    </row>
    <row r="353" spans="1:67" x14ac:dyDescent="0.25">
      <c r="A353" s="1">
        <v>340</v>
      </c>
      <c r="B353" s="1" t="s">
        <v>429</v>
      </c>
      <c r="C353" s="1" t="s">
        <v>82</v>
      </c>
      <c r="D353" s="1" t="s">
        <v>83</v>
      </c>
      <c r="E353" s="1" t="s">
        <v>84</v>
      </c>
      <c r="F353" s="1" t="s">
        <v>85</v>
      </c>
      <c r="G353" s="1" t="s">
        <v>86</v>
      </c>
      <c r="H353" s="1" t="s">
        <v>87</v>
      </c>
      <c r="I353" s="1">
        <v>3472.5000199489295</v>
      </c>
      <c r="J353" s="1">
        <v>0</v>
      </c>
      <c r="K353">
        <f t="shared" si="140"/>
        <v>-1.0407768945406137</v>
      </c>
      <c r="L353">
        <f t="shared" si="141"/>
        <v>8.6590984597844454E-3</v>
      </c>
      <c r="M353">
        <f t="shared" si="142"/>
        <v>598.47494189387976</v>
      </c>
      <c r="N353">
        <f t="shared" si="143"/>
        <v>0.15161211202261524</v>
      </c>
      <c r="O353">
        <f t="shared" si="144"/>
        <v>1.6774027627793129</v>
      </c>
      <c r="P353">
        <f t="shared" si="145"/>
        <v>31.945966720581055</v>
      </c>
      <c r="Q353" s="1">
        <v>6</v>
      </c>
      <c r="R353">
        <f t="shared" si="146"/>
        <v>1.4200000166893005</v>
      </c>
      <c r="S353" s="1">
        <v>1</v>
      </c>
      <c r="T353">
        <f t="shared" si="147"/>
        <v>2.8400000333786011</v>
      </c>
      <c r="U353" s="1">
        <v>32.0584716796875</v>
      </c>
      <c r="V353" s="1">
        <v>31.945966720581055</v>
      </c>
      <c r="W353" s="1">
        <v>32.000450134277344</v>
      </c>
      <c r="X353" s="1">
        <v>418.01486206054688</v>
      </c>
      <c r="Y353" s="1">
        <v>419.9642333984375</v>
      </c>
      <c r="Z353" s="1">
        <v>30.71369743347168</v>
      </c>
      <c r="AA353" s="1">
        <v>31.006792068481445</v>
      </c>
      <c r="AB353" s="1">
        <v>63.744747161865234</v>
      </c>
      <c r="AC353" s="1">
        <v>64.353050231933594</v>
      </c>
      <c r="AD353" s="1">
        <v>300.74472045898438</v>
      </c>
      <c r="AE353" s="1">
        <v>0.20632152259349823</v>
      </c>
      <c r="AF353" s="1">
        <v>0.21605446934700012</v>
      </c>
      <c r="AG353" s="1">
        <v>99.432929992675781</v>
      </c>
      <c r="AH353" s="1">
        <v>3.0630602836608887</v>
      </c>
      <c r="AI353" s="1">
        <v>0.27389591932296753</v>
      </c>
      <c r="AJ353" s="1">
        <v>3.1002053990960121E-2</v>
      </c>
      <c r="AK353" s="1">
        <v>1.2542336480692029E-3</v>
      </c>
      <c r="AL353" s="1">
        <v>3.6700744181871414E-2</v>
      </c>
      <c r="AM353" s="1">
        <v>1.1341571807861328E-3</v>
      </c>
      <c r="AN353" s="1">
        <v>1</v>
      </c>
      <c r="AO353" s="1">
        <v>-0.21956524252891541</v>
      </c>
      <c r="AP353" s="1">
        <v>2.737391471862793</v>
      </c>
      <c r="AQ353" s="1">
        <v>1</v>
      </c>
      <c r="AR353" s="1">
        <v>0</v>
      </c>
      <c r="AS353" s="1">
        <v>0.15999999642372131</v>
      </c>
      <c r="AT353" s="1">
        <v>111115</v>
      </c>
      <c r="AU353" s="1" t="s">
        <v>88</v>
      </c>
      <c r="AV353">
        <f t="shared" si="148"/>
        <v>0.50124120076497392</v>
      </c>
      <c r="AW353">
        <f t="shared" si="149"/>
        <v>1.5161211202261525E-4</v>
      </c>
      <c r="AX353">
        <f t="shared" si="150"/>
        <v>305.09596672058103</v>
      </c>
      <c r="AY353">
        <f t="shared" si="151"/>
        <v>305.20847167968748</v>
      </c>
      <c r="AZ353">
        <f t="shared" si="152"/>
        <v>3.3011442877096453E-2</v>
      </c>
      <c r="BA353">
        <f t="shared" si="153"/>
        <v>-5.9413513884008423E-2</v>
      </c>
      <c r="BB353">
        <f t="shared" si="154"/>
        <v>4.7604989478220832</v>
      </c>
      <c r="BC353">
        <f t="shared" si="155"/>
        <v>47.876482651901547</v>
      </c>
      <c r="BD353">
        <f t="shared" si="156"/>
        <v>16.869690583420102</v>
      </c>
      <c r="BE353">
        <f t="shared" si="157"/>
        <v>32.002219200134277</v>
      </c>
      <c r="BF353">
        <f t="shared" si="158"/>
        <v>4.7756830494194169</v>
      </c>
      <c r="BG353">
        <f t="shared" si="159"/>
        <v>8.6327773091426519E-3</v>
      </c>
      <c r="BH353">
        <f t="shared" si="160"/>
        <v>3.0830961850427703</v>
      </c>
      <c r="BI353">
        <f t="shared" si="161"/>
        <v>1.6925868643766466</v>
      </c>
      <c r="BJ353">
        <f t="shared" si="162"/>
        <v>5.397844451437467E-3</v>
      </c>
      <c r="BK353">
        <f t="shared" si="163"/>
        <v>59.508116999704853</v>
      </c>
      <c r="BL353">
        <f t="shared" si="164"/>
        <v>1.4250616940659366</v>
      </c>
      <c r="BM353">
        <f t="shared" si="165"/>
        <v>63.428819172345484</v>
      </c>
      <c r="BN353">
        <f t="shared" si="166"/>
        <v>420.45896888826718</v>
      </c>
      <c r="BO353">
        <f t="shared" si="167"/>
        <v>-1.5700759010355363E-3</v>
      </c>
    </row>
    <row r="354" spans="1:67" x14ac:dyDescent="0.25">
      <c r="A354" s="1">
        <v>341</v>
      </c>
      <c r="B354" s="1" t="s">
        <v>430</v>
      </c>
      <c r="C354" s="1" t="s">
        <v>82</v>
      </c>
      <c r="D354" s="1" t="s">
        <v>83</v>
      </c>
      <c r="E354" s="1" t="s">
        <v>84</v>
      </c>
      <c r="F354" s="1" t="s">
        <v>85</v>
      </c>
      <c r="G354" s="1" t="s">
        <v>86</v>
      </c>
      <c r="H354" s="1" t="s">
        <v>87</v>
      </c>
      <c r="I354" s="1">
        <v>3478.000019825995</v>
      </c>
      <c r="J354" s="1">
        <v>0</v>
      </c>
      <c r="K354">
        <f t="shared" si="140"/>
        <v>-1.0608102850282455</v>
      </c>
      <c r="L354">
        <f t="shared" si="141"/>
        <v>8.5428155507505515E-3</v>
      </c>
      <c r="M354">
        <f t="shared" si="142"/>
        <v>604.7827324244987</v>
      </c>
      <c r="N354">
        <f t="shared" si="143"/>
        <v>0.14957654391564962</v>
      </c>
      <c r="O354">
        <f t="shared" si="144"/>
        <v>1.6773620203588502</v>
      </c>
      <c r="P354">
        <f t="shared" si="145"/>
        <v>31.946115493774414</v>
      </c>
      <c r="Q354" s="1">
        <v>6</v>
      </c>
      <c r="R354">
        <f t="shared" si="146"/>
        <v>1.4200000166893005</v>
      </c>
      <c r="S354" s="1">
        <v>1</v>
      </c>
      <c r="T354">
        <f t="shared" si="147"/>
        <v>2.8400000333786011</v>
      </c>
      <c r="U354" s="1">
        <v>32.055824279785156</v>
      </c>
      <c r="V354" s="1">
        <v>31.946115493774414</v>
      </c>
      <c r="W354" s="1">
        <v>32.008346557617188</v>
      </c>
      <c r="X354" s="1">
        <v>417.99017333984375</v>
      </c>
      <c r="Y354" s="1">
        <v>419.98092651367188</v>
      </c>
      <c r="Z354" s="1">
        <v>30.718061447143555</v>
      </c>
      <c r="AA354" s="1">
        <v>31.007179260253906</v>
      </c>
      <c r="AB354" s="1">
        <v>63.764228820800781</v>
      </c>
      <c r="AC354" s="1">
        <v>64.3643798828125</v>
      </c>
      <c r="AD354" s="1">
        <v>300.7879638671875</v>
      </c>
      <c r="AE354" s="1">
        <v>0.18517176806926727</v>
      </c>
      <c r="AF354" s="1">
        <v>9.6145011484622955E-2</v>
      </c>
      <c r="AG354" s="1">
        <v>99.434295654296875</v>
      </c>
      <c r="AH354" s="1">
        <v>3.0630602836608887</v>
      </c>
      <c r="AI354" s="1">
        <v>0.27389591932296753</v>
      </c>
      <c r="AJ354" s="1">
        <v>3.1002053990960121E-2</v>
      </c>
      <c r="AK354" s="1">
        <v>1.2542336480692029E-3</v>
      </c>
      <c r="AL354" s="1">
        <v>3.6700744181871414E-2</v>
      </c>
      <c r="AM354" s="1">
        <v>1.1341571807861328E-3</v>
      </c>
      <c r="AN354" s="1">
        <v>1</v>
      </c>
      <c r="AO354" s="1">
        <v>-0.21956524252891541</v>
      </c>
      <c r="AP354" s="1">
        <v>2.737391471862793</v>
      </c>
      <c r="AQ354" s="1">
        <v>1</v>
      </c>
      <c r="AR354" s="1">
        <v>0</v>
      </c>
      <c r="AS354" s="1">
        <v>0.15999999642372131</v>
      </c>
      <c r="AT354" s="1">
        <v>111115</v>
      </c>
      <c r="AU354" s="1" t="s">
        <v>88</v>
      </c>
      <c r="AV354">
        <f t="shared" si="148"/>
        <v>0.50131327311197915</v>
      </c>
      <c r="AW354">
        <f t="shared" si="149"/>
        <v>1.4957654391564961E-4</v>
      </c>
      <c r="AX354">
        <f t="shared" si="150"/>
        <v>305.09611549377439</v>
      </c>
      <c r="AY354">
        <f t="shared" si="151"/>
        <v>305.20582427978513</v>
      </c>
      <c r="AZ354">
        <f t="shared" si="152"/>
        <v>2.9627482228856916E-2</v>
      </c>
      <c r="BA354">
        <f t="shared" si="153"/>
        <v>-5.882640632732869E-2</v>
      </c>
      <c r="BB354">
        <f t="shared" si="154"/>
        <v>4.7605390503287195</v>
      </c>
      <c r="BC354">
        <f t="shared" si="155"/>
        <v>47.876228407949725</v>
      </c>
      <c r="BD354">
        <f t="shared" si="156"/>
        <v>16.869049147695819</v>
      </c>
      <c r="BE354">
        <f t="shared" si="157"/>
        <v>32.000969886779785</v>
      </c>
      <c r="BF354">
        <f t="shared" si="158"/>
        <v>4.7753453679199591</v>
      </c>
      <c r="BG354">
        <f t="shared" si="159"/>
        <v>8.5171955403085184E-3</v>
      </c>
      <c r="BH354">
        <f t="shared" si="160"/>
        <v>3.0831770299698693</v>
      </c>
      <c r="BI354">
        <f t="shared" si="161"/>
        <v>1.6921683379500898</v>
      </c>
      <c r="BJ354">
        <f t="shared" si="162"/>
        <v>5.3255430971598716E-3</v>
      </c>
      <c r="BK354">
        <f t="shared" si="163"/>
        <v>60.136145022511123</v>
      </c>
      <c r="BL354">
        <f t="shared" si="164"/>
        <v>1.4400242826380136</v>
      </c>
      <c r="BM354">
        <f t="shared" si="165"/>
        <v>63.428520128626964</v>
      </c>
      <c r="BN354">
        <f t="shared" si="166"/>
        <v>420.48518491788195</v>
      </c>
      <c r="BO354">
        <f t="shared" si="167"/>
        <v>-1.6001901833880075E-3</v>
      </c>
    </row>
    <row r="355" spans="1:67" x14ac:dyDescent="0.25">
      <c r="A355" s="1">
        <v>342</v>
      </c>
      <c r="B355" s="1" t="s">
        <v>431</v>
      </c>
      <c r="C355" s="1" t="s">
        <v>82</v>
      </c>
      <c r="D355" s="1" t="s">
        <v>83</v>
      </c>
      <c r="E355" s="1" t="s">
        <v>84</v>
      </c>
      <c r="F355" s="1" t="s">
        <v>85</v>
      </c>
      <c r="G355" s="1" t="s">
        <v>86</v>
      </c>
      <c r="H355" s="1" t="s">
        <v>87</v>
      </c>
      <c r="I355" s="1">
        <v>3483.0000197142363</v>
      </c>
      <c r="J355" s="1">
        <v>0</v>
      </c>
      <c r="K355">
        <f t="shared" si="140"/>
        <v>-1.0555338565837618</v>
      </c>
      <c r="L355">
        <f t="shared" si="141"/>
        <v>8.5837212810259168E-3</v>
      </c>
      <c r="M355">
        <f t="shared" si="142"/>
        <v>602.88870665734692</v>
      </c>
      <c r="N355">
        <f t="shared" si="143"/>
        <v>0.15005907672735691</v>
      </c>
      <c r="O355">
        <f t="shared" si="144"/>
        <v>1.6747705984620018</v>
      </c>
      <c r="P355">
        <f t="shared" si="145"/>
        <v>31.935308456420898</v>
      </c>
      <c r="Q355" s="1">
        <v>6</v>
      </c>
      <c r="R355">
        <f t="shared" si="146"/>
        <v>1.4200000166893005</v>
      </c>
      <c r="S355" s="1">
        <v>1</v>
      </c>
      <c r="T355">
        <f t="shared" si="147"/>
        <v>2.8400000333786011</v>
      </c>
      <c r="U355" s="1">
        <v>32.054569244384766</v>
      </c>
      <c r="V355" s="1">
        <v>31.935308456420898</v>
      </c>
      <c r="W355" s="1">
        <v>32.040225982666016</v>
      </c>
      <c r="X355" s="1">
        <v>417.99057006835938</v>
      </c>
      <c r="Y355" s="1">
        <v>419.97088623046875</v>
      </c>
      <c r="Z355" s="1">
        <v>30.71446418762207</v>
      </c>
      <c r="AA355" s="1">
        <v>31.004587173461914</v>
      </c>
      <c r="AB355" s="1">
        <v>63.759979248046875</v>
      </c>
      <c r="AC355" s="1">
        <v>64.36224365234375</v>
      </c>
      <c r="AD355" s="1">
        <v>300.713623046875</v>
      </c>
      <c r="AE355" s="1">
        <v>0.11488142609596252</v>
      </c>
      <c r="AF355" s="1">
        <v>0.19849179685115814</v>
      </c>
      <c r="AG355" s="1">
        <v>99.432258605957031</v>
      </c>
      <c r="AH355" s="1">
        <v>3.0630602836608887</v>
      </c>
      <c r="AI355" s="1">
        <v>0.27389591932296753</v>
      </c>
      <c r="AJ355" s="1">
        <v>3.1002053990960121E-2</v>
      </c>
      <c r="AK355" s="1">
        <v>1.2542336480692029E-3</v>
      </c>
      <c r="AL355" s="1">
        <v>3.6700744181871414E-2</v>
      </c>
      <c r="AM355" s="1">
        <v>1.1341571807861328E-3</v>
      </c>
      <c r="AN355" s="1">
        <v>1</v>
      </c>
      <c r="AO355" s="1">
        <v>-0.21956524252891541</v>
      </c>
      <c r="AP355" s="1">
        <v>2.737391471862793</v>
      </c>
      <c r="AQ355" s="1">
        <v>1</v>
      </c>
      <c r="AR355" s="1">
        <v>0</v>
      </c>
      <c r="AS355" s="1">
        <v>0.15999999642372131</v>
      </c>
      <c r="AT355" s="1">
        <v>111115</v>
      </c>
      <c r="AU355" s="1" t="s">
        <v>88</v>
      </c>
      <c r="AV355">
        <f t="shared" si="148"/>
        <v>0.50118937174479161</v>
      </c>
      <c r="AW355">
        <f t="shared" si="149"/>
        <v>1.5005907672735691E-4</v>
      </c>
      <c r="AX355">
        <f t="shared" si="150"/>
        <v>305.08530845642088</v>
      </c>
      <c r="AY355">
        <f t="shared" si="151"/>
        <v>305.20456924438474</v>
      </c>
      <c r="AZ355">
        <f t="shared" si="152"/>
        <v>1.8381027764506008E-2</v>
      </c>
      <c r="BA355">
        <f t="shared" si="153"/>
        <v>-5.7877327841417185E-2</v>
      </c>
      <c r="BB355">
        <f t="shared" si="154"/>
        <v>4.7576267282646052</v>
      </c>
      <c r="BC355">
        <f t="shared" si="155"/>
        <v>47.847919729136812</v>
      </c>
      <c r="BD355">
        <f t="shared" si="156"/>
        <v>16.843332555674898</v>
      </c>
      <c r="BE355">
        <f t="shared" si="157"/>
        <v>31.994938850402832</v>
      </c>
      <c r="BF355">
        <f t="shared" si="158"/>
        <v>4.7737155092873067</v>
      </c>
      <c r="BG355">
        <f t="shared" si="159"/>
        <v>8.5578557010127562E-3</v>
      </c>
      <c r="BH355">
        <f t="shared" si="160"/>
        <v>3.0828561298026034</v>
      </c>
      <c r="BI355">
        <f t="shared" si="161"/>
        <v>1.6908593794847033</v>
      </c>
      <c r="BJ355">
        <f t="shared" si="162"/>
        <v>5.3509776752987421E-3</v>
      </c>
      <c r="BK355">
        <f t="shared" si="163"/>
        <v>59.946585790964292</v>
      </c>
      <c r="BL355">
        <f t="shared" si="164"/>
        <v>1.4355488116538102</v>
      </c>
      <c r="BM355">
        <f t="shared" si="165"/>
        <v>63.463780995772403</v>
      </c>
      <c r="BN355">
        <f t="shared" si="166"/>
        <v>420.47263647329987</v>
      </c>
      <c r="BO355">
        <f t="shared" si="167"/>
        <v>-1.5931635901378961E-3</v>
      </c>
    </row>
    <row r="356" spans="1:67" x14ac:dyDescent="0.25">
      <c r="A356" s="1">
        <v>343</v>
      </c>
      <c r="B356" s="1" t="s">
        <v>432</v>
      </c>
      <c r="C356" s="1" t="s">
        <v>82</v>
      </c>
      <c r="D356" s="1" t="s">
        <v>83</v>
      </c>
      <c r="E356" s="1" t="s">
        <v>84</v>
      </c>
      <c r="F356" s="1" t="s">
        <v>85</v>
      </c>
      <c r="G356" s="1" t="s">
        <v>86</v>
      </c>
      <c r="H356" s="1" t="s">
        <v>87</v>
      </c>
      <c r="I356" s="1">
        <v>3488.0000196024776</v>
      </c>
      <c r="J356" s="1">
        <v>0</v>
      </c>
      <c r="K356">
        <f t="shared" si="140"/>
        <v>-1.0306979570739865</v>
      </c>
      <c r="L356">
        <f t="shared" si="141"/>
        <v>8.6912649220004749E-3</v>
      </c>
      <c r="M356">
        <f t="shared" si="142"/>
        <v>596.00142188259133</v>
      </c>
      <c r="N356">
        <f t="shared" si="143"/>
        <v>0.15210877889666163</v>
      </c>
      <c r="O356">
        <f t="shared" si="144"/>
        <v>1.6766776899153855</v>
      </c>
      <c r="P356">
        <f t="shared" si="145"/>
        <v>31.942388534545898</v>
      </c>
      <c r="Q356" s="1">
        <v>6</v>
      </c>
      <c r="R356">
        <f t="shared" si="146"/>
        <v>1.4200000166893005</v>
      </c>
      <c r="S356" s="1">
        <v>1</v>
      </c>
      <c r="T356">
        <f t="shared" si="147"/>
        <v>2.8400000333786011</v>
      </c>
      <c r="U356" s="1">
        <v>32.064208984375</v>
      </c>
      <c r="V356" s="1">
        <v>31.942388534545898</v>
      </c>
      <c r="W356" s="1">
        <v>32.059368133544922</v>
      </c>
      <c r="X356" s="1">
        <v>418.09393310546875</v>
      </c>
      <c r="Y356" s="1">
        <v>420.02276611328125</v>
      </c>
      <c r="Z356" s="1">
        <v>30.710704803466797</v>
      </c>
      <c r="AA356" s="1">
        <v>31.0047607421875</v>
      </c>
      <c r="AB356" s="1">
        <v>63.717071533203125</v>
      </c>
      <c r="AC356" s="1">
        <v>64.327171325683594</v>
      </c>
      <c r="AD356" s="1">
        <v>300.74417114257813</v>
      </c>
      <c r="AE356" s="1">
        <v>0.2577134370803833</v>
      </c>
      <c r="AF356" s="1">
        <v>5.1687774248421192E-3</v>
      </c>
      <c r="AG356" s="1">
        <v>99.431724548339844</v>
      </c>
      <c r="AH356" s="1">
        <v>3.0630602836608887</v>
      </c>
      <c r="AI356" s="1">
        <v>0.27389591932296753</v>
      </c>
      <c r="AJ356" s="1">
        <v>3.1002053990960121E-2</v>
      </c>
      <c r="AK356" s="1">
        <v>1.2542336480692029E-3</v>
      </c>
      <c r="AL356" s="1">
        <v>3.6700744181871414E-2</v>
      </c>
      <c r="AM356" s="1">
        <v>1.1341571807861328E-3</v>
      </c>
      <c r="AN356" s="1">
        <v>1</v>
      </c>
      <c r="AO356" s="1">
        <v>-0.21956524252891541</v>
      </c>
      <c r="AP356" s="1">
        <v>2.737391471862793</v>
      </c>
      <c r="AQ356" s="1">
        <v>1</v>
      </c>
      <c r="AR356" s="1">
        <v>0</v>
      </c>
      <c r="AS356" s="1">
        <v>0.15999999642372131</v>
      </c>
      <c r="AT356" s="1">
        <v>111115</v>
      </c>
      <c r="AU356" s="1" t="s">
        <v>88</v>
      </c>
      <c r="AV356">
        <f t="shared" si="148"/>
        <v>0.5012402852376302</v>
      </c>
      <c r="AW356">
        <f t="shared" si="149"/>
        <v>1.5210877889666163E-4</v>
      </c>
      <c r="AX356">
        <f t="shared" si="150"/>
        <v>305.09238853454588</v>
      </c>
      <c r="AY356">
        <f t="shared" si="151"/>
        <v>305.21420898437498</v>
      </c>
      <c r="AZ356">
        <f t="shared" si="152"/>
        <v>4.1234149011206256E-2</v>
      </c>
      <c r="BA356">
        <f t="shared" si="153"/>
        <v>-5.8283070832372323E-2</v>
      </c>
      <c r="BB356">
        <f t="shared" si="154"/>
        <v>4.7595345197197538</v>
      </c>
      <c r="BC356">
        <f t="shared" si="155"/>
        <v>47.867363674315563</v>
      </c>
      <c r="BD356">
        <f t="shared" si="156"/>
        <v>16.862602932128063</v>
      </c>
      <c r="BE356">
        <f t="shared" si="157"/>
        <v>32.003298759460449</v>
      </c>
      <c r="BF356">
        <f t="shared" si="158"/>
        <v>4.7759748642209221</v>
      </c>
      <c r="BG356">
        <f t="shared" si="159"/>
        <v>8.6647481541114943E-3</v>
      </c>
      <c r="BH356">
        <f t="shared" si="160"/>
        <v>3.0828568298043684</v>
      </c>
      <c r="BI356">
        <f t="shared" si="161"/>
        <v>1.6931180344165537</v>
      </c>
      <c r="BJ356">
        <f t="shared" si="162"/>
        <v>5.4178437357827432E-3</v>
      </c>
      <c r="BK356">
        <f t="shared" si="163"/>
        <v>59.261449211048713</v>
      </c>
      <c r="BL356">
        <f t="shared" si="164"/>
        <v>1.4189740889469982</v>
      </c>
      <c r="BM356">
        <f t="shared" si="165"/>
        <v>63.437845224696751</v>
      </c>
      <c r="BN356">
        <f t="shared" si="166"/>
        <v>420.51271055894892</v>
      </c>
      <c r="BO356">
        <f t="shared" si="167"/>
        <v>-1.5548937245525841E-3</v>
      </c>
    </row>
    <row r="357" spans="1:67" x14ac:dyDescent="0.25">
      <c r="A357" s="1">
        <v>344</v>
      </c>
      <c r="B357" s="1" t="s">
        <v>433</v>
      </c>
      <c r="C357" s="1" t="s">
        <v>82</v>
      </c>
      <c r="D357" s="1" t="s">
        <v>83</v>
      </c>
      <c r="E357" s="1" t="s">
        <v>84</v>
      </c>
      <c r="F357" s="1" t="s">
        <v>85</v>
      </c>
      <c r="G357" s="1" t="s">
        <v>86</v>
      </c>
      <c r="H357" s="1" t="s">
        <v>87</v>
      </c>
      <c r="I357" s="1">
        <v>3493.500019479543</v>
      </c>
      <c r="J357" s="1">
        <v>0</v>
      </c>
      <c r="K357">
        <f t="shared" si="140"/>
        <v>-1.0135646233240569</v>
      </c>
      <c r="L357">
        <f t="shared" si="141"/>
        <v>8.6696743058513187E-3</v>
      </c>
      <c r="M357">
        <f t="shared" si="142"/>
        <v>593.29381693120513</v>
      </c>
      <c r="N357">
        <f t="shared" si="143"/>
        <v>0.15184871390099597</v>
      </c>
      <c r="O357">
        <f t="shared" si="144"/>
        <v>1.6779863997171165</v>
      </c>
      <c r="P357">
        <f t="shared" si="145"/>
        <v>31.946430206298828</v>
      </c>
      <c r="Q357" s="1">
        <v>6</v>
      </c>
      <c r="R357">
        <f t="shared" si="146"/>
        <v>1.4200000166893005</v>
      </c>
      <c r="S357" s="1">
        <v>1</v>
      </c>
      <c r="T357">
        <f t="shared" si="147"/>
        <v>2.8400000333786011</v>
      </c>
      <c r="U357" s="1">
        <v>32.070110321044922</v>
      </c>
      <c r="V357" s="1">
        <v>31.946430206298828</v>
      </c>
      <c r="W357" s="1">
        <v>32.052341461181641</v>
      </c>
      <c r="X357" s="1">
        <v>418.09078979492188</v>
      </c>
      <c r="Y357" s="1">
        <v>419.98529052734375</v>
      </c>
      <c r="Z357" s="1">
        <v>30.708574295043945</v>
      </c>
      <c r="AA357" s="1">
        <v>31.002069473266602</v>
      </c>
      <c r="AB357" s="1">
        <v>63.692386627197266</v>
      </c>
      <c r="AC357" s="1">
        <v>64.301124572753906</v>
      </c>
      <c r="AD357" s="1">
        <v>300.804443359375</v>
      </c>
      <c r="AE357" s="1">
        <v>0.19423972070217133</v>
      </c>
      <c r="AF357" s="1">
        <v>8.7873704731464386E-2</v>
      </c>
      <c r="AG357" s="1">
        <v>99.433280944824219</v>
      </c>
      <c r="AH357" s="1">
        <v>3.0630602836608887</v>
      </c>
      <c r="AI357" s="1">
        <v>0.27389591932296753</v>
      </c>
      <c r="AJ357" s="1">
        <v>3.1002053990960121E-2</v>
      </c>
      <c r="AK357" s="1">
        <v>1.2542336480692029E-3</v>
      </c>
      <c r="AL357" s="1">
        <v>3.6700744181871414E-2</v>
      </c>
      <c r="AM357" s="1">
        <v>1.1341571807861328E-3</v>
      </c>
      <c r="AN357" s="1">
        <v>1</v>
      </c>
      <c r="AO357" s="1">
        <v>-0.21956524252891541</v>
      </c>
      <c r="AP357" s="1">
        <v>2.737391471862793</v>
      </c>
      <c r="AQ357" s="1">
        <v>1</v>
      </c>
      <c r="AR357" s="1">
        <v>0</v>
      </c>
      <c r="AS357" s="1">
        <v>0.15999999642372131</v>
      </c>
      <c r="AT357" s="1">
        <v>111115</v>
      </c>
      <c r="AU357" s="1" t="s">
        <v>88</v>
      </c>
      <c r="AV357">
        <f t="shared" si="148"/>
        <v>0.50134073893229159</v>
      </c>
      <c r="AW357">
        <f t="shared" si="149"/>
        <v>1.5184871390099596E-4</v>
      </c>
      <c r="AX357">
        <f t="shared" si="150"/>
        <v>305.09643020629881</v>
      </c>
      <c r="AY357">
        <f t="shared" si="151"/>
        <v>305.2201103210449</v>
      </c>
      <c r="AZ357">
        <f t="shared" si="152"/>
        <v>3.1078354617692039E-2</v>
      </c>
      <c r="BA357">
        <f t="shared" si="153"/>
        <v>-5.8010677411698124E-2</v>
      </c>
      <c r="BB357">
        <f t="shared" si="154"/>
        <v>4.7606238835233929</v>
      </c>
      <c r="BC357">
        <f t="shared" si="155"/>
        <v>47.877570148420176</v>
      </c>
      <c r="BD357">
        <f t="shared" si="156"/>
        <v>16.875500675153575</v>
      </c>
      <c r="BE357">
        <f t="shared" si="157"/>
        <v>32.008270263671875</v>
      </c>
      <c r="BF357">
        <f t="shared" si="158"/>
        <v>4.7773189078221634</v>
      </c>
      <c r="BG357">
        <f t="shared" si="159"/>
        <v>8.6432889188874391E-3</v>
      </c>
      <c r="BH357">
        <f t="shared" si="160"/>
        <v>3.0826374838062764</v>
      </c>
      <c r="BI357">
        <f t="shared" si="161"/>
        <v>1.694681424015887</v>
      </c>
      <c r="BJ357">
        <f t="shared" si="162"/>
        <v>5.4044199562129792E-3</v>
      </c>
      <c r="BK357">
        <f t="shared" si="163"/>
        <v>58.99315078174763</v>
      </c>
      <c r="BL357">
        <f t="shared" si="164"/>
        <v>1.4126538007706197</v>
      </c>
      <c r="BM357">
        <f t="shared" si="165"/>
        <v>63.417259693869745</v>
      </c>
      <c r="BN357">
        <f t="shared" si="166"/>
        <v>420.46709060671196</v>
      </c>
      <c r="BO357">
        <f t="shared" si="167"/>
        <v>-1.5287163340444063E-3</v>
      </c>
    </row>
    <row r="358" spans="1:67" x14ac:dyDescent="0.25">
      <c r="A358" s="1">
        <v>345</v>
      </c>
      <c r="B358" s="1" t="s">
        <v>434</v>
      </c>
      <c r="C358" s="1" t="s">
        <v>82</v>
      </c>
      <c r="D358" s="1" t="s">
        <v>83</v>
      </c>
      <c r="E358" s="1" t="s">
        <v>84</v>
      </c>
      <c r="F358" s="1" t="s">
        <v>85</v>
      </c>
      <c r="G358" s="1" t="s">
        <v>86</v>
      </c>
      <c r="H358" s="1" t="s">
        <v>87</v>
      </c>
      <c r="I358" s="1">
        <v>3498.5000193677843</v>
      </c>
      <c r="J358" s="1">
        <v>0</v>
      </c>
      <c r="K358">
        <f t="shared" si="140"/>
        <v>-1.1115390141178487</v>
      </c>
      <c r="L358">
        <f t="shared" si="141"/>
        <v>8.8015116435922677E-3</v>
      </c>
      <c r="M358">
        <f t="shared" si="142"/>
        <v>608.16607112093288</v>
      </c>
      <c r="N358">
        <f t="shared" si="143"/>
        <v>0.1541789485865141</v>
      </c>
      <c r="O358">
        <f t="shared" si="144"/>
        <v>1.6782833931079275</v>
      </c>
      <c r="P358">
        <f t="shared" si="145"/>
        <v>31.947610855102539</v>
      </c>
      <c r="Q358" s="1">
        <v>6</v>
      </c>
      <c r="R358">
        <f t="shared" si="146"/>
        <v>1.4200000166893005</v>
      </c>
      <c r="S358" s="1">
        <v>1</v>
      </c>
      <c r="T358">
        <f t="shared" si="147"/>
        <v>2.8400000333786011</v>
      </c>
      <c r="U358" s="1">
        <v>32.064624786376953</v>
      </c>
      <c r="V358" s="1">
        <v>31.947610855102539</v>
      </c>
      <c r="W358" s="1">
        <v>32.030502319335938</v>
      </c>
      <c r="X358" s="1">
        <v>417.92523193359375</v>
      </c>
      <c r="Y358" s="1">
        <v>420.01358032226563</v>
      </c>
      <c r="Z358" s="1">
        <v>30.704362869262695</v>
      </c>
      <c r="AA358" s="1">
        <v>31.002416610717773</v>
      </c>
      <c r="AB358" s="1">
        <v>63.703144073486328</v>
      </c>
      <c r="AC358" s="1">
        <v>64.321525573730469</v>
      </c>
      <c r="AD358" s="1">
        <v>300.74917602539063</v>
      </c>
      <c r="AE358" s="1">
        <v>0.33254984021186829</v>
      </c>
      <c r="AF358" s="1">
        <v>0.23157261312007904</v>
      </c>
      <c r="AG358" s="1">
        <v>99.432853698730469</v>
      </c>
      <c r="AH358" s="1">
        <v>3.0630602836608887</v>
      </c>
      <c r="AI358" s="1">
        <v>0.27389591932296753</v>
      </c>
      <c r="AJ358" s="1">
        <v>3.1002053990960121E-2</v>
      </c>
      <c r="AK358" s="1">
        <v>1.2542336480692029E-3</v>
      </c>
      <c r="AL358" s="1">
        <v>3.6700744181871414E-2</v>
      </c>
      <c r="AM358" s="1">
        <v>1.1341571807861328E-3</v>
      </c>
      <c r="AN358" s="1">
        <v>1</v>
      </c>
      <c r="AO358" s="1">
        <v>-0.21956524252891541</v>
      </c>
      <c r="AP358" s="1">
        <v>2.737391471862793</v>
      </c>
      <c r="AQ358" s="1">
        <v>1</v>
      </c>
      <c r="AR358" s="1">
        <v>0</v>
      </c>
      <c r="AS358" s="1">
        <v>0.15999999642372131</v>
      </c>
      <c r="AT358" s="1">
        <v>111115</v>
      </c>
      <c r="AU358" s="1" t="s">
        <v>88</v>
      </c>
      <c r="AV358">
        <f t="shared" si="148"/>
        <v>0.50124862670898429</v>
      </c>
      <c r="AW358">
        <f t="shared" si="149"/>
        <v>1.5417894858651409E-4</v>
      </c>
      <c r="AX358">
        <f t="shared" si="150"/>
        <v>305.09761085510252</v>
      </c>
      <c r="AY358">
        <f t="shared" si="151"/>
        <v>305.21462478637693</v>
      </c>
      <c r="AZ358">
        <f t="shared" si="152"/>
        <v>5.320797324460802E-2</v>
      </c>
      <c r="BA358">
        <f t="shared" si="153"/>
        <v>-5.9838361179507735E-2</v>
      </c>
      <c r="BB358">
        <f t="shared" si="154"/>
        <v>4.7609421482685192</v>
      </c>
      <c r="BC358">
        <f t="shared" si="155"/>
        <v>47.88097667088585</v>
      </c>
      <c r="BD358">
        <f t="shared" si="156"/>
        <v>16.878560060168077</v>
      </c>
      <c r="BE358">
        <f t="shared" si="157"/>
        <v>32.006117820739746</v>
      </c>
      <c r="BF358">
        <f t="shared" si="158"/>
        <v>4.7767369555710397</v>
      </c>
      <c r="BG358">
        <f t="shared" si="159"/>
        <v>8.7743189430871549E-3</v>
      </c>
      <c r="BH358">
        <f t="shared" si="160"/>
        <v>3.0826587551605917</v>
      </c>
      <c r="BI358">
        <f t="shared" si="161"/>
        <v>1.694078200410448</v>
      </c>
      <c r="BJ358">
        <f t="shared" si="162"/>
        <v>5.4863859677183732E-3</v>
      </c>
      <c r="BK358">
        <f t="shared" si="163"/>
        <v>60.471687974299428</v>
      </c>
      <c r="BL358">
        <f t="shared" si="164"/>
        <v>1.4479676363185749</v>
      </c>
      <c r="BM358">
        <f t="shared" si="165"/>
        <v>63.414852413260192</v>
      </c>
      <c r="BN358">
        <f t="shared" si="166"/>
        <v>420.5419527347384</v>
      </c>
      <c r="BO358">
        <f t="shared" si="167"/>
        <v>-1.6761248687197031E-3</v>
      </c>
    </row>
    <row r="359" spans="1:67" x14ac:dyDescent="0.25">
      <c r="A359" s="1">
        <v>346</v>
      </c>
      <c r="B359" s="1" t="s">
        <v>435</v>
      </c>
      <c r="C359" s="1" t="s">
        <v>82</v>
      </c>
      <c r="D359" s="1" t="s">
        <v>83</v>
      </c>
      <c r="E359" s="1" t="s">
        <v>84</v>
      </c>
      <c r="F359" s="1" t="s">
        <v>85</v>
      </c>
      <c r="G359" s="1" t="s">
        <v>86</v>
      </c>
      <c r="H359" s="1" t="s">
        <v>87</v>
      </c>
      <c r="I359" s="1">
        <v>3503.5000192560256</v>
      </c>
      <c r="J359" s="1">
        <v>0</v>
      </c>
      <c r="K359">
        <f t="shared" si="140"/>
        <v>-1.0960411895320512</v>
      </c>
      <c r="L359">
        <f t="shared" si="141"/>
        <v>8.7034339397098551E-3</v>
      </c>
      <c r="M359">
        <f t="shared" si="142"/>
        <v>607.60557654167133</v>
      </c>
      <c r="N359">
        <f t="shared" si="143"/>
        <v>0.15243232317115041</v>
      </c>
      <c r="O359">
        <f t="shared" si="144"/>
        <v>1.6779352154859759</v>
      </c>
      <c r="P359">
        <f t="shared" si="145"/>
        <v>31.945226669311523</v>
      </c>
      <c r="Q359" s="1">
        <v>6</v>
      </c>
      <c r="R359">
        <f t="shared" si="146"/>
        <v>1.4200000166893005</v>
      </c>
      <c r="S359" s="1">
        <v>1</v>
      </c>
      <c r="T359">
        <f t="shared" si="147"/>
        <v>2.8400000333786011</v>
      </c>
      <c r="U359" s="1">
        <v>32.062351226806641</v>
      </c>
      <c r="V359" s="1">
        <v>31.945226669311523</v>
      </c>
      <c r="W359" s="1">
        <v>32.020458221435547</v>
      </c>
      <c r="X359" s="1">
        <v>417.96267700195313</v>
      </c>
      <c r="Y359" s="1">
        <v>420.02169799804688</v>
      </c>
      <c r="Z359" s="1">
        <v>30.704477310180664</v>
      </c>
      <c r="AA359" s="1">
        <v>30.999174118041992</v>
      </c>
      <c r="AB359" s="1">
        <v>63.712150573730469</v>
      </c>
      <c r="AC359" s="1">
        <v>64.323646545410156</v>
      </c>
      <c r="AD359" s="1">
        <v>300.73019409179688</v>
      </c>
      <c r="AE359" s="1">
        <v>0.12923799455165863</v>
      </c>
      <c r="AF359" s="1">
        <v>8.5803955793380737E-2</v>
      </c>
      <c r="AG359" s="1">
        <v>99.433753967285156</v>
      </c>
      <c r="AH359" s="1">
        <v>3.0630602836608887</v>
      </c>
      <c r="AI359" s="1">
        <v>0.27389591932296753</v>
      </c>
      <c r="AJ359" s="1">
        <v>3.1002053990960121E-2</v>
      </c>
      <c r="AK359" s="1">
        <v>1.2542336480692029E-3</v>
      </c>
      <c r="AL359" s="1">
        <v>3.6700744181871414E-2</v>
      </c>
      <c r="AM359" s="1">
        <v>1.1341571807861328E-3</v>
      </c>
      <c r="AN359" s="1">
        <v>1</v>
      </c>
      <c r="AO359" s="1">
        <v>-0.21956524252891541</v>
      </c>
      <c r="AP359" s="1">
        <v>2.737391471862793</v>
      </c>
      <c r="AQ359" s="1">
        <v>1</v>
      </c>
      <c r="AR359" s="1">
        <v>0</v>
      </c>
      <c r="AS359" s="1">
        <v>0.15999999642372131</v>
      </c>
      <c r="AT359" s="1">
        <v>111115</v>
      </c>
      <c r="AU359" s="1" t="s">
        <v>88</v>
      </c>
      <c r="AV359">
        <f t="shared" si="148"/>
        <v>0.5012169901529947</v>
      </c>
      <c r="AW359">
        <f t="shared" si="149"/>
        <v>1.5243232317115041E-4</v>
      </c>
      <c r="AX359">
        <f t="shared" si="150"/>
        <v>305.0952266693115</v>
      </c>
      <c r="AY359">
        <f t="shared" si="151"/>
        <v>305.21235122680662</v>
      </c>
      <c r="AZ359">
        <f t="shared" si="152"/>
        <v>2.0678078666074295E-2</v>
      </c>
      <c r="BA359">
        <f t="shared" si="153"/>
        <v>-5.9322543466669493E-2</v>
      </c>
      <c r="BB359">
        <f t="shared" si="154"/>
        <v>4.7602994679283972</v>
      </c>
      <c r="BC359">
        <f t="shared" si="155"/>
        <v>47.874079756604488</v>
      </c>
      <c r="BD359">
        <f t="shared" si="156"/>
        <v>16.874905638562495</v>
      </c>
      <c r="BE359">
        <f t="shared" si="157"/>
        <v>32.003788948059082</v>
      </c>
      <c r="BF359">
        <f t="shared" si="158"/>
        <v>4.7761073718257867</v>
      </c>
      <c r="BG359">
        <f t="shared" si="159"/>
        <v>8.6768429788703257E-3</v>
      </c>
      <c r="BH359">
        <f t="shared" si="160"/>
        <v>3.0823642524424213</v>
      </c>
      <c r="BI359">
        <f t="shared" si="161"/>
        <v>1.6937431193833654</v>
      </c>
      <c r="BJ359">
        <f t="shared" si="162"/>
        <v>5.4254096408892999E-3</v>
      </c>
      <c r="BK359">
        <f t="shared" si="163"/>
        <v>60.416503406994998</v>
      </c>
      <c r="BL359">
        <f t="shared" si="164"/>
        <v>1.4466052097729882</v>
      </c>
      <c r="BM359">
        <f t="shared" si="165"/>
        <v>63.416437700264147</v>
      </c>
      <c r="BN359">
        <f t="shared" si="166"/>
        <v>420.54270348694752</v>
      </c>
      <c r="BO359">
        <f t="shared" si="167"/>
        <v>-1.6527935745065197E-3</v>
      </c>
    </row>
    <row r="360" spans="1:67" x14ac:dyDescent="0.25">
      <c r="A360" s="1">
        <v>347</v>
      </c>
      <c r="B360" s="1" t="s">
        <v>436</v>
      </c>
      <c r="C360" s="1" t="s">
        <v>82</v>
      </c>
      <c r="D360" s="1" t="s">
        <v>83</v>
      </c>
      <c r="E360" s="1" t="s">
        <v>84</v>
      </c>
      <c r="F360" s="1" t="s">
        <v>85</v>
      </c>
      <c r="G360" s="1" t="s">
        <v>86</v>
      </c>
      <c r="H360" s="1" t="s">
        <v>87</v>
      </c>
      <c r="I360" s="1">
        <v>3509.000019133091</v>
      </c>
      <c r="J360" s="1">
        <v>0</v>
      </c>
      <c r="K360">
        <f t="shared" si="140"/>
        <v>-1.1203583742611252</v>
      </c>
      <c r="L360">
        <f t="shared" si="141"/>
        <v>8.7759945181027643E-3</v>
      </c>
      <c r="M360">
        <f t="shared" si="142"/>
        <v>610.35020442524763</v>
      </c>
      <c r="N360">
        <f t="shared" si="143"/>
        <v>0.15380846123156991</v>
      </c>
      <c r="O360">
        <f t="shared" si="144"/>
        <v>1.6791287241056643</v>
      </c>
      <c r="P360">
        <f t="shared" si="145"/>
        <v>31.948904037475586</v>
      </c>
      <c r="Q360" s="1">
        <v>6</v>
      </c>
      <c r="R360">
        <f t="shared" si="146"/>
        <v>1.4200000166893005</v>
      </c>
      <c r="S360" s="1">
        <v>1</v>
      </c>
      <c r="T360">
        <f t="shared" si="147"/>
        <v>2.8400000333786011</v>
      </c>
      <c r="U360" s="1">
        <v>32.061660766601563</v>
      </c>
      <c r="V360" s="1">
        <v>31.948904037475586</v>
      </c>
      <c r="W360" s="1">
        <v>32.026279449462891</v>
      </c>
      <c r="X360" s="1">
        <v>417.929931640625</v>
      </c>
      <c r="Y360" s="1">
        <v>420.0361328125</v>
      </c>
      <c r="Z360" s="1">
        <v>30.699665069580078</v>
      </c>
      <c r="AA360" s="1">
        <v>30.996997833251953</v>
      </c>
      <c r="AB360" s="1">
        <v>63.704948425292969</v>
      </c>
      <c r="AC360" s="1">
        <v>64.321945190429688</v>
      </c>
      <c r="AD360" s="1">
        <v>300.75567626953125</v>
      </c>
      <c r="AE360" s="1">
        <v>0.24563254415988922</v>
      </c>
      <c r="AF360" s="1">
        <v>6.0994353145360947E-2</v>
      </c>
      <c r="AG360" s="1">
        <v>99.434211730957031</v>
      </c>
      <c r="AH360" s="1">
        <v>3.0630602836608887</v>
      </c>
      <c r="AI360" s="1">
        <v>0.27389591932296753</v>
      </c>
      <c r="AJ360" s="1">
        <v>3.1002053990960121E-2</v>
      </c>
      <c r="AK360" s="1">
        <v>1.2542336480692029E-3</v>
      </c>
      <c r="AL360" s="1">
        <v>3.6700744181871414E-2</v>
      </c>
      <c r="AM360" s="1">
        <v>1.1341571807861328E-3</v>
      </c>
      <c r="AN360" s="1">
        <v>1</v>
      </c>
      <c r="AO360" s="1">
        <v>-0.21956524252891541</v>
      </c>
      <c r="AP360" s="1">
        <v>2.737391471862793</v>
      </c>
      <c r="AQ360" s="1">
        <v>1</v>
      </c>
      <c r="AR360" s="1">
        <v>0</v>
      </c>
      <c r="AS360" s="1">
        <v>0.15999999642372131</v>
      </c>
      <c r="AT360" s="1">
        <v>111115</v>
      </c>
      <c r="AU360" s="1" t="s">
        <v>88</v>
      </c>
      <c r="AV360">
        <f t="shared" si="148"/>
        <v>0.50125946044921865</v>
      </c>
      <c r="AW360">
        <f t="shared" si="149"/>
        <v>1.5380846123156991E-4</v>
      </c>
      <c r="AX360">
        <f t="shared" si="150"/>
        <v>305.09890403747556</v>
      </c>
      <c r="AY360">
        <f t="shared" si="151"/>
        <v>305.21166076660154</v>
      </c>
      <c r="AZ360">
        <f t="shared" si="152"/>
        <v>3.9301206187131843E-2</v>
      </c>
      <c r="BA360">
        <f t="shared" si="153"/>
        <v>-6.0398090999958284E-2</v>
      </c>
      <c r="BB360">
        <f t="shared" si="154"/>
        <v>4.7612907696812554</v>
      </c>
      <c r="BC360">
        <f t="shared" si="155"/>
        <v>47.883828782834449</v>
      </c>
      <c r="BD360">
        <f t="shared" si="156"/>
        <v>16.886830949582496</v>
      </c>
      <c r="BE360">
        <f t="shared" si="157"/>
        <v>32.005282402038574</v>
      </c>
      <c r="BF360">
        <f t="shared" si="158"/>
        <v>4.7765111014954336</v>
      </c>
      <c r="BG360">
        <f t="shared" si="159"/>
        <v>8.7489590196895631E-3</v>
      </c>
      <c r="BH360">
        <f t="shared" si="160"/>
        <v>3.0821620455755911</v>
      </c>
      <c r="BI360">
        <f t="shared" si="161"/>
        <v>1.6943490559198424</v>
      </c>
      <c r="BJ360">
        <f t="shared" si="162"/>
        <v>5.470521947937259E-3</v>
      </c>
      <c r="BK360">
        <f t="shared" si="163"/>
        <v>60.689691456852984</v>
      </c>
      <c r="BL360">
        <f t="shared" si="164"/>
        <v>1.4530897623936128</v>
      </c>
      <c r="BM360">
        <f t="shared" si="165"/>
        <v>63.398826087228109</v>
      </c>
      <c r="BN360">
        <f t="shared" si="166"/>
        <v>420.56869752640011</v>
      </c>
      <c r="BO360">
        <f t="shared" si="167"/>
        <v>-1.6888894999298422E-3</v>
      </c>
    </row>
    <row r="361" spans="1:67" x14ac:dyDescent="0.25">
      <c r="A361" s="1">
        <v>348</v>
      </c>
      <c r="B361" s="1" t="s">
        <v>437</v>
      </c>
      <c r="C361" s="1" t="s">
        <v>82</v>
      </c>
      <c r="D361" s="1" t="s">
        <v>83</v>
      </c>
      <c r="E361" s="1" t="s">
        <v>84</v>
      </c>
      <c r="F361" s="1" t="s">
        <v>85</v>
      </c>
      <c r="G361" s="1" t="s">
        <v>86</v>
      </c>
      <c r="H361" s="1" t="s">
        <v>87</v>
      </c>
      <c r="I361" s="1">
        <v>3514.0000190213323</v>
      </c>
      <c r="J361" s="1">
        <v>0</v>
      </c>
      <c r="K361">
        <f t="shared" si="140"/>
        <v>-1.0088514523468888</v>
      </c>
      <c r="L361">
        <f t="shared" si="141"/>
        <v>8.6728777758797188E-3</v>
      </c>
      <c r="M361">
        <f t="shared" si="142"/>
        <v>592.33009255427453</v>
      </c>
      <c r="N361">
        <f t="shared" si="143"/>
        <v>0.15198491575055281</v>
      </c>
      <c r="O361">
        <f t="shared" si="144"/>
        <v>1.6788893238966129</v>
      </c>
      <c r="P361">
        <f t="shared" si="145"/>
        <v>31.945598602294922</v>
      </c>
      <c r="Q361" s="1">
        <v>6</v>
      </c>
      <c r="R361">
        <f t="shared" si="146"/>
        <v>1.4200000166893005</v>
      </c>
      <c r="S361" s="1">
        <v>1</v>
      </c>
      <c r="T361">
        <f t="shared" si="147"/>
        <v>2.8400000333786011</v>
      </c>
      <c r="U361" s="1">
        <v>32.059501647949219</v>
      </c>
      <c r="V361" s="1">
        <v>31.945598602294922</v>
      </c>
      <c r="W361" s="1">
        <v>32.020172119140625</v>
      </c>
      <c r="X361" s="1">
        <v>418.070556640625</v>
      </c>
      <c r="Y361" s="1">
        <v>419.95599365234375</v>
      </c>
      <c r="Z361" s="1">
        <v>30.69682502746582</v>
      </c>
      <c r="AA361" s="1">
        <v>30.990655899047852</v>
      </c>
      <c r="AB361" s="1">
        <v>63.706405639648438</v>
      </c>
      <c r="AC361" s="1">
        <v>64.316207885742188</v>
      </c>
      <c r="AD361" s="1">
        <v>300.73382568359375</v>
      </c>
      <c r="AE361" s="1">
        <v>0.11941109597682953</v>
      </c>
      <c r="AF361" s="1">
        <v>0.15506504476070404</v>
      </c>
      <c r="AG361" s="1">
        <v>99.43353271484375</v>
      </c>
      <c r="AH361" s="1">
        <v>3.0630602836608887</v>
      </c>
      <c r="AI361" s="1">
        <v>0.27389591932296753</v>
      </c>
      <c r="AJ361" s="1">
        <v>3.1002053990960121E-2</v>
      </c>
      <c r="AK361" s="1">
        <v>1.2542336480692029E-3</v>
      </c>
      <c r="AL361" s="1">
        <v>3.6700744181871414E-2</v>
      </c>
      <c r="AM361" s="1">
        <v>1.1341571807861328E-3</v>
      </c>
      <c r="AN361" s="1">
        <v>1</v>
      </c>
      <c r="AO361" s="1">
        <v>-0.21956524252891541</v>
      </c>
      <c r="AP361" s="1">
        <v>2.737391471862793</v>
      </c>
      <c r="AQ361" s="1">
        <v>1</v>
      </c>
      <c r="AR361" s="1">
        <v>0</v>
      </c>
      <c r="AS361" s="1">
        <v>0.15999999642372131</v>
      </c>
      <c r="AT361" s="1">
        <v>111115</v>
      </c>
      <c r="AU361" s="1" t="s">
        <v>88</v>
      </c>
      <c r="AV361">
        <f t="shared" si="148"/>
        <v>0.5012230428059895</v>
      </c>
      <c r="AW361">
        <f t="shared" si="149"/>
        <v>1.5198491575055281E-4</v>
      </c>
      <c r="AX361">
        <f t="shared" si="150"/>
        <v>305.0955986022949</v>
      </c>
      <c r="AY361">
        <f t="shared" si="151"/>
        <v>305.2095016479492</v>
      </c>
      <c r="AZ361">
        <f t="shared" si="152"/>
        <v>1.9105774929245367E-2</v>
      </c>
      <c r="BA361">
        <f t="shared" si="153"/>
        <v>-5.9562459729459429E-2</v>
      </c>
      <c r="BB361">
        <f t="shared" si="154"/>
        <v>4.760399721089053</v>
      </c>
      <c r="BC361">
        <f t="shared" si="155"/>
        <v>47.87519452558287</v>
      </c>
      <c r="BD361">
        <f t="shared" si="156"/>
        <v>16.884538626535019</v>
      </c>
      <c r="BE361">
        <f t="shared" si="157"/>
        <v>32.00255012512207</v>
      </c>
      <c r="BF361">
        <f t="shared" si="158"/>
        <v>4.7757724998333142</v>
      </c>
      <c r="BG361">
        <f t="shared" si="159"/>
        <v>8.6464729160515459E-3</v>
      </c>
      <c r="BH361">
        <f t="shared" si="160"/>
        <v>3.08151039719244</v>
      </c>
      <c r="BI361">
        <f t="shared" si="161"/>
        <v>1.6942621026408742</v>
      </c>
      <c r="BJ361">
        <f t="shared" si="162"/>
        <v>5.406411697115276E-3</v>
      </c>
      <c r="BK361">
        <f t="shared" si="163"/>
        <v>58.897473635981889</v>
      </c>
      <c r="BL361">
        <f t="shared" si="164"/>
        <v>1.4104575277109366</v>
      </c>
      <c r="BM361">
        <f t="shared" si="165"/>
        <v>63.396154850508083</v>
      </c>
      <c r="BN361">
        <f t="shared" si="166"/>
        <v>420.43555331595689</v>
      </c>
      <c r="BO361">
        <f t="shared" si="167"/>
        <v>-1.5212153774749751E-3</v>
      </c>
    </row>
    <row r="362" spans="1:67" x14ac:dyDescent="0.25">
      <c r="A362" s="1">
        <v>349</v>
      </c>
      <c r="B362" s="1" t="s">
        <v>438</v>
      </c>
      <c r="C362" s="1" t="s">
        <v>82</v>
      </c>
      <c r="D362" s="1" t="s">
        <v>83</v>
      </c>
      <c r="E362" s="1" t="s">
        <v>84</v>
      </c>
      <c r="F362" s="1" t="s">
        <v>85</v>
      </c>
      <c r="G362" s="1" t="s">
        <v>86</v>
      </c>
      <c r="H362" s="1" t="s">
        <v>87</v>
      </c>
      <c r="I362" s="1">
        <v>3519.0000189095736</v>
      </c>
      <c r="J362" s="1">
        <v>0</v>
      </c>
      <c r="K362">
        <f t="shared" si="140"/>
        <v>-1.0408766577013322</v>
      </c>
      <c r="L362">
        <f t="shared" si="141"/>
        <v>8.6340909718920292E-3</v>
      </c>
      <c r="M362">
        <f t="shared" si="142"/>
        <v>599.04088403314267</v>
      </c>
      <c r="N362">
        <f t="shared" si="143"/>
        <v>0.15116134953704652</v>
      </c>
      <c r="O362">
        <f t="shared" si="144"/>
        <v>1.6772979777591872</v>
      </c>
      <c r="P362">
        <f t="shared" si="145"/>
        <v>31.939468383789063</v>
      </c>
      <c r="Q362" s="1">
        <v>6</v>
      </c>
      <c r="R362">
        <f t="shared" si="146"/>
        <v>1.4200000166893005</v>
      </c>
      <c r="S362" s="1">
        <v>1</v>
      </c>
      <c r="T362">
        <f t="shared" si="147"/>
        <v>2.8400000333786011</v>
      </c>
      <c r="U362" s="1">
        <v>32.053592681884766</v>
      </c>
      <c r="V362" s="1">
        <v>31.939468383789063</v>
      </c>
      <c r="W362" s="1">
        <v>32.009109497070313</v>
      </c>
      <c r="X362" s="1">
        <v>418.01141357421875</v>
      </c>
      <c r="Y362" s="1">
        <v>419.96121215820313</v>
      </c>
      <c r="Z362" s="1">
        <v>30.697612762451172</v>
      </c>
      <c r="AA362" s="1">
        <v>30.989818572998047</v>
      </c>
      <c r="AB362" s="1">
        <v>63.729804992675781</v>
      </c>
      <c r="AC362" s="1">
        <v>64.336433410644531</v>
      </c>
      <c r="AD362" s="1">
        <v>300.76791381835938</v>
      </c>
      <c r="AE362" s="1">
        <v>0.29476037621498108</v>
      </c>
      <c r="AF362" s="1">
        <v>0.25431656837463379</v>
      </c>
      <c r="AG362" s="1">
        <v>99.434257507324219</v>
      </c>
      <c r="AH362" s="1">
        <v>3.0630602836608887</v>
      </c>
      <c r="AI362" s="1">
        <v>0.27389591932296753</v>
      </c>
      <c r="AJ362" s="1">
        <v>3.1002053990960121E-2</v>
      </c>
      <c r="AK362" s="1">
        <v>1.2542336480692029E-3</v>
      </c>
      <c r="AL362" s="1">
        <v>3.6700744181871414E-2</v>
      </c>
      <c r="AM362" s="1">
        <v>1.1341571807861328E-3</v>
      </c>
      <c r="AN362" s="1">
        <v>1</v>
      </c>
      <c r="AO362" s="1">
        <v>-0.21956524252891541</v>
      </c>
      <c r="AP362" s="1">
        <v>2.737391471862793</v>
      </c>
      <c r="AQ362" s="1">
        <v>1</v>
      </c>
      <c r="AR362" s="1">
        <v>0</v>
      </c>
      <c r="AS362" s="1">
        <v>0.15999999642372131</v>
      </c>
      <c r="AT362" s="1">
        <v>111115</v>
      </c>
      <c r="AU362" s="1" t="s">
        <v>88</v>
      </c>
      <c r="AV362">
        <f t="shared" si="148"/>
        <v>0.50127985636393224</v>
      </c>
      <c r="AW362">
        <f t="shared" si="149"/>
        <v>1.5116134953704652E-4</v>
      </c>
      <c r="AX362">
        <f t="shared" si="150"/>
        <v>305.08946838378904</v>
      </c>
      <c r="AY362">
        <f t="shared" si="151"/>
        <v>305.20359268188474</v>
      </c>
      <c r="AZ362">
        <f t="shared" si="152"/>
        <v>4.7161659140251722E-2</v>
      </c>
      <c r="BA362">
        <f t="shared" si="153"/>
        <v>-5.8808364926492732E-2</v>
      </c>
      <c r="BB362">
        <f t="shared" si="154"/>
        <v>4.7587475778519339</v>
      </c>
      <c r="BC362">
        <f t="shared" si="155"/>
        <v>47.858230122565253</v>
      </c>
      <c r="BD362">
        <f t="shared" si="156"/>
        <v>16.868411549567206</v>
      </c>
      <c r="BE362">
        <f t="shared" si="157"/>
        <v>31.996530532836914</v>
      </c>
      <c r="BF362">
        <f t="shared" si="158"/>
        <v>4.7741456067797117</v>
      </c>
      <c r="BG362">
        <f t="shared" si="159"/>
        <v>8.6079214030191208E-3</v>
      </c>
      <c r="BH362">
        <f t="shared" si="160"/>
        <v>3.0814496000927467</v>
      </c>
      <c r="BI362">
        <f t="shared" si="161"/>
        <v>1.692696006686965</v>
      </c>
      <c r="BJ362">
        <f t="shared" si="162"/>
        <v>5.382295944532235E-3</v>
      </c>
      <c r="BK362">
        <f t="shared" si="163"/>
        <v>59.565185520366654</v>
      </c>
      <c r="BL362">
        <f t="shared" si="164"/>
        <v>1.4264195518310836</v>
      </c>
      <c r="BM362">
        <f t="shared" si="165"/>
        <v>63.417994838000233</v>
      </c>
      <c r="BN362">
        <f t="shared" si="166"/>
        <v>420.45599507066146</v>
      </c>
      <c r="BO362">
        <f t="shared" si="167"/>
        <v>-1.569969539713767E-3</v>
      </c>
    </row>
    <row r="363" spans="1:67" x14ac:dyDescent="0.25">
      <c r="A363" s="1">
        <v>350</v>
      </c>
      <c r="B363" s="1" t="s">
        <v>439</v>
      </c>
      <c r="C363" s="1" t="s">
        <v>82</v>
      </c>
      <c r="D363" s="1" t="s">
        <v>83</v>
      </c>
      <c r="E363" s="1" t="s">
        <v>84</v>
      </c>
      <c r="F363" s="1" t="s">
        <v>85</v>
      </c>
      <c r="G363" s="1" t="s">
        <v>86</v>
      </c>
      <c r="H363" s="1" t="s">
        <v>87</v>
      </c>
      <c r="I363" s="1">
        <v>3524.500018786639</v>
      </c>
      <c r="J363" s="1">
        <v>0</v>
      </c>
      <c r="K363">
        <f t="shared" si="140"/>
        <v>-1.0189293574261196</v>
      </c>
      <c r="L363">
        <f t="shared" si="141"/>
        <v>8.880275969674915E-3</v>
      </c>
      <c r="M363">
        <f t="shared" si="142"/>
        <v>589.82396867959085</v>
      </c>
      <c r="N363">
        <f t="shared" si="143"/>
        <v>0.15545805931466009</v>
      </c>
      <c r="O363">
        <f t="shared" si="144"/>
        <v>1.6772889153511445</v>
      </c>
      <c r="P363">
        <f t="shared" si="145"/>
        <v>31.938787460327148</v>
      </c>
      <c r="Q363" s="1">
        <v>6</v>
      </c>
      <c r="R363">
        <f t="shared" si="146"/>
        <v>1.4200000166893005</v>
      </c>
      <c r="S363" s="1">
        <v>1</v>
      </c>
      <c r="T363">
        <f t="shared" si="147"/>
        <v>2.8400000333786011</v>
      </c>
      <c r="U363" s="1">
        <v>32.051265716552734</v>
      </c>
      <c r="V363" s="1">
        <v>31.938787460327148</v>
      </c>
      <c r="W363" s="1">
        <v>32.011844635009766</v>
      </c>
      <c r="X363" s="1">
        <v>418.02413940429688</v>
      </c>
      <c r="Y363" s="1">
        <v>419.92648315429688</v>
      </c>
      <c r="Z363" s="1">
        <v>30.687793731689453</v>
      </c>
      <c r="AA363" s="1">
        <v>30.988292694091797</v>
      </c>
      <c r="AB363" s="1">
        <v>63.717338562011719</v>
      </c>
      <c r="AC363" s="1">
        <v>64.341262817382813</v>
      </c>
      <c r="AD363" s="1">
        <v>300.78109741210938</v>
      </c>
      <c r="AE363" s="1">
        <v>0.29400071501731873</v>
      </c>
      <c r="AF363" s="1">
        <v>8.78724604845047E-2</v>
      </c>
      <c r="AG363" s="1">
        <v>99.433525085449219</v>
      </c>
      <c r="AH363" s="1">
        <v>3.0630602836608887</v>
      </c>
      <c r="AI363" s="1">
        <v>0.27389591932296753</v>
      </c>
      <c r="AJ363" s="1">
        <v>3.1002053990960121E-2</v>
      </c>
      <c r="AK363" s="1">
        <v>1.2542336480692029E-3</v>
      </c>
      <c r="AL363" s="1">
        <v>3.6700744181871414E-2</v>
      </c>
      <c r="AM363" s="1">
        <v>1.1341571807861328E-3</v>
      </c>
      <c r="AN363" s="1">
        <v>1</v>
      </c>
      <c r="AO363" s="1">
        <v>-0.21956524252891541</v>
      </c>
      <c r="AP363" s="1">
        <v>2.737391471862793</v>
      </c>
      <c r="AQ363" s="1">
        <v>1</v>
      </c>
      <c r="AR363" s="1">
        <v>0</v>
      </c>
      <c r="AS363" s="1">
        <v>0.15999999642372131</v>
      </c>
      <c r="AT363" s="1">
        <v>111115</v>
      </c>
      <c r="AU363" s="1" t="s">
        <v>88</v>
      </c>
      <c r="AV363">
        <f t="shared" si="148"/>
        <v>0.50130182902018228</v>
      </c>
      <c r="AW363">
        <f t="shared" si="149"/>
        <v>1.5545805931466009E-4</v>
      </c>
      <c r="AX363">
        <f t="shared" si="150"/>
        <v>305.08878746032713</v>
      </c>
      <c r="AY363">
        <f t="shared" si="151"/>
        <v>305.20126571655271</v>
      </c>
      <c r="AZ363">
        <f t="shared" si="152"/>
        <v>4.7040113351342505E-2</v>
      </c>
      <c r="BA363">
        <f t="shared" si="153"/>
        <v>-6.1171027984818348E-2</v>
      </c>
      <c r="BB363">
        <f t="shared" si="154"/>
        <v>4.7585640943043641</v>
      </c>
      <c r="BC363">
        <f t="shared" si="155"/>
        <v>47.856737355082643</v>
      </c>
      <c r="BD363">
        <f t="shared" si="156"/>
        <v>16.868444660990846</v>
      </c>
      <c r="BE363">
        <f t="shared" si="157"/>
        <v>31.995026588439941</v>
      </c>
      <c r="BF363">
        <f t="shared" si="158"/>
        <v>4.7737392165989521</v>
      </c>
      <c r="BG363">
        <f t="shared" si="159"/>
        <v>8.8525951643287516E-3</v>
      </c>
      <c r="BH363">
        <f t="shared" si="160"/>
        <v>3.0812751789532196</v>
      </c>
      <c r="BI363">
        <f t="shared" si="161"/>
        <v>1.6924640376457325</v>
      </c>
      <c r="BJ363">
        <f t="shared" si="162"/>
        <v>5.5353522843574433E-3</v>
      </c>
      <c r="BK363">
        <f t="shared" si="163"/>
        <v>58.648276385701315</v>
      </c>
      <c r="BL363">
        <f t="shared" si="164"/>
        <v>1.4045886419191791</v>
      </c>
      <c r="BM363">
        <f t="shared" si="165"/>
        <v>63.420000749779874</v>
      </c>
      <c r="BN363">
        <f t="shared" si="166"/>
        <v>420.41083337132443</v>
      </c>
      <c r="BO363">
        <f t="shared" si="167"/>
        <v>-1.5370798153258266E-3</v>
      </c>
    </row>
    <row r="364" spans="1:67" x14ac:dyDescent="0.25">
      <c r="A364" s="1">
        <v>351</v>
      </c>
      <c r="B364" s="1" t="s">
        <v>440</v>
      </c>
      <c r="C364" s="1" t="s">
        <v>82</v>
      </c>
      <c r="D364" s="1" t="s">
        <v>83</v>
      </c>
      <c r="E364" s="1" t="s">
        <v>84</v>
      </c>
      <c r="F364" s="1" t="s">
        <v>85</v>
      </c>
      <c r="G364" s="1" t="s">
        <v>86</v>
      </c>
      <c r="H364" s="1" t="s">
        <v>87</v>
      </c>
      <c r="I364" s="1">
        <v>3529.5000186748803</v>
      </c>
      <c r="J364" s="1">
        <v>0</v>
      </c>
      <c r="K364">
        <f t="shared" si="140"/>
        <v>-0.96692481745774628</v>
      </c>
      <c r="L364">
        <f t="shared" si="141"/>
        <v>9.0032474471805415E-3</v>
      </c>
      <c r="M364">
        <f t="shared" si="142"/>
        <v>578.23012468975469</v>
      </c>
      <c r="N364">
        <f t="shared" si="143"/>
        <v>0.15725419196708659</v>
      </c>
      <c r="O364">
        <f t="shared" si="144"/>
        <v>1.6736047848479663</v>
      </c>
      <c r="P364">
        <f t="shared" si="145"/>
        <v>31.924333572387695</v>
      </c>
      <c r="Q364" s="1">
        <v>6</v>
      </c>
      <c r="R364">
        <f t="shared" si="146"/>
        <v>1.4200000166893005</v>
      </c>
      <c r="S364" s="1">
        <v>1</v>
      </c>
      <c r="T364">
        <f t="shared" si="147"/>
        <v>2.8400000333786011</v>
      </c>
      <c r="U364" s="1">
        <v>32.050960540771484</v>
      </c>
      <c r="V364" s="1">
        <v>31.924333572387695</v>
      </c>
      <c r="W364" s="1">
        <v>32.038833618164063</v>
      </c>
      <c r="X364" s="1">
        <v>418.11553955078125</v>
      </c>
      <c r="Y364" s="1">
        <v>419.9129638671875</v>
      </c>
      <c r="Z364" s="1">
        <v>30.68211555480957</v>
      </c>
      <c r="AA364" s="1">
        <v>30.986141204833984</v>
      </c>
      <c r="AB364" s="1">
        <v>63.706745147705078</v>
      </c>
      <c r="AC364" s="1">
        <v>64.338005065917969</v>
      </c>
      <c r="AD364" s="1">
        <v>300.72756958007813</v>
      </c>
      <c r="AE364" s="1">
        <v>0.10505297034978867</v>
      </c>
      <c r="AF364" s="1">
        <v>0.10441190749406815</v>
      </c>
      <c r="AG364" s="1">
        <v>99.433677673339844</v>
      </c>
      <c r="AH364" s="1">
        <v>3.0630602836608887</v>
      </c>
      <c r="AI364" s="1">
        <v>0.27389591932296753</v>
      </c>
      <c r="AJ364" s="1">
        <v>3.1002053990960121E-2</v>
      </c>
      <c r="AK364" s="1">
        <v>1.2542336480692029E-3</v>
      </c>
      <c r="AL364" s="1">
        <v>3.6700744181871414E-2</v>
      </c>
      <c r="AM364" s="1">
        <v>1.1341571807861328E-3</v>
      </c>
      <c r="AN364" s="1">
        <v>1</v>
      </c>
      <c r="AO364" s="1">
        <v>-0.21956524252891541</v>
      </c>
      <c r="AP364" s="1">
        <v>2.737391471862793</v>
      </c>
      <c r="AQ364" s="1">
        <v>1</v>
      </c>
      <c r="AR364" s="1">
        <v>0</v>
      </c>
      <c r="AS364" s="1">
        <v>0.15999999642372131</v>
      </c>
      <c r="AT364" s="1">
        <v>111115</v>
      </c>
      <c r="AU364" s="1" t="s">
        <v>88</v>
      </c>
      <c r="AV364">
        <f t="shared" si="148"/>
        <v>0.50121261596679678</v>
      </c>
      <c r="AW364">
        <f t="shared" si="149"/>
        <v>1.572541919670866E-4</v>
      </c>
      <c r="AX364">
        <f t="shared" si="150"/>
        <v>305.07433357238767</v>
      </c>
      <c r="AY364">
        <f t="shared" si="151"/>
        <v>305.20096054077146</v>
      </c>
      <c r="AZ364">
        <f t="shared" si="152"/>
        <v>1.6808474880267488E-2</v>
      </c>
      <c r="BA364">
        <f t="shared" si="153"/>
        <v>-6.0455028779298245E-2</v>
      </c>
      <c r="BB364">
        <f t="shared" si="154"/>
        <v>4.754670761750023</v>
      </c>
      <c r="BC364">
        <f t="shared" si="155"/>
        <v>47.817508846148669</v>
      </c>
      <c r="BD364">
        <f t="shared" si="156"/>
        <v>16.831367641314685</v>
      </c>
      <c r="BE364">
        <f t="shared" si="157"/>
        <v>31.98764705657959</v>
      </c>
      <c r="BF364">
        <f t="shared" si="158"/>
        <v>4.7717455837314597</v>
      </c>
      <c r="BG364">
        <f t="shared" si="159"/>
        <v>8.9747959304200316E-3</v>
      </c>
      <c r="BH364">
        <f t="shared" si="160"/>
        <v>3.0810659769020567</v>
      </c>
      <c r="BI364">
        <f t="shared" si="161"/>
        <v>1.690679606829403</v>
      </c>
      <c r="BJ364">
        <f t="shared" si="162"/>
        <v>5.6117967276092424E-3</v>
      </c>
      <c r="BK364">
        <f t="shared" si="163"/>
        <v>57.495547839416176</v>
      </c>
      <c r="BL364">
        <f t="shared" si="164"/>
        <v>1.3770237512186947</v>
      </c>
      <c r="BM364">
        <f t="shared" si="165"/>
        <v>63.472823937996715</v>
      </c>
      <c r="BN364">
        <f t="shared" si="166"/>
        <v>420.37259361656288</v>
      </c>
      <c r="BO364">
        <f t="shared" si="167"/>
        <v>-1.4599774017560261E-3</v>
      </c>
    </row>
    <row r="365" spans="1:67" x14ac:dyDescent="0.25">
      <c r="A365" s="1">
        <v>352</v>
      </c>
      <c r="B365" s="1" t="s">
        <v>441</v>
      </c>
      <c r="C365" s="1" t="s">
        <v>82</v>
      </c>
      <c r="D365" s="1" t="s">
        <v>83</v>
      </c>
      <c r="E365" s="1" t="s">
        <v>84</v>
      </c>
      <c r="F365" s="1" t="s">
        <v>85</v>
      </c>
      <c r="G365" s="1" t="s">
        <v>86</v>
      </c>
      <c r="H365" s="1" t="s">
        <v>87</v>
      </c>
      <c r="I365" s="1">
        <v>3534.5000185631216</v>
      </c>
      <c r="J365" s="1">
        <v>0</v>
      </c>
      <c r="K365">
        <f t="shared" si="140"/>
        <v>-1.0111245862371518</v>
      </c>
      <c r="L365">
        <f t="shared" si="141"/>
        <v>8.8225675835108524E-3</v>
      </c>
      <c r="M365">
        <f t="shared" si="142"/>
        <v>589.61288339991063</v>
      </c>
      <c r="N365">
        <f t="shared" si="143"/>
        <v>0.15425475994531393</v>
      </c>
      <c r="O365">
        <f t="shared" si="144"/>
        <v>1.6751870567105338</v>
      </c>
      <c r="P365">
        <f t="shared" si="145"/>
        <v>31.929048538208008</v>
      </c>
      <c r="Q365" s="1">
        <v>6</v>
      </c>
      <c r="R365">
        <f t="shared" si="146"/>
        <v>1.4200000166893005</v>
      </c>
      <c r="S365" s="1">
        <v>1</v>
      </c>
      <c r="T365">
        <f t="shared" si="147"/>
        <v>2.8400000333786011</v>
      </c>
      <c r="U365" s="1">
        <v>32.054447174072266</v>
      </c>
      <c r="V365" s="1">
        <v>31.929048538208008</v>
      </c>
      <c r="W365" s="1">
        <v>32.058151245117188</v>
      </c>
      <c r="X365" s="1">
        <v>418.02468872070313</v>
      </c>
      <c r="Y365" s="1">
        <v>419.91262817382813</v>
      </c>
      <c r="Z365" s="1">
        <v>30.68482780456543</v>
      </c>
      <c r="AA365" s="1">
        <v>30.983026504516602</v>
      </c>
      <c r="AB365" s="1">
        <v>63.699745178222656</v>
      </c>
      <c r="AC365" s="1">
        <v>64.31878662109375</v>
      </c>
      <c r="AD365" s="1">
        <v>300.75680541992188</v>
      </c>
      <c r="AE365" s="1">
        <v>0.19046096503734589</v>
      </c>
      <c r="AF365" s="1">
        <v>9.0975232422351837E-2</v>
      </c>
      <c r="AG365" s="1">
        <v>99.433586120605469</v>
      </c>
      <c r="AH365" s="1">
        <v>3.0630602836608887</v>
      </c>
      <c r="AI365" s="1">
        <v>0.27389591932296753</v>
      </c>
      <c r="AJ365" s="1">
        <v>3.1002053990960121E-2</v>
      </c>
      <c r="AK365" s="1">
        <v>1.2542336480692029E-3</v>
      </c>
      <c r="AL365" s="1">
        <v>3.6700744181871414E-2</v>
      </c>
      <c r="AM365" s="1">
        <v>1.1341571807861328E-3</v>
      </c>
      <c r="AN365" s="1">
        <v>1</v>
      </c>
      <c r="AO365" s="1">
        <v>-0.21956524252891541</v>
      </c>
      <c r="AP365" s="1">
        <v>2.737391471862793</v>
      </c>
      <c r="AQ365" s="1">
        <v>1</v>
      </c>
      <c r="AR365" s="1">
        <v>0</v>
      </c>
      <c r="AS365" s="1">
        <v>0.15999999642372131</v>
      </c>
      <c r="AT365" s="1">
        <v>111115</v>
      </c>
      <c r="AU365" s="1" t="s">
        <v>88</v>
      </c>
      <c r="AV365">
        <f t="shared" si="148"/>
        <v>0.50126134236653641</v>
      </c>
      <c r="AW365">
        <f t="shared" si="149"/>
        <v>1.5425475994531392E-4</v>
      </c>
      <c r="AX365">
        <f t="shared" si="150"/>
        <v>305.07904853820799</v>
      </c>
      <c r="AY365">
        <f t="shared" si="151"/>
        <v>305.20444717407224</v>
      </c>
      <c r="AZ365">
        <f t="shared" si="152"/>
        <v>3.0473753724833852E-2</v>
      </c>
      <c r="BA365">
        <f t="shared" si="153"/>
        <v>-5.8979673666600223E-2</v>
      </c>
      <c r="BB365">
        <f t="shared" si="154"/>
        <v>4.7559404909243872</v>
      </c>
      <c r="BC365">
        <f t="shared" si="155"/>
        <v>47.830322494411384</v>
      </c>
      <c r="BD365">
        <f t="shared" si="156"/>
        <v>16.847295989894782</v>
      </c>
      <c r="BE365">
        <f t="shared" si="157"/>
        <v>31.991747856140137</v>
      </c>
      <c r="BF365">
        <f t="shared" si="158"/>
        <v>4.7728533543184515</v>
      </c>
      <c r="BG365">
        <f t="shared" si="159"/>
        <v>8.7952448226133045E-3</v>
      </c>
      <c r="BH365">
        <f t="shared" si="160"/>
        <v>3.0807534342138534</v>
      </c>
      <c r="BI365">
        <f t="shared" si="161"/>
        <v>1.6920999201045981</v>
      </c>
      <c r="BJ365">
        <f t="shared" si="162"/>
        <v>5.4994762811085805E-3</v>
      </c>
      <c r="BK365">
        <f t="shared" si="163"/>
        <v>58.62732341936352</v>
      </c>
      <c r="BL365">
        <f t="shared" si="164"/>
        <v>1.4041322976260504</v>
      </c>
      <c r="BM365">
        <f t="shared" si="165"/>
        <v>63.445548536054375</v>
      </c>
      <c r="BN365">
        <f t="shared" si="166"/>
        <v>420.39326837642568</v>
      </c>
      <c r="BO365">
        <f t="shared" si="167"/>
        <v>-1.5259843303357834E-3</v>
      </c>
    </row>
    <row r="366" spans="1:67" x14ac:dyDescent="0.25">
      <c r="A366" s="1">
        <v>353</v>
      </c>
      <c r="B366" s="1" t="s">
        <v>442</v>
      </c>
      <c r="C366" s="1" t="s">
        <v>82</v>
      </c>
      <c r="D366" s="1" t="s">
        <v>83</v>
      </c>
      <c r="E366" s="1" t="s">
        <v>84</v>
      </c>
      <c r="F366" s="1" t="s">
        <v>85</v>
      </c>
      <c r="G366" s="1" t="s">
        <v>86</v>
      </c>
      <c r="H366" s="1" t="s">
        <v>87</v>
      </c>
      <c r="I366" s="1">
        <v>3540.000018440187</v>
      </c>
      <c r="J366" s="1">
        <v>0</v>
      </c>
      <c r="K366">
        <f t="shared" si="140"/>
        <v>-0.98267075984532481</v>
      </c>
      <c r="L366">
        <f t="shared" si="141"/>
        <v>8.6376176377396998E-3</v>
      </c>
      <c r="M366">
        <f t="shared" si="142"/>
        <v>588.29413802554586</v>
      </c>
      <c r="N366">
        <f t="shared" si="143"/>
        <v>0.15112957114164721</v>
      </c>
      <c r="O366">
        <f t="shared" si="144"/>
        <v>1.6762965013798738</v>
      </c>
      <c r="P366">
        <f t="shared" si="145"/>
        <v>31.931123733520508</v>
      </c>
      <c r="Q366" s="1">
        <v>6</v>
      </c>
      <c r="R366">
        <f t="shared" si="146"/>
        <v>1.4200000166893005</v>
      </c>
      <c r="S366" s="1">
        <v>1</v>
      </c>
      <c r="T366">
        <f t="shared" si="147"/>
        <v>2.8400000333786011</v>
      </c>
      <c r="U366" s="1">
        <v>32.062877655029297</v>
      </c>
      <c r="V366" s="1">
        <v>31.931123733520508</v>
      </c>
      <c r="W366" s="1">
        <v>32.051002502441406</v>
      </c>
      <c r="X366" s="1">
        <v>418.109375</v>
      </c>
      <c r="Y366" s="1">
        <v>419.9432373046875</v>
      </c>
      <c r="Z366" s="1">
        <v>30.685054779052734</v>
      </c>
      <c r="AA366" s="1">
        <v>30.977226257324219</v>
      </c>
      <c r="AB366" s="1">
        <v>63.670387268066406</v>
      </c>
      <c r="AC366" s="1">
        <v>64.276634216308594</v>
      </c>
      <c r="AD366" s="1">
        <v>300.74392700195313</v>
      </c>
      <c r="AE366" s="1">
        <v>0.20255257189273834</v>
      </c>
      <c r="AF366" s="1">
        <v>8.2704298198223114E-2</v>
      </c>
      <c r="AG366" s="1">
        <v>99.434432983398438</v>
      </c>
      <c r="AH366" s="1">
        <v>3.0630602836608887</v>
      </c>
      <c r="AI366" s="1">
        <v>0.27389591932296753</v>
      </c>
      <c r="AJ366" s="1">
        <v>3.1002053990960121E-2</v>
      </c>
      <c r="AK366" s="1">
        <v>1.2542336480692029E-3</v>
      </c>
      <c r="AL366" s="1">
        <v>3.6700744181871414E-2</v>
      </c>
      <c r="AM366" s="1">
        <v>1.1341571807861328E-3</v>
      </c>
      <c r="AN366" s="1">
        <v>1</v>
      </c>
      <c r="AO366" s="1">
        <v>-0.21956524252891541</v>
      </c>
      <c r="AP366" s="1">
        <v>2.737391471862793</v>
      </c>
      <c r="AQ366" s="1">
        <v>1</v>
      </c>
      <c r="AR366" s="1">
        <v>0</v>
      </c>
      <c r="AS366" s="1">
        <v>0.15999999642372131</v>
      </c>
      <c r="AT366" s="1">
        <v>111115</v>
      </c>
      <c r="AU366" s="1" t="s">
        <v>88</v>
      </c>
      <c r="AV366">
        <f t="shared" si="148"/>
        <v>0.50123987833658856</v>
      </c>
      <c r="AW366">
        <f t="shared" si="149"/>
        <v>1.5112957114164722E-4</v>
      </c>
      <c r="AX366">
        <f t="shared" si="150"/>
        <v>305.08112373352049</v>
      </c>
      <c r="AY366">
        <f t="shared" si="151"/>
        <v>305.21287765502927</v>
      </c>
      <c r="AZ366">
        <f t="shared" si="152"/>
        <v>3.2408410778453689E-2</v>
      </c>
      <c r="BA366">
        <f t="shared" si="153"/>
        <v>-5.6528260546924482E-2</v>
      </c>
      <c r="BB366">
        <f t="shared" si="154"/>
        <v>4.7564994296753493</v>
      </c>
      <c r="BC366">
        <f t="shared" si="155"/>
        <v>47.835536312350612</v>
      </c>
      <c r="BD366">
        <f t="shared" si="156"/>
        <v>16.858310055026394</v>
      </c>
      <c r="BE366">
        <f t="shared" si="157"/>
        <v>31.997000694274902</v>
      </c>
      <c r="BF366">
        <f t="shared" si="158"/>
        <v>4.7742726582088846</v>
      </c>
      <c r="BG366">
        <f t="shared" si="159"/>
        <v>8.6114267185720145E-3</v>
      </c>
      <c r="BH366">
        <f t="shared" si="160"/>
        <v>3.0802029282954755</v>
      </c>
      <c r="BI366">
        <f t="shared" si="161"/>
        <v>1.6940697299134091</v>
      </c>
      <c r="BJ366">
        <f t="shared" si="162"/>
        <v>5.3844886774739613E-3</v>
      </c>
      <c r="BK366">
        <f t="shared" si="163"/>
        <v>58.496694042027286</v>
      </c>
      <c r="BL366">
        <f t="shared" si="164"/>
        <v>1.4008896578532406</v>
      </c>
      <c r="BM366">
        <f t="shared" si="165"/>
        <v>63.423274139419028</v>
      </c>
      <c r="BN366">
        <f t="shared" si="166"/>
        <v>420.41035192095495</v>
      </c>
      <c r="BO366">
        <f t="shared" si="167"/>
        <v>-1.4824610456352263E-3</v>
      </c>
    </row>
    <row r="367" spans="1:67" x14ac:dyDescent="0.25">
      <c r="A367" s="1">
        <v>354</v>
      </c>
      <c r="B367" s="1" t="s">
        <v>443</v>
      </c>
      <c r="C367" s="1" t="s">
        <v>82</v>
      </c>
      <c r="D367" s="1" t="s">
        <v>83</v>
      </c>
      <c r="E367" s="1" t="s">
        <v>84</v>
      </c>
      <c r="F367" s="1" t="s">
        <v>85</v>
      </c>
      <c r="G367" s="1" t="s">
        <v>86</v>
      </c>
      <c r="H367" s="1" t="s">
        <v>87</v>
      </c>
      <c r="I367" s="1">
        <v>3563.0000313594937</v>
      </c>
      <c r="J367" s="1">
        <v>0</v>
      </c>
      <c r="K367">
        <f t="shared" si="140"/>
        <v>-1.0291223765351609</v>
      </c>
      <c r="L367">
        <f t="shared" si="141"/>
        <v>8.6093133934400049E-3</v>
      </c>
      <c r="M367">
        <f t="shared" si="142"/>
        <v>597.382875230786</v>
      </c>
      <c r="N367">
        <f t="shared" si="143"/>
        <v>0.1507984674579044</v>
      </c>
      <c r="O367">
        <f t="shared" si="144"/>
        <v>1.6780821124997956</v>
      </c>
      <c r="P367">
        <f t="shared" si="145"/>
        <v>31.936058044433594</v>
      </c>
      <c r="Q367" s="1">
        <v>6</v>
      </c>
      <c r="R367">
        <f t="shared" si="146"/>
        <v>1.4200000166893005</v>
      </c>
      <c r="S367" s="1">
        <v>1</v>
      </c>
      <c r="T367">
        <f t="shared" si="147"/>
        <v>2.8400000333786011</v>
      </c>
      <c r="U367" s="1">
        <v>32.060420989990234</v>
      </c>
      <c r="V367" s="1">
        <v>31.936058044433594</v>
      </c>
      <c r="W367" s="1">
        <v>32.020225524902344</v>
      </c>
      <c r="X367" s="1">
        <v>417.99417114257813</v>
      </c>
      <c r="Y367" s="1">
        <v>419.92098999023438</v>
      </c>
      <c r="Z367" s="1">
        <v>30.681396484375</v>
      </c>
      <c r="AA367" s="1">
        <v>30.972929000854492</v>
      </c>
      <c r="AB367" s="1">
        <v>63.671047210693359</v>
      </c>
      <c r="AC367" s="1">
        <v>64.276046752929688</v>
      </c>
      <c r="AD367" s="1">
        <v>300.74407958984375</v>
      </c>
      <c r="AE367" s="1">
        <v>0.15568739175796509</v>
      </c>
      <c r="AF367" s="1">
        <v>0.3080616295337677</v>
      </c>
      <c r="AG367" s="1">
        <v>99.433494567871094</v>
      </c>
      <c r="AH367" s="1">
        <v>3.0102190971374512</v>
      </c>
      <c r="AI367" s="1">
        <v>0.26970291137695313</v>
      </c>
      <c r="AJ367" s="1">
        <v>1.1591256596148014E-2</v>
      </c>
      <c r="AK367" s="1">
        <v>2.427148399874568E-3</v>
      </c>
      <c r="AL367" s="1">
        <v>2.3908186703920364E-2</v>
      </c>
      <c r="AM367" s="1">
        <v>2.1676847245544195E-3</v>
      </c>
      <c r="AN367" s="1">
        <v>1</v>
      </c>
      <c r="AO367" s="1">
        <v>-0.21956524252891541</v>
      </c>
      <c r="AP367" s="1">
        <v>2.737391471862793</v>
      </c>
      <c r="AQ367" s="1">
        <v>1</v>
      </c>
      <c r="AR367" s="1">
        <v>0</v>
      </c>
      <c r="AS367" s="1">
        <v>0.15999999642372131</v>
      </c>
      <c r="AT367" s="1">
        <v>111115</v>
      </c>
      <c r="AU367" s="1" t="s">
        <v>88</v>
      </c>
      <c r="AV367">
        <f t="shared" si="148"/>
        <v>0.50124013264973954</v>
      </c>
      <c r="AW367">
        <f t="shared" si="149"/>
        <v>1.5079846745790439E-4</v>
      </c>
      <c r="AX367">
        <f t="shared" si="150"/>
        <v>305.08605804443357</v>
      </c>
      <c r="AY367">
        <f t="shared" si="151"/>
        <v>305.21042098999021</v>
      </c>
      <c r="AZ367">
        <f t="shared" si="152"/>
        <v>2.4909982124492913E-2</v>
      </c>
      <c r="BA367">
        <f t="shared" si="153"/>
        <v>-5.7466860460523399E-2</v>
      </c>
      <c r="BB367">
        <f t="shared" si="154"/>
        <v>4.757828680057318</v>
      </c>
      <c r="BC367">
        <f t="shared" si="155"/>
        <v>47.849356001560722</v>
      </c>
      <c r="BD367">
        <f t="shared" si="156"/>
        <v>16.876427000706229</v>
      </c>
      <c r="BE367">
        <f t="shared" si="157"/>
        <v>31.998239517211914</v>
      </c>
      <c r="BF367">
        <f t="shared" si="158"/>
        <v>4.7746074386463206</v>
      </c>
      <c r="BG367">
        <f t="shared" si="159"/>
        <v>8.5832935823379822E-3</v>
      </c>
      <c r="BH367">
        <f t="shared" si="160"/>
        <v>3.0797465675575224</v>
      </c>
      <c r="BI367">
        <f t="shared" si="161"/>
        <v>1.6948608710887982</v>
      </c>
      <c r="BJ367">
        <f t="shared" si="162"/>
        <v>5.3668901541138285E-3</v>
      </c>
      <c r="BK367">
        <f t="shared" si="163"/>
        <v>59.399866879199571</v>
      </c>
      <c r="BL367">
        <f t="shared" si="164"/>
        <v>1.4226077987782384</v>
      </c>
      <c r="BM367">
        <f t="shared" si="165"/>
        <v>63.393996770034299</v>
      </c>
      <c r="BN367">
        <f t="shared" si="166"/>
        <v>420.41018548037306</v>
      </c>
      <c r="BO367">
        <f t="shared" si="167"/>
        <v>-1.5518220744222611E-3</v>
      </c>
    </row>
    <row r="368" spans="1:67" x14ac:dyDescent="0.25">
      <c r="A368" s="1">
        <v>355</v>
      </c>
      <c r="B368" s="1" t="s">
        <v>444</v>
      </c>
      <c r="C368" s="1" t="s">
        <v>82</v>
      </c>
      <c r="D368" s="1" t="s">
        <v>83</v>
      </c>
      <c r="E368" s="1" t="s">
        <v>84</v>
      </c>
      <c r="F368" s="1" t="s">
        <v>85</v>
      </c>
      <c r="G368" s="1" t="s">
        <v>86</v>
      </c>
      <c r="H368" s="1" t="s">
        <v>87</v>
      </c>
      <c r="I368" s="1">
        <v>3564.0000317394733</v>
      </c>
      <c r="J368" s="1">
        <v>0</v>
      </c>
      <c r="K368">
        <f t="shared" si="140"/>
        <v>-0.8115809041177614</v>
      </c>
      <c r="L368">
        <f t="shared" si="141"/>
        <v>6.5286806321884537E-3</v>
      </c>
      <c r="M368">
        <f t="shared" si="142"/>
        <v>604.87087972746974</v>
      </c>
      <c r="N368">
        <f t="shared" si="143"/>
        <v>0.11464660969858458</v>
      </c>
      <c r="O368">
        <f t="shared" si="144"/>
        <v>1.6811294330935662</v>
      </c>
      <c r="P368">
        <f t="shared" si="145"/>
        <v>31.944681167602539</v>
      </c>
      <c r="Q368" s="1">
        <v>6</v>
      </c>
      <c r="R368">
        <f t="shared" si="146"/>
        <v>1.4200000166893005</v>
      </c>
      <c r="S368" s="1">
        <v>1</v>
      </c>
      <c r="T368">
        <f t="shared" si="147"/>
        <v>2.8400000333786011</v>
      </c>
      <c r="U368" s="1">
        <v>32.064064025878906</v>
      </c>
      <c r="V368" s="1">
        <v>31.944681167602539</v>
      </c>
      <c r="W368" s="1">
        <v>32.042098999023438</v>
      </c>
      <c r="X368" s="1">
        <v>418.486328125</v>
      </c>
      <c r="Y368" s="1">
        <v>420.00946044921875</v>
      </c>
      <c r="Z368" s="1">
        <v>30.743896484375</v>
      </c>
      <c r="AA368" s="1">
        <v>30.965547561645508</v>
      </c>
      <c r="AB368" s="1">
        <v>63.787818908691406</v>
      </c>
      <c r="AC368" s="1">
        <v>64.247703552246094</v>
      </c>
      <c r="AD368" s="1">
        <v>300.7335205078125</v>
      </c>
      <c r="AE368" s="1">
        <v>-6.0462262481451035E-3</v>
      </c>
      <c r="AF368" s="1">
        <v>0.27291879057884216</v>
      </c>
      <c r="AG368" s="1">
        <v>99.433830261230469</v>
      </c>
      <c r="AH368" s="1">
        <v>3.0102190971374512</v>
      </c>
      <c r="AI368" s="1">
        <v>0.26970291137695313</v>
      </c>
      <c r="AJ368" s="1">
        <v>1.1591256596148014E-2</v>
      </c>
      <c r="AK368" s="1">
        <v>2.427148399874568E-3</v>
      </c>
      <c r="AL368" s="1">
        <v>2.3908186703920364E-2</v>
      </c>
      <c r="AM368" s="1">
        <v>2.1676847245544195E-3</v>
      </c>
      <c r="AN368" s="1">
        <v>1</v>
      </c>
      <c r="AO368" s="1">
        <v>-0.21956524252891541</v>
      </c>
      <c r="AP368" s="1">
        <v>2.737391471862793</v>
      </c>
      <c r="AQ368" s="1">
        <v>1</v>
      </c>
      <c r="AR368" s="1">
        <v>0</v>
      </c>
      <c r="AS368" s="1">
        <v>0.15999999642372131</v>
      </c>
      <c r="AT368" s="1">
        <v>111115</v>
      </c>
      <c r="AU368" s="1" t="s">
        <v>88</v>
      </c>
      <c r="AV368">
        <f t="shared" si="148"/>
        <v>0.50122253417968743</v>
      </c>
      <c r="AW368">
        <f t="shared" si="149"/>
        <v>1.1464660969858457E-4</v>
      </c>
      <c r="AX368">
        <f t="shared" si="150"/>
        <v>305.09468116760252</v>
      </c>
      <c r="AY368">
        <f t="shared" si="151"/>
        <v>305.21406402587888</v>
      </c>
      <c r="AZ368">
        <f t="shared" si="152"/>
        <v>-9.6739617808022649E-4</v>
      </c>
      <c r="BA368">
        <f t="shared" si="153"/>
        <v>-4.0488108486740622E-2</v>
      </c>
      <c r="BB368">
        <f t="shared" si="154"/>
        <v>4.7601524332842846</v>
      </c>
      <c r="BC368">
        <f t="shared" si="155"/>
        <v>47.872564305111368</v>
      </c>
      <c r="BD368">
        <f t="shared" si="156"/>
        <v>16.90701674346586</v>
      </c>
      <c r="BE368">
        <f t="shared" si="157"/>
        <v>32.004372596740723</v>
      </c>
      <c r="BF368">
        <f t="shared" si="158"/>
        <v>4.7762651477004603</v>
      </c>
      <c r="BG368">
        <f t="shared" si="159"/>
        <v>6.5137067200732104E-3</v>
      </c>
      <c r="BH368">
        <f t="shared" si="160"/>
        <v>3.0790230001907184</v>
      </c>
      <c r="BI368">
        <f t="shared" si="161"/>
        <v>1.6972421475097419</v>
      </c>
      <c r="BJ368">
        <f t="shared" si="162"/>
        <v>4.072409369586279E-3</v>
      </c>
      <c r="BK368">
        <f t="shared" si="163"/>
        <v>60.144628384782372</v>
      </c>
      <c r="BL368">
        <f t="shared" si="164"/>
        <v>1.4401363223593429</v>
      </c>
      <c r="BM368">
        <f t="shared" si="165"/>
        <v>63.318329893072956</v>
      </c>
      <c r="BN368">
        <f t="shared" si="166"/>
        <v>420.39524714206453</v>
      </c>
      <c r="BO368">
        <f t="shared" si="167"/>
        <v>-1.2223722264034366E-3</v>
      </c>
    </row>
    <row r="369" spans="1:67" x14ac:dyDescent="0.25">
      <c r="A369" s="1">
        <v>356</v>
      </c>
      <c r="B369" s="1" t="s">
        <v>445</v>
      </c>
      <c r="C369" s="1" t="s">
        <v>82</v>
      </c>
      <c r="D369" s="1" t="s">
        <v>83</v>
      </c>
      <c r="E369" s="1" t="s">
        <v>84</v>
      </c>
      <c r="F369" s="1" t="s">
        <v>85</v>
      </c>
      <c r="G369" s="1" t="s">
        <v>86</v>
      </c>
      <c r="H369" s="1" t="s">
        <v>87</v>
      </c>
      <c r="I369" s="1">
        <v>3569.0000316277146</v>
      </c>
      <c r="J369" s="1">
        <v>0</v>
      </c>
      <c r="K369">
        <f t="shared" si="140"/>
        <v>-1.0022196565457349</v>
      </c>
      <c r="L369">
        <f t="shared" si="141"/>
        <v>8.7053411556071922E-3</v>
      </c>
      <c r="M369">
        <f t="shared" si="142"/>
        <v>590.49281442827305</v>
      </c>
      <c r="N369">
        <f t="shared" si="143"/>
        <v>0.15220820256252748</v>
      </c>
      <c r="O369">
        <f t="shared" si="144"/>
        <v>1.67519733239219</v>
      </c>
      <c r="P369">
        <f t="shared" si="145"/>
        <v>31.923721313476563</v>
      </c>
      <c r="Q369" s="1">
        <v>6</v>
      </c>
      <c r="R369">
        <f t="shared" si="146"/>
        <v>1.4200000166893005</v>
      </c>
      <c r="S369" s="1">
        <v>1</v>
      </c>
      <c r="T369">
        <f t="shared" si="147"/>
        <v>2.8400000333786011</v>
      </c>
      <c r="U369" s="1">
        <v>32.058834075927734</v>
      </c>
      <c r="V369" s="1">
        <v>31.923721313476563</v>
      </c>
      <c r="W369" s="1">
        <v>32.034801483154297</v>
      </c>
      <c r="X369" s="1">
        <v>418.10562133789063</v>
      </c>
      <c r="Y369" s="1">
        <v>419.977294921875</v>
      </c>
      <c r="Z369" s="1">
        <v>30.673915863037109</v>
      </c>
      <c r="AA369" s="1">
        <v>30.968132019042969</v>
      </c>
      <c r="AB369" s="1">
        <v>63.662044525146484</v>
      </c>
      <c r="AC369" s="1">
        <v>64.272674560546875</v>
      </c>
      <c r="AD369" s="1">
        <v>300.78823852539063</v>
      </c>
      <c r="AE369" s="1">
        <v>0.27737951278686523</v>
      </c>
      <c r="AF369" s="1">
        <v>7.3400959372520447E-2</v>
      </c>
      <c r="AG369" s="1">
        <v>99.43475341796875</v>
      </c>
      <c r="AH369" s="1">
        <v>3.0102190971374512</v>
      </c>
      <c r="AI369" s="1">
        <v>0.26970291137695313</v>
      </c>
      <c r="AJ369" s="1">
        <v>1.1591256596148014E-2</v>
      </c>
      <c r="AK369" s="1">
        <v>2.427148399874568E-3</v>
      </c>
      <c r="AL369" s="1">
        <v>2.3908186703920364E-2</v>
      </c>
      <c r="AM369" s="1">
        <v>2.1676847245544195E-3</v>
      </c>
      <c r="AN369" s="1">
        <v>1</v>
      </c>
      <c r="AO369" s="1">
        <v>-0.21956524252891541</v>
      </c>
      <c r="AP369" s="1">
        <v>2.737391471862793</v>
      </c>
      <c r="AQ369" s="1">
        <v>1</v>
      </c>
      <c r="AR369" s="1">
        <v>0</v>
      </c>
      <c r="AS369" s="1">
        <v>0.15999999642372131</v>
      </c>
      <c r="AT369" s="1">
        <v>111115</v>
      </c>
      <c r="AU369" s="1" t="s">
        <v>88</v>
      </c>
      <c r="AV369">
        <f t="shared" si="148"/>
        <v>0.5013137308756509</v>
      </c>
      <c r="AW369">
        <f t="shared" si="149"/>
        <v>1.5220820256252749E-4</v>
      </c>
      <c r="AX369">
        <f t="shared" si="150"/>
        <v>305.07372131347654</v>
      </c>
      <c r="AY369">
        <f t="shared" si="151"/>
        <v>305.20883407592771</v>
      </c>
      <c r="AZ369">
        <f t="shared" si="152"/>
        <v>4.4380721053911998E-2</v>
      </c>
      <c r="BA369">
        <f t="shared" si="153"/>
        <v>-5.6467589975338475E-2</v>
      </c>
      <c r="BB369">
        <f t="shared" si="154"/>
        <v>4.7545059035208306</v>
      </c>
      <c r="BC369">
        <f t="shared" si="155"/>
        <v>47.815333573921741</v>
      </c>
      <c r="BD369">
        <f t="shared" si="156"/>
        <v>16.847201554878772</v>
      </c>
      <c r="BE369">
        <f t="shared" si="157"/>
        <v>31.991277694702148</v>
      </c>
      <c r="BF369">
        <f t="shared" si="158"/>
        <v>4.7727263357708916</v>
      </c>
      <c r="BG369">
        <f t="shared" si="159"/>
        <v>8.6787385573487107E-3</v>
      </c>
      <c r="BH369">
        <f t="shared" si="160"/>
        <v>3.0793085711286405</v>
      </c>
      <c r="BI369">
        <f t="shared" si="161"/>
        <v>1.693417764642251</v>
      </c>
      <c r="BJ369">
        <f t="shared" si="162"/>
        <v>5.4265954188840978E-3</v>
      </c>
      <c r="BK369">
        <f t="shared" si="163"/>
        <v>58.715507397757712</v>
      </c>
      <c r="BL369">
        <f t="shared" si="164"/>
        <v>1.4060112810101262</v>
      </c>
      <c r="BM369">
        <f t="shared" si="165"/>
        <v>63.43335866208669</v>
      </c>
      <c r="BN369">
        <f t="shared" si="166"/>
        <v>420.45370214738028</v>
      </c>
      <c r="BO369">
        <f t="shared" si="167"/>
        <v>-1.5120370829693514E-3</v>
      </c>
    </row>
    <row r="370" spans="1:67" x14ac:dyDescent="0.25">
      <c r="A370" s="1">
        <v>357</v>
      </c>
      <c r="B370" s="1" t="s">
        <v>446</v>
      </c>
      <c r="C370" s="1" t="s">
        <v>82</v>
      </c>
      <c r="D370" s="1" t="s">
        <v>83</v>
      </c>
      <c r="E370" s="1" t="s">
        <v>84</v>
      </c>
      <c r="F370" s="1" t="s">
        <v>85</v>
      </c>
      <c r="G370" s="1" t="s">
        <v>86</v>
      </c>
      <c r="H370" s="1" t="s">
        <v>87</v>
      </c>
      <c r="I370" s="1">
        <v>3574.0000315159559</v>
      </c>
      <c r="J370" s="1">
        <v>0</v>
      </c>
      <c r="K370">
        <f t="shared" si="140"/>
        <v>-0.97619329093775342</v>
      </c>
      <c r="L370">
        <f t="shared" si="141"/>
        <v>8.5296253391749285E-3</v>
      </c>
      <c r="M370">
        <f t="shared" si="142"/>
        <v>589.39702449736967</v>
      </c>
      <c r="N370">
        <f t="shared" si="143"/>
        <v>0.14909199567243578</v>
      </c>
      <c r="O370">
        <f t="shared" si="144"/>
        <v>1.6746206348602368</v>
      </c>
      <c r="P370">
        <f t="shared" si="145"/>
        <v>31.919893264770508</v>
      </c>
      <c r="Q370" s="1">
        <v>6</v>
      </c>
      <c r="R370">
        <f t="shared" si="146"/>
        <v>1.4200000166893005</v>
      </c>
      <c r="S370" s="1">
        <v>1</v>
      </c>
      <c r="T370">
        <f t="shared" si="147"/>
        <v>2.8400000333786011</v>
      </c>
      <c r="U370" s="1">
        <v>32.058090209960938</v>
      </c>
      <c r="V370" s="1">
        <v>31.919893264770508</v>
      </c>
      <c r="W370" s="1">
        <v>32.047016143798828</v>
      </c>
      <c r="X370" s="1">
        <v>418.13839721679688</v>
      </c>
      <c r="Y370" s="1">
        <v>419.96090698242188</v>
      </c>
      <c r="Z370" s="1">
        <v>30.675230026245117</v>
      </c>
      <c r="AA370" s="1">
        <v>30.963445663452148</v>
      </c>
      <c r="AB370" s="1">
        <v>63.667701721191406</v>
      </c>
      <c r="AC370" s="1">
        <v>64.265899658203125</v>
      </c>
      <c r="AD370" s="1">
        <v>300.765625</v>
      </c>
      <c r="AE370" s="1">
        <v>0.21691757440567017</v>
      </c>
      <c r="AF370" s="1">
        <v>3.4116294234991074E-2</v>
      </c>
      <c r="AG370" s="1">
        <v>99.435142517089844</v>
      </c>
      <c r="AH370" s="1">
        <v>3.0102190971374512</v>
      </c>
      <c r="AI370" s="1">
        <v>0.26970291137695313</v>
      </c>
      <c r="AJ370" s="1">
        <v>1.1591256596148014E-2</v>
      </c>
      <c r="AK370" s="1">
        <v>2.427148399874568E-3</v>
      </c>
      <c r="AL370" s="1">
        <v>2.3908186703920364E-2</v>
      </c>
      <c r="AM370" s="1">
        <v>2.1676847245544195E-3</v>
      </c>
      <c r="AN370" s="1">
        <v>1</v>
      </c>
      <c r="AO370" s="1">
        <v>-0.21956524252891541</v>
      </c>
      <c r="AP370" s="1">
        <v>2.737391471862793</v>
      </c>
      <c r="AQ370" s="1">
        <v>1</v>
      </c>
      <c r="AR370" s="1">
        <v>0</v>
      </c>
      <c r="AS370" s="1">
        <v>0.15999999642372131</v>
      </c>
      <c r="AT370" s="1">
        <v>111115</v>
      </c>
      <c r="AU370" s="1" t="s">
        <v>88</v>
      </c>
      <c r="AV370">
        <f t="shared" si="148"/>
        <v>0.50127604166666662</v>
      </c>
      <c r="AW370">
        <f t="shared" si="149"/>
        <v>1.4909199567243579E-4</v>
      </c>
      <c r="AX370">
        <f t="shared" si="150"/>
        <v>305.06989326477049</v>
      </c>
      <c r="AY370">
        <f t="shared" si="151"/>
        <v>305.20809020996091</v>
      </c>
      <c r="AZ370">
        <f t="shared" si="152"/>
        <v>3.4706811129149528E-2</v>
      </c>
      <c r="BA370">
        <f t="shared" si="153"/>
        <v>-5.4604228544328025E-2</v>
      </c>
      <c r="BB370">
        <f t="shared" si="154"/>
        <v>4.7534752672257685</v>
      </c>
      <c r="BC370">
        <f t="shared" si="155"/>
        <v>47.804781558077337</v>
      </c>
      <c r="BD370">
        <f t="shared" si="156"/>
        <v>16.841335894625189</v>
      </c>
      <c r="BE370">
        <f t="shared" si="157"/>
        <v>31.988991737365723</v>
      </c>
      <c r="BF370">
        <f t="shared" si="158"/>
        <v>4.7721088047686377</v>
      </c>
      <c r="BG370">
        <f t="shared" si="159"/>
        <v>8.5040842646054455E-3</v>
      </c>
      <c r="BH370">
        <f t="shared" si="160"/>
        <v>3.0788546323655317</v>
      </c>
      <c r="BI370">
        <f t="shared" si="161"/>
        <v>1.6932541724031061</v>
      </c>
      <c r="BJ370">
        <f t="shared" si="162"/>
        <v>5.3173414852486136E-3</v>
      </c>
      <c r="BK370">
        <f t="shared" si="163"/>
        <v>58.606777130044648</v>
      </c>
      <c r="BL370">
        <f t="shared" si="164"/>
        <v>1.4034568806235095</v>
      </c>
      <c r="BM370">
        <f t="shared" si="165"/>
        <v>63.436056040495203</v>
      </c>
      <c r="BN370">
        <f t="shared" si="166"/>
        <v>420.42494252019549</v>
      </c>
      <c r="BO370">
        <f t="shared" si="167"/>
        <v>-1.4729347868628916E-3</v>
      </c>
    </row>
    <row r="371" spans="1:67" x14ac:dyDescent="0.25">
      <c r="A371" s="1">
        <v>358</v>
      </c>
      <c r="B371" s="1" t="s">
        <v>447</v>
      </c>
      <c r="C371" s="1" t="s">
        <v>82</v>
      </c>
      <c r="D371" s="1" t="s">
        <v>83</v>
      </c>
      <c r="E371" s="1" t="s">
        <v>84</v>
      </c>
      <c r="F371" s="1" t="s">
        <v>85</v>
      </c>
      <c r="G371" s="1" t="s">
        <v>86</v>
      </c>
      <c r="H371" s="1" t="s">
        <v>87</v>
      </c>
      <c r="I371" s="1">
        <v>3579.5000313930213</v>
      </c>
      <c r="J371" s="1">
        <v>0</v>
      </c>
      <c r="K371">
        <f t="shared" si="140"/>
        <v>-1.041308048805643</v>
      </c>
      <c r="L371">
        <f t="shared" si="141"/>
        <v>8.6971211089660293E-3</v>
      </c>
      <c r="M371">
        <f t="shared" si="142"/>
        <v>597.812579891307</v>
      </c>
      <c r="N371">
        <f t="shared" si="143"/>
        <v>0.15246369246736391</v>
      </c>
      <c r="O371">
        <f t="shared" si="144"/>
        <v>1.6795595798472114</v>
      </c>
      <c r="P371">
        <f t="shared" si="145"/>
        <v>31.938997268676758</v>
      </c>
      <c r="Q371" s="1">
        <v>6</v>
      </c>
      <c r="R371">
        <f t="shared" si="146"/>
        <v>1.4200000166893005</v>
      </c>
      <c r="S371" s="1">
        <v>1</v>
      </c>
      <c r="T371">
        <f t="shared" si="147"/>
        <v>2.8400000333786011</v>
      </c>
      <c r="U371" s="1">
        <v>32.064441680908203</v>
      </c>
      <c r="V371" s="1">
        <v>31.938997268676758</v>
      </c>
      <c r="W371" s="1">
        <v>32.050498962402344</v>
      </c>
      <c r="X371" s="1">
        <v>418.10488891601563</v>
      </c>
      <c r="Y371" s="1">
        <v>420.05422973632813</v>
      </c>
      <c r="Z371" s="1">
        <v>30.67088508605957</v>
      </c>
      <c r="AA371" s="1">
        <v>30.965585708618164</v>
      </c>
      <c r="AB371" s="1">
        <v>63.635677337646484</v>
      </c>
      <c r="AC371" s="1">
        <v>64.247123718261719</v>
      </c>
      <c r="AD371" s="1">
        <v>300.79861450195313</v>
      </c>
      <c r="AE371" s="1">
        <v>2.8719956055283546E-2</v>
      </c>
      <c r="AF371" s="1">
        <v>6.409541517496109E-2</v>
      </c>
      <c r="AG371" s="1">
        <v>99.4349365234375</v>
      </c>
      <c r="AH371" s="1">
        <v>3.0102190971374512</v>
      </c>
      <c r="AI371" s="1">
        <v>0.26970291137695313</v>
      </c>
      <c r="AJ371" s="1">
        <v>1.1591256596148014E-2</v>
      </c>
      <c r="AK371" s="1">
        <v>2.427148399874568E-3</v>
      </c>
      <c r="AL371" s="1">
        <v>2.3908186703920364E-2</v>
      </c>
      <c r="AM371" s="1">
        <v>2.1676847245544195E-3</v>
      </c>
      <c r="AN371" s="1">
        <v>1</v>
      </c>
      <c r="AO371" s="1">
        <v>-0.21956524252891541</v>
      </c>
      <c r="AP371" s="1">
        <v>2.737391471862793</v>
      </c>
      <c r="AQ371" s="1">
        <v>1</v>
      </c>
      <c r="AR371" s="1">
        <v>0</v>
      </c>
      <c r="AS371" s="1">
        <v>0.15999999642372131</v>
      </c>
      <c r="AT371" s="1">
        <v>111115</v>
      </c>
      <c r="AU371" s="1" t="s">
        <v>88</v>
      </c>
      <c r="AV371">
        <f t="shared" si="148"/>
        <v>0.50133102416992181</v>
      </c>
      <c r="AW371">
        <f t="shared" si="149"/>
        <v>1.5246369246736392E-4</v>
      </c>
      <c r="AX371">
        <f t="shared" si="150"/>
        <v>305.08899726867674</v>
      </c>
      <c r="AY371">
        <f t="shared" si="151"/>
        <v>305.21444168090818</v>
      </c>
      <c r="AZ371">
        <f t="shared" si="152"/>
        <v>4.5951928661348007E-3</v>
      </c>
      <c r="BA371">
        <f t="shared" si="153"/>
        <v>-5.8372759714743011E-2</v>
      </c>
      <c r="BB371">
        <f t="shared" si="154"/>
        <v>4.7586206291947217</v>
      </c>
      <c r="BC371">
        <f t="shared" si="155"/>
        <v>47.85662661003542</v>
      </c>
      <c r="BD371">
        <f t="shared" si="156"/>
        <v>16.891040901417256</v>
      </c>
      <c r="BE371">
        <f t="shared" si="157"/>
        <v>32.00171947479248</v>
      </c>
      <c r="BF371">
        <f t="shared" si="158"/>
        <v>4.7755479743252041</v>
      </c>
      <c r="BG371">
        <f t="shared" si="159"/>
        <v>8.6705686495496728E-3</v>
      </c>
      <c r="BH371">
        <f t="shared" si="160"/>
        <v>3.0790610493475103</v>
      </c>
      <c r="BI371">
        <f t="shared" si="161"/>
        <v>1.6964869249776937</v>
      </c>
      <c r="BJ371">
        <f t="shared" si="162"/>
        <v>5.4214847395215211E-3</v>
      </c>
      <c r="BK371">
        <f t="shared" si="163"/>
        <v>59.443455934404518</v>
      </c>
      <c r="BL371">
        <f t="shared" si="164"/>
        <v>1.4231795267638643</v>
      </c>
      <c r="BM371">
        <f t="shared" si="165"/>
        <v>63.368995028404406</v>
      </c>
      <c r="BN371">
        <f t="shared" si="166"/>
        <v>420.54921771145683</v>
      </c>
      <c r="BO371">
        <f t="shared" si="167"/>
        <v>-1.5690587876227226E-3</v>
      </c>
    </row>
    <row r="372" spans="1:67" x14ac:dyDescent="0.25">
      <c r="A372" s="1">
        <v>359</v>
      </c>
      <c r="B372" s="1" t="s">
        <v>448</v>
      </c>
      <c r="C372" s="1" t="s">
        <v>82</v>
      </c>
      <c r="D372" s="1" t="s">
        <v>83</v>
      </c>
      <c r="E372" s="1" t="s">
        <v>84</v>
      </c>
      <c r="F372" s="1" t="s">
        <v>85</v>
      </c>
      <c r="G372" s="1" t="s">
        <v>86</v>
      </c>
      <c r="H372" s="1" t="s">
        <v>87</v>
      </c>
      <c r="I372" s="1">
        <v>3584.5000312812626</v>
      </c>
      <c r="J372" s="1">
        <v>0</v>
      </c>
      <c r="K372">
        <f t="shared" si="140"/>
        <v>-1.0054855223224239</v>
      </c>
      <c r="L372">
        <f t="shared" si="141"/>
        <v>8.5604051136298123E-3</v>
      </c>
      <c r="M372">
        <f t="shared" si="142"/>
        <v>594.14758079120691</v>
      </c>
      <c r="N372">
        <f t="shared" si="143"/>
        <v>0.15017336459221731</v>
      </c>
      <c r="O372">
        <f t="shared" si="144"/>
        <v>1.6806583388705518</v>
      </c>
      <c r="P372">
        <f t="shared" si="145"/>
        <v>31.940784454345703</v>
      </c>
      <c r="Q372" s="1">
        <v>6</v>
      </c>
      <c r="R372">
        <f t="shared" si="146"/>
        <v>1.4200000166893005</v>
      </c>
      <c r="S372" s="1">
        <v>1</v>
      </c>
      <c r="T372">
        <f t="shared" si="147"/>
        <v>2.8400000333786011</v>
      </c>
      <c r="U372" s="1">
        <v>32.062835693359375</v>
      </c>
      <c r="V372" s="1">
        <v>31.940784454345703</v>
      </c>
      <c r="W372" s="1">
        <v>32.033470153808594</v>
      </c>
      <c r="X372" s="1">
        <v>418.11944580078125</v>
      </c>
      <c r="Y372" s="1">
        <v>419.99972534179688</v>
      </c>
      <c r="Z372" s="1">
        <v>30.669246673583984</v>
      </c>
      <c r="AA372" s="1">
        <v>30.959592819213867</v>
      </c>
      <c r="AB372" s="1">
        <v>63.637619018554688</v>
      </c>
      <c r="AC372" s="1">
        <v>64.240074157714844</v>
      </c>
      <c r="AD372" s="1">
        <v>300.72531127929688</v>
      </c>
      <c r="AE372" s="1">
        <v>0.22220560908317566</v>
      </c>
      <c r="AF372" s="1">
        <v>6.2028891406953335E-3</v>
      </c>
      <c r="AG372" s="1">
        <v>99.434249877929688</v>
      </c>
      <c r="AH372" s="1">
        <v>3.0102190971374512</v>
      </c>
      <c r="AI372" s="1">
        <v>0.26970291137695313</v>
      </c>
      <c r="AJ372" s="1">
        <v>1.1591256596148014E-2</v>
      </c>
      <c r="AK372" s="1">
        <v>2.427148399874568E-3</v>
      </c>
      <c r="AL372" s="1">
        <v>2.3908186703920364E-2</v>
      </c>
      <c r="AM372" s="1">
        <v>2.1676847245544195E-3</v>
      </c>
      <c r="AN372" s="1">
        <v>1</v>
      </c>
      <c r="AO372" s="1">
        <v>-0.21956524252891541</v>
      </c>
      <c r="AP372" s="1">
        <v>2.737391471862793</v>
      </c>
      <c r="AQ372" s="1">
        <v>1</v>
      </c>
      <c r="AR372" s="1">
        <v>0</v>
      </c>
      <c r="AS372" s="1">
        <v>0.15999999642372131</v>
      </c>
      <c r="AT372" s="1">
        <v>111115</v>
      </c>
      <c r="AU372" s="1" t="s">
        <v>88</v>
      </c>
      <c r="AV372">
        <f t="shared" si="148"/>
        <v>0.50120885213216138</v>
      </c>
      <c r="AW372">
        <f t="shared" si="149"/>
        <v>1.5017336459221731E-4</v>
      </c>
      <c r="AX372">
        <f t="shared" si="150"/>
        <v>305.09078445434568</v>
      </c>
      <c r="AY372">
        <f t="shared" si="151"/>
        <v>305.21283569335935</v>
      </c>
      <c r="AZ372">
        <f t="shared" si="152"/>
        <v>3.5552896658638922E-2</v>
      </c>
      <c r="BA372">
        <f t="shared" si="153"/>
        <v>-5.7354348807525317E-2</v>
      </c>
      <c r="BB372">
        <f t="shared" si="154"/>
        <v>4.7591022273752213</v>
      </c>
      <c r="BC372">
        <f t="shared" si="155"/>
        <v>47.86180046832682</v>
      </c>
      <c r="BD372">
        <f t="shared" si="156"/>
        <v>16.902207649112952</v>
      </c>
      <c r="BE372">
        <f t="shared" si="157"/>
        <v>32.001810073852539</v>
      </c>
      <c r="BF372">
        <f t="shared" si="158"/>
        <v>4.7755724628836198</v>
      </c>
      <c r="BG372">
        <f t="shared" si="159"/>
        <v>8.534679650789273E-3</v>
      </c>
      <c r="BH372">
        <f t="shared" si="160"/>
        <v>3.0784438885046694</v>
      </c>
      <c r="BI372">
        <f t="shared" si="161"/>
        <v>1.6971285743789504</v>
      </c>
      <c r="BJ372">
        <f t="shared" si="162"/>
        <v>5.3364801039156818E-3</v>
      </c>
      <c r="BK372">
        <f t="shared" si="163"/>
        <v>59.078619012760285</v>
      </c>
      <c r="BL372">
        <f t="shared" si="164"/>
        <v>1.4146380222217718</v>
      </c>
      <c r="BM372">
        <f t="shared" si="165"/>
        <v>63.346997081151493</v>
      </c>
      <c r="BN372">
        <f t="shared" si="166"/>
        <v>420.47768500348053</v>
      </c>
      <c r="BO372">
        <f t="shared" si="167"/>
        <v>-1.5148125743503233E-3</v>
      </c>
    </row>
    <row r="373" spans="1:67" x14ac:dyDescent="0.25">
      <c r="A373" s="1">
        <v>360</v>
      </c>
      <c r="B373" s="1" t="s">
        <v>449</v>
      </c>
      <c r="C373" s="1" t="s">
        <v>82</v>
      </c>
      <c r="D373" s="1" t="s">
        <v>83</v>
      </c>
      <c r="E373" s="1" t="s">
        <v>84</v>
      </c>
      <c r="F373" s="1" t="s">
        <v>85</v>
      </c>
      <c r="G373" s="1" t="s">
        <v>86</v>
      </c>
      <c r="H373" s="1" t="s">
        <v>87</v>
      </c>
      <c r="I373" s="1">
        <v>3589.5000311695039</v>
      </c>
      <c r="J373" s="1">
        <v>0</v>
      </c>
      <c r="K373">
        <f t="shared" si="140"/>
        <v>-1.0424194059695229</v>
      </c>
      <c r="L373">
        <f t="shared" si="141"/>
        <v>8.7113127007224928E-3</v>
      </c>
      <c r="M373">
        <f t="shared" si="142"/>
        <v>597.59191044004581</v>
      </c>
      <c r="N373">
        <f t="shared" si="143"/>
        <v>0.152902848101102</v>
      </c>
      <c r="O373">
        <f t="shared" si="144"/>
        <v>1.6816371449676408</v>
      </c>
      <c r="P373">
        <f t="shared" si="145"/>
        <v>31.943611145019531</v>
      </c>
      <c r="Q373" s="1">
        <v>6</v>
      </c>
      <c r="R373">
        <f t="shared" si="146"/>
        <v>1.4200000166893005</v>
      </c>
      <c r="S373" s="1">
        <v>1</v>
      </c>
      <c r="T373">
        <f t="shared" si="147"/>
        <v>2.8400000333786011</v>
      </c>
      <c r="U373" s="1">
        <v>32.062191009521484</v>
      </c>
      <c r="V373" s="1">
        <v>31.943611145019531</v>
      </c>
      <c r="W373" s="1">
        <v>32.02545166015625</v>
      </c>
      <c r="X373" s="1">
        <v>418.0028076171875</v>
      </c>
      <c r="Y373" s="1">
        <v>419.95437622070313</v>
      </c>
      <c r="Z373" s="1">
        <v>30.661962509155273</v>
      </c>
      <c r="AA373" s="1">
        <v>30.95756721496582</v>
      </c>
      <c r="AB373" s="1">
        <v>63.624507904052734</v>
      </c>
      <c r="AC373" s="1">
        <v>64.237899780273438</v>
      </c>
      <c r="AD373" s="1">
        <v>300.74490356445313</v>
      </c>
      <c r="AE373" s="1">
        <v>0.30231374502182007</v>
      </c>
      <c r="AF373" s="1">
        <v>6.6162660717964172E-2</v>
      </c>
      <c r="AG373" s="1">
        <v>99.433746337890625</v>
      </c>
      <c r="AH373" s="1">
        <v>3.0102190971374512</v>
      </c>
      <c r="AI373" s="1">
        <v>0.26970291137695313</v>
      </c>
      <c r="AJ373" s="1">
        <v>1.1591256596148014E-2</v>
      </c>
      <c r="AK373" s="1">
        <v>2.427148399874568E-3</v>
      </c>
      <c r="AL373" s="1">
        <v>2.3908186703920364E-2</v>
      </c>
      <c r="AM373" s="1">
        <v>2.1676847245544195E-3</v>
      </c>
      <c r="AN373" s="1">
        <v>1</v>
      </c>
      <c r="AO373" s="1">
        <v>-0.21956524252891541</v>
      </c>
      <c r="AP373" s="1">
        <v>2.737391471862793</v>
      </c>
      <c r="AQ373" s="1">
        <v>1</v>
      </c>
      <c r="AR373" s="1">
        <v>0</v>
      </c>
      <c r="AS373" s="1">
        <v>0.15999999642372131</v>
      </c>
      <c r="AT373" s="1">
        <v>111115</v>
      </c>
      <c r="AU373" s="1" t="s">
        <v>88</v>
      </c>
      <c r="AV373">
        <f t="shared" si="148"/>
        <v>0.50124150594075512</v>
      </c>
      <c r="AW373">
        <f t="shared" si="149"/>
        <v>1.52902848101102E-4</v>
      </c>
      <c r="AX373">
        <f t="shared" si="150"/>
        <v>305.09361114501951</v>
      </c>
      <c r="AY373">
        <f t="shared" si="151"/>
        <v>305.21219100952146</v>
      </c>
      <c r="AZ373">
        <f t="shared" si="152"/>
        <v>4.8370198122333008E-2</v>
      </c>
      <c r="BA373">
        <f t="shared" si="153"/>
        <v>-5.9043941972616511E-2</v>
      </c>
      <c r="BB373">
        <f t="shared" si="154"/>
        <v>4.7598640306587514</v>
      </c>
      <c r="BC373">
        <f t="shared" si="155"/>
        <v>47.869704260000695</v>
      </c>
      <c r="BD373">
        <f t="shared" si="156"/>
        <v>16.912137045034875</v>
      </c>
      <c r="BE373">
        <f t="shared" si="157"/>
        <v>32.002901077270508</v>
      </c>
      <c r="BF373">
        <f t="shared" si="158"/>
        <v>4.7758673652664667</v>
      </c>
      <c r="BG373">
        <f t="shared" si="159"/>
        <v>8.6846736489722288E-3</v>
      </c>
      <c r="BH373">
        <f t="shared" si="160"/>
        <v>3.0782268856911106</v>
      </c>
      <c r="BI373">
        <f t="shared" si="161"/>
        <v>1.6976404795753561</v>
      </c>
      <c r="BJ373">
        <f t="shared" si="162"/>
        <v>5.4303081134072749E-3</v>
      </c>
      <c r="BK373">
        <f t="shared" si="163"/>
        <v>59.420802436270968</v>
      </c>
      <c r="BL373">
        <f t="shared" si="164"/>
        <v>1.4229924588903127</v>
      </c>
      <c r="BM373">
        <f t="shared" si="165"/>
        <v>63.333350492611196</v>
      </c>
      <c r="BN373">
        <f t="shared" si="166"/>
        <v>420.44989248180144</v>
      </c>
      <c r="BO373">
        <f t="shared" si="167"/>
        <v>-1.5702207273468368E-3</v>
      </c>
    </row>
    <row r="374" spans="1:67" x14ac:dyDescent="0.25">
      <c r="A374" s="1">
        <v>361</v>
      </c>
      <c r="B374" s="1" t="s">
        <v>450</v>
      </c>
      <c r="C374" s="1" t="s">
        <v>82</v>
      </c>
      <c r="D374" s="1" t="s">
        <v>83</v>
      </c>
      <c r="E374" s="1" t="s">
        <v>84</v>
      </c>
      <c r="F374" s="1" t="s">
        <v>85</v>
      </c>
      <c r="G374" s="1" t="s">
        <v>86</v>
      </c>
      <c r="H374" s="1" t="s">
        <v>87</v>
      </c>
      <c r="I374" s="1">
        <v>3595.0000310465693</v>
      </c>
      <c r="J374" s="1">
        <v>0</v>
      </c>
      <c r="K374">
        <f t="shared" si="140"/>
        <v>-1.0352035799467694</v>
      </c>
      <c r="L374">
        <f t="shared" si="141"/>
        <v>8.739172586308408E-3</v>
      </c>
      <c r="M374">
        <f t="shared" si="142"/>
        <v>595.65324763043941</v>
      </c>
      <c r="N374">
        <f t="shared" si="143"/>
        <v>0.15319842201800582</v>
      </c>
      <c r="O374">
        <f t="shared" si="144"/>
        <v>1.6795491790114765</v>
      </c>
      <c r="P374">
        <f t="shared" si="145"/>
        <v>31.935304641723633</v>
      </c>
      <c r="Q374" s="1">
        <v>6</v>
      </c>
      <c r="R374">
        <f t="shared" si="146"/>
        <v>1.4200000166893005</v>
      </c>
      <c r="S374" s="1">
        <v>1</v>
      </c>
      <c r="T374">
        <f t="shared" si="147"/>
        <v>2.8400000333786011</v>
      </c>
      <c r="U374" s="1">
        <v>32.055110931396484</v>
      </c>
      <c r="V374" s="1">
        <v>31.935304641723633</v>
      </c>
      <c r="W374" s="1">
        <v>32.023891448974609</v>
      </c>
      <c r="X374" s="1">
        <v>417.96771240234375</v>
      </c>
      <c r="Y374" s="1">
        <v>419.90475463867188</v>
      </c>
      <c r="Z374" s="1">
        <v>30.659948348999023</v>
      </c>
      <c r="AA374" s="1">
        <v>30.956140518188477</v>
      </c>
      <c r="AB374" s="1">
        <v>63.645641326904297</v>
      </c>
      <c r="AC374" s="1">
        <v>64.260490417480469</v>
      </c>
      <c r="AD374" s="1">
        <v>300.72906494140625</v>
      </c>
      <c r="AE374" s="1">
        <v>0.31364545226097107</v>
      </c>
      <c r="AF374" s="1">
        <v>0.13542449474334717</v>
      </c>
      <c r="AG374" s="1">
        <v>99.4334716796875</v>
      </c>
      <c r="AH374" s="1">
        <v>3.0102190971374512</v>
      </c>
      <c r="AI374" s="1">
        <v>0.26970291137695313</v>
      </c>
      <c r="AJ374" s="1">
        <v>1.1591256596148014E-2</v>
      </c>
      <c r="AK374" s="1">
        <v>2.427148399874568E-3</v>
      </c>
      <c r="AL374" s="1">
        <v>2.3908186703920364E-2</v>
      </c>
      <c r="AM374" s="1">
        <v>2.1676847245544195E-3</v>
      </c>
      <c r="AN374" s="1">
        <v>1</v>
      </c>
      <c r="AO374" s="1">
        <v>-0.21956524252891541</v>
      </c>
      <c r="AP374" s="1">
        <v>2.737391471862793</v>
      </c>
      <c r="AQ374" s="1">
        <v>1</v>
      </c>
      <c r="AR374" s="1">
        <v>0</v>
      </c>
      <c r="AS374" s="1">
        <v>0.15999999642372131</v>
      </c>
      <c r="AT374" s="1">
        <v>111115</v>
      </c>
      <c r="AU374" s="1" t="s">
        <v>88</v>
      </c>
      <c r="AV374">
        <f t="shared" si="148"/>
        <v>0.50121510823567694</v>
      </c>
      <c r="AW374">
        <f t="shared" si="149"/>
        <v>1.5319842201800583E-4</v>
      </c>
      <c r="AX374">
        <f t="shared" si="150"/>
        <v>305.08530464172361</v>
      </c>
      <c r="AY374">
        <f t="shared" si="151"/>
        <v>305.20511093139646</v>
      </c>
      <c r="AZ374">
        <f t="shared" si="152"/>
        <v>5.0183271240071825E-2</v>
      </c>
      <c r="BA374">
        <f t="shared" si="153"/>
        <v>-5.9003109958548745E-2</v>
      </c>
      <c r="BB374">
        <f t="shared" si="154"/>
        <v>4.7576257005391973</v>
      </c>
      <c r="BC374">
        <f t="shared" si="155"/>
        <v>47.847325655743909</v>
      </c>
      <c r="BD374">
        <f t="shared" si="156"/>
        <v>16.891185137555432</v>
      </c>
      <c r="BE374">
        <f t="shared" si="157"/>
        <v>31.995207786560059</v>
      </c>
      <c r="BF374">
        <f t="shared" si="158"/>
        <v>4.7737881776756801</v>
      </c>
      <c r="BG374">
        <f t="shared" si="159"/>
        <v>8.7123631341362428E-3</v>
      </c>
      <c r="BH374">
        <f t="shared" si="160"/>
        <v>3.0780765215277208</v>
      </c>
      <c r="BI374">
        <f t="shared" si="161"/>
        <v>1.6957116561479593</v>
      </c>
      <c r="BJ374">
        <f t="shared" si="162"/>
        <v>5.4476292908180101E-3</v>
      </c>
      <c r="BK374">
        <f t="shared" si="163"/>
        <v>59.227870329175182</v>
      </c>
      <c r="BL374">
        <f t="shared" si="164"/>
        <v>1.4185437079487209</v>
      </c>
      <c r="BM374">
        <f t="shared" si="165"/>
        <v>63.362459865106779</v>
      </c>
      <c r="BN374">
        <f t="shared" si="166"/>
        <v>420.39684084166589</v>
      </c>
      <c r="BO374">
        <f t="shared" si="167"/>
        <v>-1.5602649428875311E-3</v>
      </c>
    </row>
    <row r="375" spans="1:67" x14ac:dyDescent="0.25">
      <c r="A375" s="1">
        <v>362</v>
      </c>
      <c r="B375" s="1" t="s">
        <v>451</v>
      </c>
      <c r="C375" s="1" t="s">
        <v>82</v>
      </c>
      <c r="D375" s="1" t="s">
        <v>83</v>
      </c>
      <c r="E375" s="1" t="s">
        <v>84</v>
      </c>
      <c r="F375" s="1" t="s">
        <v>85</v>
      </c>
      <c r="G375" s="1" t="s">
        <v>86</v>
      </c>
      <c r="H375" s="1" t="s">
        <v>87</v>
      </c>
      <c r="I375" s="1">
        <v>3600.0000309348106</v>
      </c>
      <c r="J375" s="1">
        <v>0</v>
      </c>
      <c r="K375">
        <f t="shared" si="140"/>
        <v>-0.98956233526248316</v>
      </c>
      <c r="L375">
        <f t="shared" si="141"/>
        <v>8.6513662946621252E-3</v>
      </c>
      <c r="M375">
        <f t="shared" si="142"/>
        <v>589.15590449465708</v>
      </c>
      <c r="N375">
        <f t="shared" si="143"/>
        <v>0.15183299202953732</v>
      </c>
      <c r="O375">
        <f t="shared" si="144"/>
        <v>1.6814125004495559</v>
      </c>
      <c r="P375">
        <f t="shared" si="145"/>
        <v>31.941232681274414</v>
      </c>
      <c r="Q375" s="1">
        <v>6</v>
      </c>
      <c r="R375">
        <f t="shared" si="146"/>
        <v>1.4200000166893005</v>
      </c>
      <c r="S375" s="1">
        <v>1</v>
      </c>
      <c r="T375">
        <f t="shared" si="147"/>
        <v>2.8400000333786011</v>
      </c>
      <c r="U375" s="1">
        <v>32.053672790527344</v>
      </c>
      <c r="V375" s="1">
        <v>31.941232681274414</v>
      </c>
      <c r="W375" s="1">
        <v>32.018569946289063</v>
      </c>
      <c r="X375" s="1">
        <v>418.02374267578125</v>
      </c>
      <c r="Y375" s="1">
        <v>419.870849609375</v>
      </c>
      <c r="Z375" s="1">
        <v>30.659883499145508</v>
      </c>
      <c r="AA375" s="1">
        <v>30.953432083129883</v>
      </c>
      <c r="AB375" s="1">
        <v>63.650753021240234</v>
      </c>
      <c r="AC375" s="1">
        <v>64.260169982910156</v>
      </c>
      <c r="AD375" s="1">
        <v>300.73367309570313</v>
      </c>
      <c r="AE375" s="1">
        <v>0.37184730172157288</v>
      </c>
      <c r="AF375" s="1">
        <v>0.14473135769367218</v>
      </c>
      <c r="AG375" s="1">
        <v>99.433578491210938</v>
      </c>
      <c r="AH375" s="1">
        <v>3.0102190971374512</v>
      </c>
      <c r="AI375" s="1">
        <v>0.26970291137695313</v>
      </c>
      <c r="AJ375" s="1">
        <v>1.1591256596148014E-2</v>
      </c>
      <c r="AK375" s="1">
        <v>2.427148399874568E-3</v>
      </c>
      <c r="AL375" s="1">
        <v>2.3908186703920364E-2</v>
      </c>
      <c r="AM375" s="1">
        <v>2.1676847245544195E-3</v>
      </c>
      <c r="AN375" s="1">
        <v>1</v>
      </c>
      <c r="AO375" s="1">
        <v>-0.21956524252891541</v>
      </c>
      <c r="AP375" s="1">
        <v>2.737391471862793</v>
      </c>
      <c r="AQ375" s="1">
        <v>1</v>
      </c>
      <c r="AR375" s="1">
        <v>0</v>
      </c>
      <c r="AS375" s="1">
        <v>0.15999999642372131</v>
      </c>
      <c r="AT375" s="1">
        <v>111115</v>
      </c>
      <c r="AU375" s="1" t="s">
        <v>88</v>
      </c>
      <c r="AV375">
        <f t="shared" si="148"/>
        <v>0.50122278849283852</v>
      </c>
      <c r="AW375">
        <f t="shared" si="149"/>
        <v>1.5183299202953731E-4</v>
      </c>
      <c r="AX375">
        <f t="shared" si="150"/>
        <v>305.09123268127439</v>
      </c>
      <c r="AY375">
        <f t="shared" si="151"/>
        <v>305.20367279052732</v>
      </c>
      <c r="AZ375">
        <f t="shared" si="152"/>
        <v>5.949556694562208E-2</v>
      </c>
      <c r="BA375">
        <f t="shared" si="153"/>
        <v>-5.9234997469530044E-2</v>
      </c>
      <c r="BB375">
        <f t="shared" si="154"/>
        <v>4.7592230190598181</v>
      </c>
      <c r="BC375">
        <f t="shared" si="155"/>
        <v>47.863338434314642</v>
      </c>
      <c r="BD375">
        <f t="shared" si="156"/>
        <v>16.909906351184759</v>
      </c>
      <c r="BE375">
        <f t="shared" si="157"/>
        <v>31.997452735900879</v>
      </c>
      <c r="BF375">
        <f t="shared" si="158"/>
        <v>4.7743948159081553</v>
      </c>
      <c r="BG375">
        <f t="shared" si="159"/>
        <v>8.6250920587998495E-3</v>
      </c>
      <c r="BH375">
        <f t="shared" si="160"/>
        <v>3.0778105186102622</v>
      </c>
      <c r="BI375">
        <f t="shared" si="161"/>
        <v>1.6965842972978931</v>
      </c>
      <c r="BJ375">
        <f t="shared" si="162"/>
        <v>5.3930369714233033E-3</v>
      </c>
      <c r="BK375">
        <f t="shared" si="163"/>
        <v>58.581879873129857</v>
      </c>
      <c r="BL375">
        <f t="shared" si="164"/>
        <v>1.4031836338311547</v>
      </c>
      <c r="BM375">
        <f t="shared" si="165"/>
        <v>63.332739578373442</v>
      </c>
      <c r="BN375">
        <f t="shared" si="166"/>
        <v>420.34124015053817</v>
      </c>
      <c r="BO375">
        <f t="shared" si="167"/>
        <v>-1.4909718031307394E-3</v>
      </c>
    </row>
    <row r="376" spans="1:67" x14ac:dyDescent="0.25">
      <c r="A376" s="1">
        <v>363</v>
      </c>
      <c r="B376" s="1" t="s">
        <v>452</v>
      </c>
      <c r="C376" s="1" t="s">
        <v>82</v>
      </c>
      <c r="D376" s="1" t="s">
        <v>83</v>
      </c>
      <c r="E376" s="1" t="s">
        <v>84</v>
      </c>
      <c r="F376" s="1" t="s">
        <v>85</v>
      </c>
      <c r="G376" s="1" t="s">
        <v>86</v>
      </c>
      <c r="H376" s="1" t="s">
        <v>87</v>
      </c>
      <c r="I376" s="1">
        <v>3605.0000308230519</v>
      </c>
      <c r="J376" s="1">
        <v>0</v>
      </c>
      <c r="K376">
        <f t="shared" si="140"/>
        <v>-0.99971207479409119</v>
      </c>
      <c r="L376">
        <f t="shared" si="141"/>
        <v>8.5324174305264622E-3</v>
      </c>
      <c r="M376">
        <f t="shared" si="142"/>
        <v>593.62305829220077</v>
      </c>
      <c r="N376">
        <f t="shared" si="143"/>
        <v>0.14969262689418578</v>
      </c>
      <c r="O376">
        <f t="shared" si="144"/>
        <v>1.68076526810614</v>
      </c>
      <c r="P376">
        <f t="shared" si="145"/>
        <v>31.938329696655273</v>
      </c>
      <c r="Q376" s="1">
        <v>6</v>
      </c>
      <c r="R376">
        <f t="shared" si="146"/>
        <v>1.4200000166893005</v>
      </c>
      <c r="S376" s="1">
        <v>1</v>
      </c>
      <c r="T376">
        <f t="shared" si="147"/>
        <v>2.8400000333786011</v>
      </c>
      <c r="U376" s="1">
        <v>32.052505493164063</v>
      </c>
      <c r="V376" s="1">
        <v>31.938329696655273</v>
      </c>
      <c r="W376" s="1">
        <v>32.012187957763672</v>
      </c>
      <c r="X376" s="1">
        <v>418.06759643554688</v>
      </c>
      <c r="Y376" s="1">
        <v>419.936767578125</v>
      </c>
      <c r="Z376" s="1">
        <v>30.662521362304688</v>
      </c>
      <c r="AA376" s="1">
        <v>30.951938629150391</v>
      </c>
      <c r="AB376" s="1">
        <v>63.660709381103516</v>
      </c>
      <c r="AC376" s="1">
        <v>64.261589050292969</v>
      </c>
      <c r="AD376" s="1">
        <v>300.72708129882813</v>
      </c>
      <c r="AE376" s="1">
        <v>0.21539962291717529</v>
      </c>
      <c r="AF376" s="1">
        <v>0.12508942186832428</v>
      </c>
      <c r="AG376" s="1">
        <v>99.434013366699219</v>
      </c>
      <c r="AH376" s="1">
        <v>3.0102190971374512</v>
      </c>
      <c r="AI376" s="1">
        <v>0.26970291137695313</v>
      </c>
      <c r="AJ376" s="1">
        <v>1.1591256596148014E-2</v>
      </c>
      <c r="AK376" s="1">
        <v>2.427148399874568E-3</v>
      </c>
      <c r="AL376" s="1">
        <v>2.3908186703920364E-2</v>
      </c>
      <c r="AM376" s="1">
        <v>2.1676847245544195E-3</v>
      </c>
      <c r="AN376" s="1">
        <v>1</v>
      </c>
      <c r="AO376" s="1">
        <v>-0.21956524252891541</v>
      </c>
      <c r="AP376" s="1">
        <v>2.737391471862793</v>
      </c>
      <c r="AQ376" s="1">
        <v>1</v>
      </c>
      <c r="AR376" s="1">
        <v>0</v>
      </c>
      <c r="AS376" s="1">
        <v>0.15999999642372131</v>
      </c>
      <c r="AT376" s="1">
        <v>111115</v>
      </c>
      <c r="AU376" s="1" t="s">
        <v>88</v>
      </c>
      <c r="AV376">
        <f t="shared" si="148"/>
        <v>0.5012118021647135</v>
      </c>
      <c r="AW376">
        <f t="shared" si="149"/>
        <v>1.4969262689418578E-4</v>
      </c>
      <c r="AX376">
        <f t="shared" si="150"/>
        <v>305.08832969665525</v>
      </c>
      <c r="AY376">
        <f t="shared" si="151"/>
        <v>305.20250549316404</v>
      </c>
      <c r="AZ376">
        <f t="shared" si="152"/>
        <v>3.4463938896418966E-2</v>
      </c>
      <c r="BA376">
        <f t="shared" si="153"/>
        <v>-5.821506665192961E-2</v>
      </c>
      <c r="BB376">
        <f t="shared" si="154"/>
        <v>4.758440747482334</v>
      </c>
      <c r="BC376">
        <f t="shared" si="155"/>
        <v>47.855261860283633</v>
      </c>
      <c r="BD376">
        <f t="shared" si="156"/>
        <v>16.903323231133243</v>
      </c>
      <c r="BE376">
        <f t="shared" si="157"/>
        <v>31.995417594909668</v>
      </c>
      <c r="BF376">
        <f t="shared" si="158"/>
        <v>4.7738448699948774</v>
      </c>
      <c r="BG376">
        <f t="shared" si="159"/>
        <v>8.5068596570181867E-3</v>
      </c>
      <c r="BH376">
        <f t="shared" si="160"/>
        <v>3.077675479376194</v>
      </c>
      <c r="BI376">
        <f t="shared" si="161"/>
        <v>1.6961693906186834</v>
      </c>
      <c r="BJ376">
        <f t="shared" si="162"/>
        <v>5.3190776000304639E-3</v>
      </c>
      <c r="BK376">
        <f t="shared" si="163"/>
        <v>59.026323113007557</v>
      </c>
      <c r="BL376">
        <f t="shared" si="164"/>
        <v>1.4136010564537271</v>
      </c>
      <c r="BM376">
        <f t="shared" si="165"/>
        <v>63.339480195520579</v>
      </c>
      <c r="BN376">
        <f t="shared" si="166"/>
        <v>420.4119828193609</v>
      </c>
      <c r="BO376">
        <f t="shared" si="167"/>
        <v>-1.5061712260911095E-3</v>
      </c>
    </row>
    <row r="377" spans="1:67" x14ac:dyDescent="0.25">
      <c r="A377" s="1">
        <v>364</v>
      </c>
      <c r="B377" s="1" t="s">
        <v>453</v>
      </c>
      <c r="C377" s="1" t="s">
        <v>82</v>
      </c>
      <c r="D377" s="1" t="s">
        <v>83</v>
      </c>
      <c r="E377" s="1" t="s">
        <v>84</v>
      </c>
      <c r="F377" s="1" t="s">
        <v>85</v>
      </c>
      <c r="G377" s="1" t="s">
        <v>86</v>
      </c>
      <c r="H377" s="1" t="s">
        <v>87</v>
      </c>
      <c r="I377" s="1">
        <v>3610.5000307001173</v>
      </c>
      <c r="J377" s="1">
        <v>0</v>
      </c>
      <c r="K377">
        <f t="shared" si="140"/>
        <v>-1.0110730947433191</v>
      </c>
      <c r="L377">
        <f t="shared" si="141"/>
        <v>8.446480853884282E-3</v>
      </c>
      <c r="M377">
        <f t="shared" si="142"/>
        <v>597.62940870061482</v>
      </c>
      <c r="N377">
        <f t="shared" si="143"/>
        <v>0.14815153386249089</v>
      </c>
      <c r="O377">
        <f t="shared" si="144"/>
        <v>1.6803606963831714</v>
      </c>
      <c r="P377">
        <f t="shared" si="145"/>
        <v>31.935232162475586</v>
      </c>
      <c r="Q377" s="1">
        <v>6</v>
      </c>
      <c r="R377">
        <f t="shared" si="146"/>
        <v>1.4200000166893005</v>
      </c>
      <c r="S377" s="1">
        <v>1</v>
      </c>
      <c r="T377">
        <f t="shared" si="147"/>
        <v>2.8400000333786011</v>
      </c>
      <c r="U377" s="1">
        <v>32.050796508789063</v>
      </c>
      <c r="V377" s="1">
        <v>31.935232162475586</v>
      </c>
      <c r="W377" s="1">
        <v>32.011928558349609</v>
      </c>
      <c r="X377" s="1">
        <v>418.03787231445313</v>
      </c>
      <c r="Y377" s="1">
        <v>419.930908203125</v>
      </c>
      <c r="Z377" s="1">
        <v>30.660940170288086</v>
      </c>
      <c r="AA377" s="1">
        <v>30.947364807128906</v>
      </c>
      <c r="AB377" s="1">
        <v>63.664096832275391</v>
      </c>
      <c r="AC377" s="1">
        <v>64.258827209472656</v>
      </c>
      <c r="AD377" s="1">
        <v>300.74221801757813</v>
      </c>
      <c r="AE377" s="1">
        <v>0.22144308686256409</v>
      </c>
      <c r="AF377" s="1">
        <v>3.2047286629676819E-2</v>
      </c>
      <c r="AG377" s="1">
        <v>99.434814453125</v>
      </c>
      <c r="AH377" s="1">
        <v>3.0102190971374512</v>
      </c>
      <c r="AI377" s="1">
        <v>0.26970291137695313</v>
      </c>
      <c r="AJ377" s="1">
        <v>1.1591256596148014E-2</v>
      </c>
      <c r="AK377" s="1">
        <v>2.427148399874568E-3</v>
      </c>
      <c r="AL377" s="1">
        <v>2.3908186703920364E-2</v>
      </c>
      <c r="AM377" s="1">
        <v>2.1676847245544195E-3</v>
      </c>
      <c r="AN377" s="1">
        <v>1</v>
      </c>
      <c r="AO377" s="1">
        <v>-0.21956524252891541</v>
      </c>
      <c r="AP377" s="1">
        <v>2.737391471862793</v>
      </c>
      <c r="AQ377" s="1">
        <v>1</v>
      </c>
      <c r="AR377" s="1">
        <v>0</v>
      </c>
      <c r="AS377" s="1">
        <v>0.15999999642372131</v>
      </c>
      <c r="AT377" s="1">
        <v>111115</v>
      </c>
      <c r="AU377" s="1" t="s">
        <v>88</v>
      </c>
      <c r="AV377">
        <f t="shared" si="148"/>
        <v>0.50123703002929676</v>
      </c>
      <c r="AW377">
        <f t="shared" si="149"/>
        <v>1.4815153386249087E-4</v>
      </c>
      <c r="AX377">
        <f t="shared" si="150"/>
        <v>305.08523216247556</v>
      </c>
      <c r="AY377">
        <f t="shared" si="151"/>
        <v>305.20079650878904</v>
      </c>
      <c r="AZ377">
        <f t="shared" si="152"/>
        <v>3.5430893106068062E-2</v>
      </c>
      <c r="BA377">
        <f t="shared" si="153"/>
        <v>-5.7247912442165129E-2</v>
      </c>
      <c r="BB377">
        <f t="shared" si="154"/>
        <v>4.7576061737932047</v>
      </c>
      <c r="BC377">
        <f t="shared" si="155"/>
        <v>47.846483145357595</v>
      </c>
      <c r="BD377">
        <f t="shared" si="156"/>
        <v>16.899118338228689</v>
      </c>
      <c r="BE377">
        <f t="shared" si="157"/>
        <v>31.993014335632324</v>
      </c>
      <c r="BF377">
        <f t="shared" si="158"/>
        <v>4.7731955203404866</v>
      </c>
      <c r="BG377">
        <f t="shared" si="159"/>
        <v>8.4214345563819199E-3</v>
      </c>
      <c r="BH377">
        <f t="shared" si="160"/>
        <v>3.0772454774100333</v>
      </c>
      <c r="BI377">
        <f t="shared" si="161"/>
        <v>1.6959500429304533</v>
      </c>
      <c r="BJ377">
        <f t="shared" si="162"/>
        <v>5.2656411351264653E-3</v>
      </c>
      <c r="BK377">
        <f t="shared" si="163"/>
        <v>59.425169365876442</v>
      </c>
      <c r="BL377">
        <f t="shared" si="164"/>
        <v>1.4231612796920754</v>
      </c>
      <c r="BM377">
        <f t="shared" si="165"/>
        <v>63.341024059149916</v>
      </c>
      <c r="BN377">
        <f t="shared" si="166"/>
        <v>420.41152392913244</v>
      </c>
      <c r="BO377">
        <f t="shared" si="167"/>
        <v>-1.5233265877481318E-3</v>
      </c>
    </row>
    <row r="378" spans="1:67" x14ac:dyDescent="0.25">
      <c r="A378" s="1">
        <v>365</v>
      </c>
      <c r="B378" s="1" t="s">
        <v>454</v>
      </c>
      <c r="C378" s="1" t="s">
        <v>82</v>
      </c>
      <c r="D378" s="1" t="s">
        <v>83</v>
      </c>
      <c r="E378" s="1" t="s">
        <v>84</v>
      </c>
      <c r="F378" s="1" t="s">
        <v>85</v>
      </c>
      <c r="G378" s="1" t="s">
        <v>86</v>
      </c>
      <c r="H378" s="1" t="s">
        <v>87</v>
      </c>
      <c r="I378" s="1">
        <v>3615.5000305883586</v>
      </c>
      <c r="J378" s="1">
        <v>0</v>
      </c>
      <c r="K378">
        <f t="shared" si="140"/>
        <v>-0.98577663498352441</v>
      </c>
      <c r="L378">
        <f t="shared" si="141"/>
        <v>8.5596635443741763E-3</v>
      </c>
      <c r="M378">
        <f t="shared" si="142"/>
        <v>590.42665120163679</v>
      </c>
      <c r="N378">
        <f t="shared" si="143"/>
        <v>0.14992359223061716</v>
      </c>
      <c r="O378">
        <f t="shared" si="144"/>
        <v>1.6780425987593164</v>
      </c>
      <c r="P378">
        <f t="shared" si="145"/>
        <v>31.925775527954102</v>
      </c>
      <c r="Q378" s="1">
        <v>6</v>
      </c>
      <c r="R378">
        <f t="shared" si="146"/>
        <v>1.4200000166893005</v>
      </c>
      <c r="S378" s="1">
        <v>1</v>
      </c>
      <c r="T378">
        <f t="shared" si="147"/>
        <v>2.8400000333786011</v>
      </c>
      <c r="U378" s="1">
        <v>32.049179077148438</v>
      </c>
      <c r="V378" s="1">
        <v>31.925775527954102</v>
      </c>
      <c r="W378" s="1">
        <v>32.037609100341797</v>
      </c>
      <c r="X378" s="1">
        <v>418.038818359375</v>
      </c>
      <c r="Y378" s="1">
        <v>419.87960815429688</v>
      </c>
      <c r="Z378" s="1">
        <v>30.655672073364258</v>
      </c>
      <c r="AA378" s="1">
        <v>30.945474624633789</v>
      </c>
      <c r="AB378" s="1">
        <v>63.658134460449219</v>
      </c>
      <c r="AC378" s="1">
        <v>64.259925842285156</v>
      </c>
      <c r="AD378" s="1">
        <v>300.79266357421875</v>
      </c>
      <c r="AE378" s="1">
        <v>0.23051498830318451</v>
      </c>
      <c r="AF378" s="1">
        <v>9.2007748782634735E-2</v>
      </c>
      <c r="AG378" s="1">
        <v>99.433486938476563</v>
      </c>
      <c r="AH378" s="1">
        <v>3.0102190971374512</v>
      </c>
      <c r="AI378" s="1">
        <v>0.26970291137695313</v>
      </c>
      <c r="AJ378" s="1">
        <v>1.1591256596148014E-2</v>
      </c>
      <c r="AK378" s="1">
        <v>2.427148399874568E-3</v>
      </c>
      <c r="AL378" s="1">
        <v>2.3908186703920364E-2</v>
      </c>
      <c r="AM378" s="1">
        <v>2.1676847245544195E-3</v>
      </c>
      <c r="AN378" s="1">
        <v>1</v>
      </c>
      <c r="AO378" s="1">
        <v>-0.21956524252891541</v>
      </c>
      <c r="AP378" s="1">
        <v>2.737391471862793</v>
      </c>
      <c r="AQ378" s="1">
        <v>1</v>
      </c>
      <c r="AR378" s="1">
        <v>0</v>
      </c>
      <c r="AS378" s="1">
        <v>0.15999999642372131</v>
      </c>
      <c r="AT378" s="1">
        <v>111115</v>
      </c>
      <c r="AU378" s="1" t="s">
        <v>88</v>
      </c>
      <c r="AV378">
        <f t="shared" si="148"/>
        <v>0.50132110595703117</v>
      </c>
      <c r="AW378">
        <f t="shared" si="149"/>
        <v>1.4992359223061716E-4</v>
      </c>
      <c r="AX378">
        <f t="shared" si="150"/>
        <v>305.07577552795408</v>
      </c>
      <c r="AY378">
        <f t="shared" si="151"/>
        <v>305.19917907714841</v>
      </c>
      <c r="AZ378">
        <f t="shared" si="152"/>
        <v>3.6882397304123682E-2</v>
      </c>
      <c r="BA378">
        <f t="shared" si="153"/>
        <v>-5.7032394579931658E-2</v>
      </c>
      <c r="BB378">
        <f t="shared" si="154"/>
        <v>4.7550590456527981</v>
      </c>
      <c r="BC378">
        <f t="shared" si="155"/>
        <v>47.821505531581543</v>
      </c>
      <c r="BD378">
        <f t="shared" si="156"/>
        <v>16.876030906947754</v>
      </c>
      <c r="BE378">
        <f t="shared" si="157"/>
        <v>31.98747730255127</v>
      </c>
      <c r="BF378">
        <f t="shared" si="158"/>
        <v>4.7716997320065353</v>
      </c>
      <c r="BG378">
        <f t="shared" si="159"/>
        <v>8.5339425317262647E-3</v>
      </c>
      <c r="BH378">
        <f t="shared" si="160"/>
        <v>3.0770164468934817</v>
      </c>
      <c r="BI378">
        <f t="shared" si="161"/>
        <v>1.6946832851130536</v>
      </c>
      <c r="BJ378">
        <f t="shared" si="162"/>
        <v>5.3360190062225728E-3</v>
      </c>
      <c r="BK378">
        <f t="shared" si="163"/>
        <v>58.708180710386415</v>
      </c>
      <c r="BL378">
        <f t="shared" si="164"/>
        <v>1.4061808188233507</v>
      </c>
      <c r="BM378">
        <f t="shared" si="165"/>
        <v>63.373953638778794</v>
      </c>
      <c r="BN378">
        <f t="shared" si="166"/>
        <v>420.34819915485565</v>
      </c>
      <c r="BO378">
        <f t="shared" si="167"/>
        <v>-1.4862098348284451E-3</v>
      </c>
    </row>
    <row r="379" spans="1:67" x14ac:dyDescent="0.25">
      <c r="A379" s="1">
        <v>366</v>
      </c>
      <c r="B379" s="1" t="s">
        <v>455</v>
      </c>
      <c r="C379" s="1" t="s">
        <v>82</v>
      </c>
      <c r="D379" s="1" t="s">
        <v>83</v>
      </c>
      <c r="E379" s="1" t="s">
        <v>84</v>
      </c>
      <c r="F379" s="1" t="s">
        <v>85</v>
      </c>
      <c r="G379" s="1" t="s">
        <v>86</v>
      </c>
      <c r="H379" s="1" t="s">
        <v>87</v>
      </c>
      <c r="I379" s="1">
        <v>3620.5000304765999</v>
      </c>
      <c r="J379" s="1">
        <v>0</v>
      </c>
      <c r="K379">
        <f t="shared" si="140"/>
        <v>-1.0425082229871654</v>
      </c>
      <c r="L379">
        <f t="shared" si="141"/>
        <v>8.562113944395074E-3</v>
      </c>
      <c r="M379">
        <f t="shared" si="142"/>
        <v>600.91304261430378</v>
      </c>
      <c r="N379">
        <f t="shared" si="143"/>
        <v>0.150123639817238</v>
      </c>
      <c r="O379">
        <f t="shared" si="144"/>
        <v>1.6797981204757821</v>
      </c>
      <c r="P379">
        <f t="shared" si="145"/>
        <v>31.932394027709961</v>
      </c>
      <c r="Q379" s="1">
        <v>6</v>
      </c>
      <c r="R379">
        <f t="shared" si="146"/>
        <v>1.4200000166893005</v>
      </c>
      <c r="S379" s="1">
        <v>1</v>
      </c>
      <c r="T379">
        <f t="shared" si="147"/>
        <v>2.8400000333786011</v>
      </c>
      <c r="U379" s="1">
        <v>32.058982849121094</v>
      </c>
      <c r="V379" s="1">
        <v>31.932394027709961</v>
      </c>
      <c r="W379" s="1">
        <v>32.055038452148438</v>
      </c>
      <c r="X379" s="1">
        <v>417.99899291992188</v>
      </c>
      <c r="Y379" s="1">
        <v>419.95333862304688</v>
      </c>
      <c r="Z379" s="1">
        <v>30.655261993408203</v>
      </c>
      <c r="AA379" s="1">
        <v>30.945537567138672</v>
      </c>
      <c r="AB379" s="1">
        <v>63.622406005859375</v>
      </c>
      <c r="AC379" s="1">
        <v>64.224853515625</v>
      </c>
      <c r="AD379" s="1">
        <v>300.70318603515625</v>
      </c>
      <c r="AE379" s="1">
        <v>0.42477351427078247</v>
      </c>
      <c r="AF379" s="1">
        <v>0.44455412030220032</v>
      </c>
      <c r="AG379" s="1">
        <v>99.434158325195313</v>
      </c>
      <c r="AH379" s="1">
        <v>3.0102190971374512</v>
      </c>
      <c r="AI379" s="1">
        <v>0.26970291137695313</v>
      </c>
      <c r="AJ379" s="1">
        <v>1.1591256596148014E-2</v>
      </c>
      <c r="AK379" s="1">
        <v>2.427148399874568E-3</v>
      </c>
      <c r="AL379" s="1">
        <v>2.3908186703920364E-2</v>
      </c>
      <c r="AM379" s="1">
        <v>2.1676847245544195E-3</v>
      </c>
      <c r="AN379" s="1">
        <v>1</v>
      </c>
      <c r="AO379" s="1">
        <v>-0.21956524252891541</v>
      </c>
      <c r="AP379" s="1">
        <v>2.737391471862793</v>
      </c>
      <c r="AQ379" s="1">
        <v>1</v>
      </c>
      <c r="AR379" s="1">
        <v>0</v>
      </c>
      <c r="AS379" s="1">
        <v>0.15999999642372131</v>
      </c>
      <c r="AT379" s="1">
        <v>111115</v>
      </c>
      <c r="AU379" s="1" t="s">
        <v>88</v>
      </c>
      <c r="AV379">
        <f t="shared" si="148"/>
        <v>0.50117197672526037</v>
      </c>
      <c r="AW379">
        <f t="shared" si="149"/>
        <v>1.5012363981723801E-4</v>
      </c>
      <c r="AX379">
        <f t="shared" si="150"/>
        <v>305.08239402770994</v>
      </c>
      <c r="AY379">
        <f t="shared" si="151"/>
        <v>305.20898284912107</v>
      </c>
      <c r="AZ379">
        <f t="shared" si="152"/>
        <v>6.796376076421673E-2</v>
      </c>
      <c r="BA379">
        <f t="shared" si="153"/>
        <v>-5.634058472715036E-2</v>
      </c>
      <c r="BB379">
        <f t="shared" si="154"/>
        <v>4.7568416023849283</v>
      </c>
      <c r="BC379">
        <f t="shared" si="155"/>
        <v>47.839109643065257</v>
      </c>
      <c r="BD379">
        <f t="shared" si="156"/>
        <v>16.893572075926585</v>
      </c>
      <c r="BE379">
        <f t="shared" si="157"/>
        <v>31.995688438415527</v>
      </c>
      <c r="BF379">
        <f t="shared" si="158"/>
        <v>4.7739180554917873</v>
      </c>
      <c r="BG379">
        <f t="shared" si="159"/>
        <v>8.5363782253181E-3</v>
      </c>
      <c r="BH379">
        <f t="shared" si="160"/>
        <v>3.0770434819091461</v>
      </c>
      <c r="BI379">
        <f t="shared" si="161"/>
        <v>1.6968745735826412</v>
      </c>
      <c r="BJ379">
        <f t="shared" si="162"/>
        <v>5.3375426308977098E-3</v>
      </c>
      <c r="BK379">
        <f t="shared" si="163"/>
        <v>59.75128261898552</v>
      </c>
      <c r="BL379">
        <f t="shared" si="164"/>
        <v>1.4309043109041397</v>
      </c>
      <c r="BM379">
        <f t="shared" si="165"/>
        <v>63.349070413570161</v>
      </c>
      <c r="BN379">
        <f t="shared" si="166"/>
        <v>420.44889710350168</v>
      </c>
      <c r="BO379">
        <f t="shared" si="167"/>
        <v>-1.5707480095608942E-3</v>
      </c>
    </row>
    <row r="380" spans="1:67" x14ac:dyDescent="0.25">
      <c r="A380" s="1">
        <v>367</v>
      </c>
      <c r="B380" s="1" t="s">
        <v>456</v>
      </c>
      <c r="C380" s="1" t="s">
        <v>82</v>
      </c>
      <c r="D380" s="1" t="s">
        <v>83</v>
      </c>
      <c r="E380" s="1" t="s">
        <v>84</v>
      </c>
      <c r="F380" s="1" t="s">
        <v>85</v>
      </c>
      <c r="G380" s="1" t="s">
        <v>86</v>
      </c>
      <c r="H380" s="1" t="s">
        <v>87</v>
      </c>
      <c r="I380" s="1">
        <v>3626.0000303536654</v>
      </c>
      <c r="J380" s="1">
        <v>0</v>
      </c>
      <c r="K380">
        <f t="shared" si="140"/>
        <v>-1.0469162197375042</v>
      </c>
      <c r="L380">
        <f t="shared" si="141"/>
        <v>8.5431842137045945E-3</v>
      </c>
      <c r="M380">
        <f t="shared" si="142"/>
        <v>602.17071157030421</v>
      </c>
      <c r="N380">
        <f t="shared" si="143"/>
        <v>0.14990311882212498</v>
      </c>
      <c r="O380">
        <f t="shared" si="144"/>
        <v>1.6810418615895397</v>
      </c>
      <c r="P380">
        <f t="shared" si="145"/>
        <v>31.936756134033203</v>
      </c>
      <c r="Q380" s="1">
        <v>6</v>
      </c>
      <c r="R380">
        <f t="shared" si="146"/>
        <v>1.4200000166893005</v>
      </c>
      <c r="S380" s="1">
        <v>1</v>
      </c>
      <c r="T380">
        <f t="shared" si="147"/>
        <v>2.8400000333786011</v>
      </c>
      <c r="U380" s="1">
        <v>32.06402587890625</v>
      </c>
      <c r="V380" s="1">
        <v>31.936756134033203</v>
      </c>
      <c r="W380" s="1">
        <v>32.050018310546875</v>
      </c>
      <c r="X380" s="1">
        <v>418.01766967773438</v>
      </c>
      <c r="Y380" s="1">
        <v>419.9803466796875</v>
      </c>
      <c r="Z380" s="1">
        <v>30.654817581176758</v>
      </c>
      <c r="AA380" s="1">
        <v>30.944572448730469</v>
      </c>
      <c r="AB380" s="1">
        <v>63.603904724121094</v>
      </c>
      <c r="AC380" s="1">
        <v>64.205101013183594</v>
      </c>
      <c r="AD380" s="1">
        <v>300.80136108398438</v>
      </c>
      <c r="AE380" s="1">
        <v>0.18592633306980133</v>
      </c>
      <c r="AF380" s="1">
        <v>8.4772452712059021E-2</v>
      </c>
      <c r="AG380" s="1">
        <v>99.435043334960938</v>
      </c>
      <c r="AH380" s="1">
        <v>3.0102190971374512</v>
      </c>
      <c r="AI380" s="1">
        <v>0.26970291137695313</v>
      </c>
      <c r="AJ380" s="1">
        <v>1.1591256596148014E-2</v>
      </c>
      <c r="AK380" s="1">
        <v>2.427148399874568E-3</v>
      </c>
      <c r="AL380" s="1">
        <v>2.3908186703920364E-2</v>
      </c>
      <c r="AM380" s="1">
        <v>2.1676847245544195E-3</v>
      </c>
      <c r="AN380" s="1">
        <v>1</v>
      </c>
      <c r="AO380" s="1">
        <v>-0.21956524252891541</v>
      </c>
      <c r="AP380" s="1">
        <v>2.737391471862793</v>
      </c>
      <c r="AQ380" s="1">
        <v>1</v>
      </c>
      <c r="AR380" s="1">
        <v>0</v>
      </c>
      <c r="AS380" s="1">
        <v>0.15999999642372131</v>
      </c>
      <c r="AT380" s="1">
        <v>111115</v>
      </c>
      <c r="AU380" s="1" t="s">
        <v>88</v>
      </c>
      <c r="AV380">
        <f t="shared" si="148"/>
        <v>0.5013356018066405</v>
      </c>
      <c r="AW380">
        <f t="shared" si="149"/>
        <v>1.4990311882212497E-4</v>
      </c>
      <c r="AX380">
        <f t="shared" si="150"/>
        <v>305.08675613403318</v>
      </c>
      <c r="AY380">
        <f t="shared" si="151"/>
        <v>305.21402587890623</v>
      </c>
      <c r="AZ380">
        <f t="shared" si="152"/>
        <v>2.9748212626243831E-2</v>
      </c>
      <c r="BA380">
        <f t="shared" si="153"/>
        <v>-5.6566414382114925E-2</v>
      </c>
      <c r="BB380">
        <f t="shared" si="154"/>
        <v>4.7580167640108924</v>
      </c>
      <c r="BC380">
        <f t="shared" si="155"/>
        <v>47.850502241778514</v>
      </c>
      <c r="BD380">
        <f t="shared" si="156"/>
        <v>16.905929793048045</v>
      </c>
      <c r="BE380">
        <f t="shared" si="157"/>
        <v>32.000391006469727</v>
      </c>
      <c r="BF380">
        <f t="shared" si="158"/>
        <v>4.7751889072800608</v>
      </c>
      <c r="BG380">
        <f t="shared" si="159"/>
        <v>8.5175619952813173E-3</v>
      </c>
      <c r="BH380">
        <f t="shared" si="160"/>
        <v>3.0769749024213526</v>
      </c>
      <c r="BI380">
        <f t="shared" si="161"/>
        <v>1.6982140048587082</v>
      </c>
      <c r="BJ380">
        <f t="shared" si="162"/>
        <v>5.3257723291270072E-3</v>
      </c>
      <c r="BK380">
        <f t="shared" si="163"/>
        <v>59.876870800037459</v>
      </c>
      <c r="BL380">
        <f t="shared" si="164"/>
        <v>1.4338068824672181</v>
      </c>
      <c r="BM380">
        <f t="shared" si="165"/>
        <v>63.330549908481323</v>
      </c>
      <c r="BN380">
        <f t="shared" si="166"/>
        <v>420.4780005106856</v>
      </c>
      <c r="BO380">
        <f t="shared" si="167"/>
        <v>-1.5768192348602952E-3</v>
      </c>
    </row>
    <row r="381" spans="1:67" x14ac:dyDescent="0.25">
      <c r="A381" s="1">
        <v>368</v>
      </c>
      <c r="B381" s="1" t="s">
        <v>457</v>
      </c>
      <c r="C381" s="1" t="s">
        <v>82</v>
      </c>
      <c r="D381" s="1" t="s">
        <v>83</v>
      </c>
      <c r="E381" s="1" t="s">
        <v>84</v>
      </c>
      <c r="F381" s="1" t="s">
        <v>85</v>
      </c>
      <c r="G381" s="1" t="s">
        <v>86</v>
      </c>
      <c r="H381" s="1" t="s">
        <v>87</v>
      </c>
      <c r="I381" s="1">
        <v>3631.0000302419066</v>
      </c>
      <c r="J381" s="1">
        <v>0</v>
      </c>
      <c r="K381">
        <f t="shared" si="140"/>
        <v>-0.99870810399110854</v>
      </c>
      <c r="L381">
        <f t="shared" si="141"/>
        <v>8.7022744996322256E-3</v>
      </c>
      <c r="M381">
        <f t="shared" si="142"/>
        <v>589.78831712787883</v>
      </c>
      <c r="N381">
        <f t="shared" si="143"/>
        <v>0.15287495826022124</v>
      </c>
      <c r="O381">
        <f t="shared" si="144"/>
        <v>1.6831009575553062</v>
      </c>
      <c r="P381">
        <f t="shared" si="145"/>
        <v>31.944385528564453</v>
      </c>
      <c r="Q381" s="1">
        <v>6</v>
      </c>
      <c r="R381">
        <f t="shared" si="146"/>
        <v>1.4200000166893005</v>
      </c>
      <c r="S381" s="1">
        <v>1</v>
      </c>
      <c r="T381">
        <f t="shared" si="147"/>
        <v>2.8400000333786011</v>
      </c>
      <c r="U381" s="1">
        <v>32.060760498046875</v>
      </c>
      <c r="V381" s="1">
        <v>31.944385528564453</v>
      </c>
      <c r="W381" s="1">
        <v>32.023094177246094</v>
      </c>
      <c r="X381" s="1">
        <v>418.0472412109375</v>
      </c>
      <c r="Y381" s="1">
        <v>419.91143798828125</v>
      </c>
      <c r="Z381" s="1">
        <v>30.64906120300293</v>
      </c>
      <c r="AA381" s="1">
        <v>30.944583892822266</v>
      </c>
      <c r="AB381" s="1">
        <v>63.603622436523438</v>
      </c>
      <c r="AC381" s="1">
        <v>64.216896057128906</v>
      </c>
      <c r="AD381" s="1">
        <v>300.77752685546875</v>
      </c>
      <c r="AE381" s="1">
        <v>0.17685064673423767</v>
      </c>
      <c r="AF381" s="1">
        <v>8.4769532084465027E-2</v>
      </c>
      <c r="AG381" s="1">
        <v>99.434906005859375</v>
      </c>
      <c r="AH381" s="1">
        <v>3.0102190971374512</v>
      </c>
      <c r="AI381" s="1">
        <v>0.26970291137695313</v>
      </c>
      <c r="AJ381" s="1">
        <v>1.1591256596148014E-2</v>
      </c>
      <c r="AK381" s="1">
        <v>2.427148399874568E-3</v>
      </c>
      <c r="AL381" s="1">
        <v>2.3908186703920364E-2</v>
      </c>
      <c r="AM381" s="1">
        <v>2.1676847245544195E-3</v>
      </c>
      <c r="AN381" s="1">
        <v>1</v>
      </c>
      <c r="AO381" s="1">
        <v>-0.21956524252891541</v>
      </c>
      <c r="AP381" s="1">
        <v>2.737391471862793</v>
      </c>
      <c r="AQ381" s="1">
        <v>1</v>
      </c>
      <c r="AR381" s="1">
        <v>0</v>
      </c>
      <c r="AS381" s="1">
        <v>0.15999999642372131</v>
      </c>
      <c r="AT381" s="1">
        <v>111115</v>
      </c>
      <c r="AU381" s="1" t="s">
        <v>88</v>
      </c>
      <c r="AV381">
        <f t="shared" si="148"/>
        <v>0.5012958780924478</v>
      </c>
      <c r="AW381">
        <f t="shared" si="149"/>
        <v>1.5287495826022123E-4</v>
      </c>
      <c r="AX381">
        <f t="shared" si="150"/>
        <v>305.09438552856443</v>
      </c>
      <c r="AY381">
        <f t="shared" si="151"/>
        <v>305.21076049804685</v>
      </c>
      <c r="AZ381">
        <f t="shared" si="152"/>
        <v>2.8296102845010829E-2</v>
      </c>
      <c r="BA381">
        <f t="shared" si="153"/>
        <v>-5.9560218393824478E-2</v>
      </c>
      <c r="BB381">
        <f t="shared" si="154"/>
        <v>4.7600727483285183</v>
      </c>
      <c r="BC381">
        <f t="shared" si="155"/>
        <v>47.871245013778385</v>
      </c>
      <c r="BD381">
        <f t="shared" si="156"/>
        <v>16.926661120956119</v>
      </c>
      <c r="BE381">
        <f t="shared" si="157"/>
        <v>32.002573013305664</v>
      </c>
      <c r="BF381">
        <f t="shared" si="158"/>
        <v>4.7757786866593852</v>
      </c>
      <c r="BG381">
        <f t="shared" si="159"/>
        <v>8.6756906122047762E-3</v>
      </c>
      <c r="BH381">
        <f t="shared" si="160"/>
        <v>3.0769717907732121</v>
      </c>
      <c r="BI381">
        <f t="shared" si="161"/>
        <v>1.6988068958861731</v>
      </c>
      <c r="BJ381">
        <f t="shared" si="162"/>
        <v>5.4246887787152333E-3</v>
      </c>
      <c r="BK381">
        <f t="shared" si="163"/>
        <v>58.645545876964619</v>
      </c>
      <c r="BL381">
        <f t="shared" si="164"/>
        <v>1.4045540649081782</v>
      </c>
      <c r="BM381">
        <f t="shared" si="165"/>
        <v>63.303144600949643</v>
      </c>
      <c r="BN381">
        <f t="shared" si="166"/>
        <v>420.38617598988048</v>
      </c>
      <c r="BO381">
        <f t="shared" si="167"/>
        <v>-1.5038877853731153E-3</v>
      </c>
    </row>
    <row r="382" spans="1:67" x14ac:dyDescent="0.25">
      <c r="A382" s="1">
        <v>369</v>
      </c>
      <c r="B382" s="1" t="s">
        <v>458</v>
      </c>
      <c r="C382" s="1" t="s">
        <v>82</v>
      </c>
      <c r="D382" s="1" t="s">
        <v>83</v>
      </c>
      <c r="E382" s="1" t="s">
        <v>84</v>
      </c>
      <c r="F382" s="1" t="s">
        <v>85</v>
      </c>
      <c r="G382" s="1" t="s">
        <v>86</v>
      </c>
      <c r="H382" s="1" t="s">
        <v>87</v>
      </c>
      <c r="I382" s="1">
        <v>3636.0000301301479</v>
      </c>
      <c r="J382" s="1">
        <v>0</v>
      </c>
      <c r="K382">
        <f t="shared" si="140"/>
        <v>-1.0098143464208968</v>
      </c>
      <c r="L382">
        <f t="shared" si="141"/>
        <v>8.471344952076203E-3</v>
      </c>
      <c r="M382">
        <f t="shared" si="142"/>
        <v>596.84472032584995</v>
      </c>
      <c r="N382">
        <f t="shared" si="143"/>
        <v>0.14874487984219228</v>
      </c>
      <c r="O382">
        <f t="shared" si="144"/>
        <v>1.6821599827144316</v>
      </c>
      <c r="P382">
        <f t="shared" si="145"/>
        <v>31.938358306884766</v>
      </c>
      <c r="Q382" s="1">
        <v>6</v>
      </c>
      <c r="R382">
        <f t="shared" si="146"/>
        <v>1.4200000166893005</v>
      </c>
      <c r="S382" s="1">
        <v>1</v>
      </c>
      <c r="T382">
        <f t="shared" si="147"/>
        <v>2.8400000333786011</v>
      </c>
      <c r="U382" s="1">
        <v>32.054576873779297</v>
      </c>
      <c r="V382" s="1">
        <v>31.938358306884766</v>
      </c>
      <c r="W382" s="1">
        <v>32.00213623046875</v>
      </c>
      <c r="X382" s="1">
        <v>418.06100463867188</v>
      </c>
      <c r="Y382" s="1">
        <v>419.95120239257813</v>
      </c>
      <c r="Z382" s="1">
        <v>30.650041580200195</v>
      </c>
      <c r="AA382" s="1">
        <v>30.937643051147461</v>
      </c>
      <c r="AB382" s="1">
        <v>63.628059387207031</v>
      </c>
      <c r="AC382" s="1">
        <v>64.225105285644531</v>
      </c>
      <c r="AD382" s="1">
        <v>300.71417236328125</v>
      </c>
      <c r="AE382" s="1">
        <v>0.3310312032699585</v>
      </c>
      <c r="AF382" s="1">
        <v>0.10131086409091949</v>
      </c>
      <c r="AG382" s="1">
        <v>99.435127258300781</v>
      </c>
      <c r="AH382" s="1">
        <v>3.0102190971374512</v>
      </c>
      <c r="AI382" s="1">
        <v>0.26970291137695313</v>
      </c>
      <c r="AJ382" s="1">
        <v>1.1591256596148014E-2</v>
      </c>
      <c r="AK382" s="1">
        <v>2.427148399874568E-3</v>
      </c>
      <c r="AL382" s="1">
        <v>2.3908186703920364E-2</v>
      </c>
      <c r="AM382" s="1">
        <v>2.1676847245544195E-3</v>
      </c>
      <c r="AN382" s="1">
        <v>1</v>
      </c>
      <c r="AO382" s="1">
        <v>-0.21956524252891541</v>
      </c>
      <c r="AP382" s="1">
        <v>2.737391471862793</v>
      </c>
      <c r="AQ382" s="1">
        <v>1</v>
      </c>
      <c r="AR382" s="1">
        <v>0</v>
      </c>
      <c r="AS382" s="1">
        <v>0.15999999642372131</v>
      </c>
      <c r="AT382" s="1">
        <v>111115</v>
      </c>
      <c r="AU382" s="1" t="s">
        <v>88</v>
      </c>
      <c r="AV382">
        <f t="shared" si="148"/>
        <v>0.50119028727213533</v>
      </c>
      <c r="AW382">
        <f t="shared" si="149"/>
        <v>1.4874487984219229E-4</v>
      </c>
      <c r="AX382">
        <f t="shared" si="150"/>
        <v>305.08835830688474</v>
      </c>
      <c r="AY382">
        <f t="shared" si="151"/>
        <v>305.20457687377927</v>
      </c>
      <c r="AZ382">
        <f t="shared" si="152"/>
        <v>5.2964991339333523E-2</v>
      </c>
      <c r="BA382">
        <f t="shared" si="153"/>
        <v>-5.7254136423175811E-2</v>
      </c>
      <c r="BB382">
        <f t="shared" si="154"/>
        <v>4.7584484565771641</v>
      </c>
      <c r="BC382">
        <f t="shared" si="155"/>
        <v>47.854803305236707</v>
      </c>
      <c r="BD382">
        <f t="shared" si="156"/>
        <v>16.917160254089247</v>
      </c>
      <c r="BE382">
        <f t="shared" si="157"/>
        <v>31.996467590332031</v>
      </c>
      <c r="BF382">
        <f t="shared" si="158"/>
        <v>4.774128598089673</v>
      </c>
      <c r="BG382">
        <f t="shared" si="159"/>
        <v>8.4461511987378342E-3</v>
      </c>
      <c r="BH382">
        <f t="shared" si="160"/>
        <v>3.0762884738627325</v>
      </c>
      <c r="BI382">
        <f t="shared" si="161"/>
        <v>1.6978401242269405</v>
      </c>
      <c r="BJ382">
        <f t="shared" si="162"/>
        <v>5.2811022340507859E-3</v>
      </c>
      <c r="BK382">
        <f t="shared" si="163"/>
        <v>59.347330719045829</v>
      </c>
      <c r="BL382">
        <f t="shared" si="164"/>
        <v>1.4212239825138266</v>
      </c>
      <c r="BM382">
        <f t="shared" si="165"/>
        <v>63.308613507871179</v>
      </c>
      <c r="BN382">
        <f t="shared" si="166"/>
        <v>420.43121976991824</v>
      </c>
      <c r="BO382">
        <f t="shared" si="167"/>
        <v>-1.5205803747697394E-3</v>
      </c>
    </row>
    <row r="383" spans="1:67" x14ac:dyDescent="0.25">
      <c r="A383" s="1">
        <v>370</v>
      </c>
      <c r="B383" s="1" t="s">
        <v>459</v>
      </c>
      <c r="C383" s="1" t="s">
        <v>82</v>
      </c>
      <c r="D383" s="1" t="s">
        <v>83</v>
      </c>
      <c r="E383" s="1" t="s">
        <v>84</v>
      </c>
      <c r="F383" s="1" t="s">
        <v>85</v>
      </c>
      <c r="G383" s="1" t="s">
        <v>86</v>
      </c>
      <c r="H383" s="1" t="s">
        <v>87</v>
      </c>
      <c r="I383" s="1">
        <v>3641.5000300072134</v>
      </c>
      <c r="J383" s="1">
        <v>0</v>
      </c>
      <c r="K383">
        <f t="shared" si="140"/>
        <v>-1.0279427823720066</v>
      </c>
      <c r="L383">
        <f t="shared" si="141"/>
        <v>8.5042840210187015E-3</v>
      </c>
      <c r="M383">
        <f t="shared" si="142"/>
        <v>599.49975970129776</v>
      </c>
      <c r="N383">
        <f t="shared" si="143"/>
        <v>0.14930692317487176</v>
      </c>
      <c r="O383">
        <f t="shared" si="144"/>
        <v>1.6819806541833779</v>
      </c>
      <c r="P383">
        <f t="shared" si="145"/>
        <v>31.938226699829102</v>
      </c>
      <c r="Q383" s="1">
        <v>6</v>
      </c>
      <c r="R383">
        <f t="shared" si="146"/>
        <v>1.4200000166893005</v>
      </c>
      <c r="S383" s="1">
        <v>1</v>
      </c>
      <c r="T383">
        <f t="shared" si="147"/>
        <v>2.8400000333786011</v>
      </c>
      <c r="U383" s="1">
        <v>32.052082061767578</v>
      </c>
      <c r="V383" s="1">
        <v>31.938226699829102</v>
      </c>
      <c r="W383" s="1">
        <v>32.009757995605469</v>
      </c>
      <c r="X383" s="1">
        <v>418.03598022460938</v>
      </c>
      <c r="Y383" s="1">
        <v>419.96163940429688</v>
      </c>
      <c r="Z383" s="1">
        <v>30.650684356689453</v>
      </c>
      <c r="AA383" s="1">
        <v>30.939336776733398</v>
      </c>
      <c r="AB383" s="1">
        <v>63.637863159179688</v>
      </c>
      <c r="AC383" s="1">
        <v>64.237174987792969</v>
      </c>
      <c r="AD383" s="1">
        <v>300.75091552734375</v>
      </c>
      <c r="AE383" s="1">
        <v>0.19272725284099579</v>
      </c>
      <c r="AF383" s="1">
        <v>0.21813254058361053</v>
      </c>
      <c r="AG383" s="1">
        <v>99.434333801269531</v>
      </c>
      <c r="AH383" s="1">
        <v>3.0102190971374512</v>
      </c>
      <c r="AI383" s="1">
        <v>0.26970291137695313</v>
      </c>
      <c r="AJ383" s="1">
        <v>1.1591256596148014E-2</v>
      </c>
      <c r="AK383" s="1">
        <v>2.427148399874568E-3</v>
      </c>
      <c r="AL383" s="1">
        <v>2.3908186703920364E-2</v>
      </c>
      <c r="AM383" s="1">
        <v>2.1676847245544195E-3</v>
      </c>
      <c r="AN383" s="1">
        <v>1</v>
      </c>
      <c r="AO383" s="1">
        <v>-0.21956524252891541</v>
      </c>
      <c r="AP383" s="1">
        <v>2.737391471862793</v>
      </c>
      <c r="AQ383" s="1">
        <v>1</v>
      </c>
      <c r="AR383" s="1">
        <v>0</v>
      </c>
      <c r="AS383" s="1">
        <v>0.15999999642372131</v>
      </c>
      <c r="AT383" s="1">
        <v>111115</v>
      </c>
      <c r="AU383" s="1" t="s">
        <v>88</v>
      </c>
      <c r="AV383">
        <f t="shared" si="148"/>
        <v>0.5012515258789062</v>
      </c>
      <c r="AW383">
        <f t="shared" si="149"/>
        <v>1.4930692317487176E-4</v>
      </c>
      <c r="AX383">
        <f t="shared" si="150"/>
        <v>305.08822669982908</v>
      </c>
      <c r="AY383">
        <f t="shared" si="151"/>
        <v>305.20208206176756</v>
      </c>
      <c r="AZ383">
        <f t="shared" si="152"/>
        <v>3.083635976531296E-2</v>
      </c>
      <c r="BA383">
        <f t="shared" si="153"/>
        <v>-5.8108589925760706E-2</v>
      </c>
      <c r="BB383">
        <f t="shared" si="154"/>
        <v>4.758412994830981</v>
      </c>
      <c r="BC383">
        <f t="shared" si="155"/>
        <v>47.854828537808615</v>
      </c>
      <c r="BD383">
        <f t="shared" si="156"/>
        <v>16.915491761075216</v>
      </c>
      <c r="BE383">
        <f t="shared" si="157"/>
        <v>31.99515438079834</v>
      </c>
      <c r="BF383">
        <f t="shared" si="158"/>
        <v>4.7737737469971036</v>
      </c>
      <c r="BG383">
        <f t="shared" si="159"/>
        <v>8.478894259006272E-3</v>
      </c>
      <c r="BH383">
        <f t="shared" si="160"/>
        <v>3.0764323406476031</v>
      </c>
      <c r="BI383">
        <f t="shared" si="161"/>
        <v>1.6973414063495005</v>
      </c>
      <c r="BJ383">
        <f t="shared" si="162"/>
        <v>5.3015841894714522E-3</v>
      </c>
      <c r="BK383">
        <f t="shared" si="163"/>
        <v>59.610859219919718</v>
      </c>
      <c r="BL383">
        <f t="shared" si="164"/>
        <v>1.4275107615821063</v>
      </c>
      <c r="BM383">
        <f t="shared" si="165"/>
        <v>63.312643041530123</v>
      </c>
      <c r="BN383">
        <f t="shared" si="166"/>
        <v>420.45027417186458</v>
      </c>
      <c r="BO383">
        <f t="shared" si="167"/>
        <v>-1.547906576482172E-3</v>
      </c>
    </row>
    <row r="384" spans="1:67" x14ac:dyDescent="0.25">
      <c r="A384" s="1">
        <v>371</v>
      </c>
      <c r="B384" s="1" t="s">
        <v>460</v>
      </c>
      <c r="C384" s="1" t="s">
        <v>82</v>
      </c>
      <c r="D384" s="1" t="s">
        <v>83</v>
      </c>
      <c r="E384" s="1" t="s">
        <v>84</v>
      </c>
      <c r="F384" s="1" t="s">
        <v>85</v>
      </c>
      <c r="G384" s="1" t="s">
        <v>86</v>
      </c>
      <c r="H384" s="1" t="s">
        <v>87</v>
      </c>
      <c r="I384" s="1">
        <v>3646.5000298954546</v>
      </c>
      <c r="J384" s="1">
        <v>0</v>
      </c>
      <c r="K384">
        <f t="shared" si="140"/>
        <v>-0.9624922150567029</v>
      </c>
      <c r="L384">
        <f t="shared" si="141"/>
        <v>8.4822196512479801E-3</v>
      </c>
      <c r="M384">
        <f t="shared" si="142"/>
        <v>587.76735683709342</v>
      </c>
      <c r="N384">
        <f t="shared" si="143"/>
        <v>0.14877163408463812</v>
      </c>
      <c r="O384">
        <f t="shared" si="144"/>
        <v>1.6803196707589634</v>
      </c>
      <c r="P384">
        <f t="shared" si="145"/>
        <v>31.931245803833008</v>
      </c>
      <c r="Q384" s="1">
        <v>6</v>
      </c>
      <c r="R384">
        <f t="shared" si="146"/>
        <v>1.4200000166893005</v>
      </c>
      <c r="S384" s="1">
        <v>1</v>
      </c>
      <c r="T384">
        <f t="shared" si="147"/>
        <v>2.8400000333786011</v>
      </c>
      <c r="U384" s="1">
        <v>32.052360534667969</v>
      </c>
      <c r="V384" s="1">
        <v>31.931245803833008</v>
      </c>
      <c r="W384" s="1">
        <v>32.037895202636719</v>
      </c>
      <c r="X384" s="1">
        <v>418.12808227539063</v>
      </c>
      <c r="Y384" s="1">
        <v>419.92373657226563</v>
      </c>
      <c r="Z384" s="1">
        <v>30.649417877197266</v>
      </c>
      <c r="AA384" s="1">
        <v>30.937053680419922</v>
      </c>
      <c r="AB384" s="1">
        <v>63.634384155273438</v>
      </c>
      <c r="AC384" s="1">
        <v>64.231575012207031</v>
      </c>
      <c r="AD384" s="1">
        <v>300.7325439453125</v>
      </c>
      <c r="AE384" s="1">
        <v>0.25771790742874146</v>
      </c>
      <c r="AF384" s="1">
        <v>0.14162693917751312</v>
      </c>
      <c r="AG384" s="1">
        <v>99.4345703125</v>
      </c>
      <c r="AH384" s="1">
        <v>3.0102190971374512</v>
      </c>
      <c r="AI384" s="1">
        <v>0.26970291137695313</v>
      </c>
      <c r="AJ384" s="1">
        <v>1.1591256596148014E-2</v>
      </c>
      <c r="AK384" s="1">
        <v>2.427148399874568E-3</v>
      </c>
      <c r="AL384" s="1">
        <v>2.3908186703920364E-2</v>
      </c>
      <c r="AM384" s="1">
        <v>2.1676847245544195E-3</v>
      </c>
      <c r="AN384" s="1">
        <v>1</v>
      </c>
      <c r="AO384" s="1">
        <v>-0.21956524252891541</v>
      </c>
      <c r="AP384" s="1">
        <v>2.737391471862793</v>
      </c>
      <c r="AQ384" s="1">
        <v>1</v>
      </c>
      <c r="AR384" s="1">
        <v>0</v>
      </c>
      <c r="AS384" s="1">
        <v>0.15999999642372131</v>
      </c>
      <c r="AT384" s="1">
        <v>111115</v>
      </c>
      <c r="AU384" s="1" t="s">
        <v>88</v>
      </c>
      <c r="AV384">
        <f t="shared" si="148"/>
        <v>0.50122090657552076</v>
      </c>
      <c r="AW384">
        <f t="shared" si="149"/>
        <v>1.4877163408463811E-4</v>
      </c>
      <c r="AX384">
        <f t="shared" si="150"/>
        <v>305.08124580383299</v>
      </c>
      <c r="AY384">
        <f t="shared" si="151"/>
        <v>305.20236053466795</v>
      </c>
      <c r="AZ384">
        <f t="shared" si="152"/>
        <v>4.1234864266927573E-2</v>
      </c>
      <c r="BA384">
        <f t="shared" si="153"/>
        <v>-5.6725689330428479E-2</v>
      </c>
      <c r="BB384">
        <f t="shared" si="154"/>
        <v>4.7565323102062651</v>
      </c>
      <c r="BC384">
        <f t="shared" si="155"/>
        <v>47.835800921727497</v>
      </c>
      <c r="BD384">
        <f t="shared" si="156"/>
        <v>16.898747241307575</v>
      </c>
      <c r="BE384">
        <f t="shared" si="157"/>
        <v>31.991803169250488</v>
      </c>
      <c r="BF384">
        <f t="shared" si="158"/>
        <v>4.7728682978704589</v>
      </c>
      <c r="BG384">
        <f t="shared" si="159"/>
        <v>8.4569612701801359E-3</v>
      </c>
      <c r="BH384">
        <f t="shared" si="160"/>
        <v>3.0762126394473017</v>
      </c>
      <c r="BI384">
        <f t="shared" si="161"/>
        <v>1.6966556584231571</v>
      </c>
      <c r="BJ384">
        <f t="shared" si="162"/>
        <v>5.2878643129051122E-3</v>
      </c>
      <c r="BK384">
        <f t="shared" si="163"/>
        <v>58.444394570810239</v>
      </c>
      <c r="BL384">
        <f t="shared" si="164"/>
        <v>1.3997002447037028</v>
      </c>
      <c r="BM384">
        <f t="shared" si="165"/>
        <v>63.334503617688611</v>
      </c>
      <c r="BN384">
        <f t="shared" si="166"/>
        <v>420.38125927474982</v>
      </c>
      <c r="BO384">
        <f t="shared" si="167"/>
        <v>-1.4500876366770846E-3</v>
      </c>
    </row>
    <row r="385" spans="1:67" x14ac:dyDescent="0.25">
      <c r="A385" s="1">
        <v>372</v>
      </c>
      <c r="B385" s="1" t="s">
        <v>461</v>
      </c>
      <c r="C385" s="1" t="s">
        <v>82</v>
      </c>
      <c r="D385" s="1" t="s">
        <v>83</v>
      </c>
      <c r="E385" s="1" t="s">
        <v>84</v>
      </c>
      <c r="F385" s="1" t="s">
        <v>85</v>
      </c>
      <c r="G385" s="1" t="s">
        <v>86</v>
      </c>
      <c r="H385" s="1" t="s">
        <v>87</v>
      </c>
      <c r="I385" s="1">
        <v>3651.5000297836959</v>
      </c>
      <c r="J385" s="1">
        <v>0</v>
      </c>
      <c r="K385">
        <f t="shared" si="140"/>
        <v>-0.99856799051410738</v>
      </c>
      <c r="L385">
        <f t="shared" si="141"/>
        <v>8.3952709688180464E-3</v>
      </c>
      <c r="M385">
        <f t="shared" si="142"/>
        <v>596.48676351453389</v>
      </c>
      <c r="N385">
        <f t="shared" si="143"/>
        <v>0.14729441912488414</v>
      </c>
      <c r="O385">
        <f t="shared" si="144"/>
        <v>1.6808184506793142</v>
      </c>
      <c r="P385">
        <f t="shared" si="145"/>
        <v>31.932893753051758</v>
      </c>
      <c r="Q385" s="1">
        <v>6</v>
      </c>
      <c r="R385">
        <f t="shared" si="146"/>
        <v>1.4200000166893005</v>
      </c>
      <c r="S385" s="1">
        <v>1</v>
      </c>
      <c r="T385">
        <f t="shared" si="147"/>
        <v>2.8400000333786011</v>
      </c>
      <c r="U385" s="1">
        <v>32.058303833007813</v>
      </c>
      <c r="V385" s="1">
        <v>31.932893753051758</v>
      </c>
      <c r="W385" s="1">
        <v>32.054908752441406</v>
      </c>
      <c r="X385" s="1">
        <v>418.129150390625</v>
      </c>
      <c r="Y385" s="1">
        <v>419.9979248046875</v>
      </c>
      <c r="Z385" s="1">
        <v>30.651590347290039</v>
      </c>
      <c r="AA385" s="1">
        <v>30.936359405517578</v>
      </c>
      <c r="AB385" s="1">
        <v>63.617790222167969</v>
      </c>
      <c r="AC385" s="1">
        <v>64.208831787109375</v>
      </c>
      <c r="AD385" s="1">
        <v>300.74404907226563</v>
      </c>
      <c r="AE385" s="1">
        <v>0.2335430234670639</v>
      </c>
      <c r="AF385" s="1">
        <v>4.6521749347448349E-2</v>
      </c>
      <c r="AG385" s="1">
        <v>99.435028076171875</v>
      </c>
      <c r="AH385" s="1">
        <v>3.0102190971374512</v>
      </c>
      <c r="AI385" s="1">
        <v>0.26970291137695313</v>
      </c>
      <c r="AJ385" s="1">
        <v>1.1591256596148014E-2</v>
      </c>
      <c r="AK385" s="1">
        <v>2.427148399874568E-3</v>
      </c>
      <c r="AL385" s="1">
        <v>2.3908186703920364E-2</v>
      </c>
      <c r="AM385" s="1">
        <v>2.1676847245544195E-3</v>
      </c>
      <c r="AN385" s="1">
        <v>1</v>
      </c>
      <c r="AO385" s="1">
        <v>-0.21956524252891541</v>
      </c>
      <c r="AP385" s="1">
        <v>2.737391471862793</v>
      </c>
      <c r="AQ385" s="1">
        <v>1</v>
      </c>
      <c r="AR385" s="1">
        <v>0</v>
      </c>
      <c r="AS385" s="1">
        <v>0.15999999642372131</v>
      </c>
      <c r="AT385" s="1">
        <v>111115</v>
      </c>
      <c r="AU385" s="1" t="s">
        <v>88</v>
      </c>
      <c r="AV385">
        <f t="shared" si="148"/>
        <v>0.50124008178710933</v>
      </c>
      <c r="AW385">
        <f t="shared" si="149"/>
        <v>1.4729441912488415E-4</v>
      </c>
      <c r="AX385">
        <f t="shared" si="150"/>
        <v>305.08289375305174</v>
      </c>
      <c r="AY385">
        <f t="shared" si="151"/>
        <v>305.20830383300779</v>
      </c>
      <c r="AZ385">
        <f t="shared" si="152"/>
        <v>3.7366882919515287E-2</v>
      </c>
      <c r="BA385">
        <f t="shared" si="153"/>
        <v>-5.5442507976965531E-2</v>
      </c>
      <c r="BB385">
        <f t="shared" si="154"/>
        <v>4.7569762167414984</v>
      </c>
      <c r="BC385">
        <f t="shared" si="155"/>
        <v>47.840044989954976</v>
      </c>
      <c r="BD385">
        <f t="shared" si="156"/>
        <v>16.903685584437397</v>
      </c>
      <c r="BE385">
        <f t="shared" si="157"/>
        <v>31.995598793029785</v>
      </c>
      <c r="BF385">
        <f t="shared" si="158"/>
        <v>4.7738938320149522</v>
      </c>
      <c r="BG385">
        <f t="shared" si="159"/>
        <v>8.3705270105155216E-3</v>
      </c>
      <c r="BH385">
        <f t="shared" si="160"/>
        <v>3.0761577660621842</v>
      </c>
      <c r="BI385">
        <f t="shared" si="161"/>
        <v>1.697736065952768</v>
      </c>
      <c r="BJ385">
        <f t="shared" si="162"/>
        <v>5.233796858820367E-3</v>
      </c>
      <c r="BK385">
        <f t="shared" si="163"/>
        <v>59.311678077132576</v>
      </c>
      <c r="BL385">
        <f t="shared" si="164"/>
        <v>1.4202135969884122</v>
      </c>
      <c r="BM385">
        <f t="shared" si="165"/>
        <v>63.325855272529139</v>
      </c>
      <c r="BN385">
        <f t="shared" si="166"/>
        <v>420.47259620305022</v>
      </c>
      <c r="BO385">
        <f t="shared" si="167"/>
        <v>-1.5039070944956362E-3</v>
      </c>
    </row>
    <row r="386" spans="1:67" x14ac:dyDescent="0.25">
      <c r="A386" s="1">
        <v>373</v>
      </c>
      <c r="B386" s="1" t="s">
        <v>462</v>
      </c>
      <c r="C386" s="1" t="s">
        <v>82</v>
      </c>
      <c r="D386" s="1" t="s">
        <v>83</v>
      </c>
      <c r="E386" s="1" t="s">
        <v>84</v>
      </c>
      <c r="F386" s="1" t="s">
        <v>85</v>
      </c>
      <c r="G386" s="1" t="s">
        <v>86</v>
      </c>
      <c r="H386" s="1" t="s">
        <v>87</v>
      </c>
      <c r="I386" s="1">
        <v>3657.0000296607614</v>
      </c>
      <c r="J386" s="1">
        <v>0</v>
      </c>
      <c r="K386">
        <f t="shared" si="140"/>
        <v>-1.0355908406463155</v>
      </c>
      <c r="L386">
        <f t="shared" si="141"/>
        <v>8.7634804198694679E-3</v>
      </c>
      <c r="M386">
        <f t="shared" si="142"/>
        <v>595.31399390739091</v>
      </c>
      <c r="N386">
        <f t="shared" si="143"/>
        <v>0.15377291424105799</v>
      </c>
      <c r="O386">
        <f t="shared" si="144"/>
        <v>1.6812286556806195</v>
      </c>
      <c r="P386">
        <f t="shared" si="145"/>
        <v>31.935728073120117</v>
      </c>
      <c r="Q386" s="1">
        <v>6</v>
      </c>
      <c r="R386">
        <f t="shared" si="146"/>
        <v>1.4200000166893005</v>
      </c>
      <c r="S386" s="1">
        <v>1</v>
      </c>
      <c r="T386">
        <f t="shared" si="147"/>
        <v>2.8400000333786011</v>
      </c>
      <c r="U386" s="1">
        <v>32.062728881835938</v>
      </c>
      <c r="V386" s="1">
        <v>31.935728073120117</v>
      </c>
      <c r="W386" s="1">
        <v>32.048843383789063</v>
      </c>
      <c r="X386" s="1">
        <v>418.09408569335938</v>
      </c>
      <c r="Y386" s="1">
        <v>420.03121948242188</v>
      </c>
      <c r="Z386" s="1">
        <v>30.642580032348633</v>
      </c>
      <c r="AA386" s="1">
        <v>30.939863204956055</v>
      </c>
      <c r="AB386" s="1">
        <v>63.583274841308594</v>
      </c>
      <c r="AC386" s="1">
        <v>64.20013427734375</v>
      </c>
      <c r="AD386" s="1">
        <v>300.75405883789063</v>
      </c>
      <c r="AE386" s="1">
        <v>0.21993729472160339</v>
      </c>
      <c r="AF386" s="1">
        <v>7.3400549590587616E-2</v>
      </c>
      <c r="AG386" s="1">
        <v>99.435188293457031</v>
      </c>
      <c r="AH386" s="1">
        <v>3.0102190971374512</v>
      </c>
      <c r="AI386" s="1">
        <v>0.26970291137695313</v>
      </c>
      <c r="AJ386" s="1">
        <v>1.1591256596148014E-2</v>
      </c>
      <c r="AK386" s="1">
        <v>2.427148399874568E-3</v>
      </c>
      <c r="AL386" s="1">
        <v>2.3908186703920364E-2</v>
      </c>
      <c r="AM386" s="1">
        <v>2.1676847245544195E-3</v>
      </c>
      <c r="AN386" s="1">
        <v>1</v>
      </c>
      <c r="AO386" s="1">
        <v>-0.21956524252891541</v>
      </c>
      <c r="AP386" s="1">
        <v>2.737391471862793</v>
      </c>
      <c r="AQ386" s="1">
        <v>1</v>
      </c>
      <c r="AR386" s="1">
        <v>0</v>
      </c>
      <c r="AS386" s="1">
        <v>0.15999999642372131</v>
      </c>
      <c r="AT386" s="1">
        <v>111115</v>
      </c>
      <c r="AU386" s="1" t="s">
        <v>88</v>
      </c>
      <c r="AV386">
        <f t="shared" si="148"/>
        <v>0.50125676472981762</v>
      </c>
      <c r="AW386">
        <f t="shared" si="149"/>
        <v>1.5377291424105799E-4</v>
      </c>
      <c r="AX386">
        <f t="shared" si="150"/>
        <v>305.08572807312009</v>
      </c>
      <c r="AY386">
        <f t="shared" si="151"/>
        <v>305.21272888183591</v>
      </c>
      <c r="AZ386">
        <f t="shared" si="152"/>
        <v>3.5189966368899483E-2</v>
      </c>
      <c r="BA386">
        <f t="shared" si="153"/>
        <v>-5.8464497113172004E-2</v>
      </c>
      <c r="BB386">
        <f t="shared" si="154"/>
        <v>4.7577397792392278</v>
      </c>
      <c r="BC386">
        <f t="shared" si="155"/>
        <v>47.847646903408069</v>
      </c>
      <c r="BD386">
        <f t="shared" si="156"/>
        <v>16.907783698452015</v>
      </c>
      <c r="BE386">
        <f t="shared" si="157"/>
        <v>31.999228477478027</v>
      </c>
      <c r="BF386">
        <f t="shared" si="158"/>
        <v>4.7748747106778033</v>
      </c>
      <c r="BG386">
        <f t="shared" si="159"/>
        <v>8.7365218504068046E-3</v>
      </c>
      <c r="BH386">
        <f t="shared" si="160"/>
        <v>3.0765111235586082</v>
      </c>
      <c r="BI386">
        <f t="shared" si="161"/>
        <v>1.6983635871191951</v>
      </c>
      <c r="BJ386">
        <f t="shared" si="162"/>
        <v>5.4627418328796465E-3</v>
      </c>
      <c r="BK386">
        <f t="shared" si="163"/>
        <v>59.195159077911349</v>
      </c>
      <c r="BL386">
        <f t="shared" si="164"/>
        <v>1.4173089196583031</v>
      </c>
      <c r="BM386">
        <f t="shared" si="165"/>
        <v>63.32732076307088</v>
      </c>
      <c r="BN386">
        <f t="shared" si="166"/>
        <v>420.52348977060541</v>
      </c>
      <c r="BO386">
        <f t="shared" si="167"/>
        <v>-1.5595132005748792E-3</v>
      </c>
    </row>
    <row r="387" spans="1:67" x14ac:dyDescent="0.25">
      <c r="A387" s="1">
        <v>374</v>
      </c>
      <c r="B387" s="1" t="s">
        <v>463</v>
      </c>
      <c r="C387" s="1" t="s">
        <v>82</v>
      </c>
      <c r="D387" s="1" t="s">
        <v>83</v>
      </c>
      <c r="E387" s="1" t="s">
        <v>84</v>
      </c>
      <c r="F387" s="1" t="s">
        <v>85</v>
      </c>
      <c r="G387" s="1" t="s">
        <v>86</v>
      </c>
      <c r="H387" s="1" t="s">
        <v>87</v>
      </c>
      <c r="I387" s="1">
        <v>3662.0000295490026</v>
      </c>
      <c r="J387" s="1">
        <v>0</v>
      </c>
      <c r="K387">
        <f t="shared" si="140"/>
        <v>-1.0197508094894732</v>
      </c>
      <c r="L387">
        <f t="shared" si="141"/>
        <v>8.391491710866051E-3</v>
      </c>
      <c r="M387">
        <f t="shared" si="142"/>
        <v>600.53205953701922</v>
      </c>
      <c r="N387">
        <f t="shared" si="143"/>
        <v>0.14750968347801852</v>
      </c>
      <c r="O387">
        <f t="shared" si="144"/>
        <v>1.6840104479753162</v>
      </c>
      <c r="P387">
        <f t="shared" si="145"/>
        <v>31.943147659301758</v>
      </c>
      <c r="Q387" s="1">
        <v>6</v>
      </c>
      <c r="R387">
        <f t="shared" si="146"/>
        <v>1.4200000166893005</v>
      </c>
      <c r="S387" s="1">
        <v>1</v>
      </c>
      <c r="T387">
        <f t="shared" si="147"/>
        <v>2.8400000333786011</v>
      </c>
      <c r="U387" s="1">
        <v>32.062038421630859</v>
      </c>
      <c r="V387" s="1">
        <v>31.943147659301758</v>
      </c>
      <c r="W387" s="1">
        <v>32.032238006591797</v>
      </c>
      <c r="X387" s="1">
        <v>418.08181762695313</v>
      </c>
      <c r="Y387" s="1">
        <v>419.99267578125</v>
      </c>
      <c r="Z387" s="1">
        <v>30.646852493286133</v>
      </c>
      <c r="AA387" s="1">
        <v>30.932039260864258</v>
      </c>
      <c r="AB387" s="1">
        <v>63.594528198242188</v>
      </c>
      <c r="AC387" s="1">
        <v>64.186309814453125</v>
      </c>
      <c r="AD387" s="1">
        <v>300.7437744140625</v>
      </c>
      <c r="AE387" s="1">
        <v>0.30836004018783569</v>
      </c>
      <c r="AF387" s="1">
        <v>0.21502864360809326</v>
      </c>
      <c r="AG387" s="1">
        <v>99.435043334960938</v>
      </c>
      <c r="AH387" s="1">
        <v>3.0102190971374512</v>
      </c>
      <c r="AI387" s="1">
        <v>0.26970291137695313</v>
      </c>
      <c r="AJ387" s="1">
        <v>1.1591256596148014E-2</v>
      </c>
      <c r="AK387" s="1">
        <v>2.427148399874568E-3</v>
      </c>
      <c r="AL387" s="1">
        <v>2.3908186703920364E-2</v>
      </c>
      <c r="AM387" s="1">
        <v>2.1676847245544195E-3</v>
      </c>
      <c r="AN387" s="1">
        <v>1</v>
      </c>
      <c r="AO387" s="1">
        <v>-0.21956524252891541</v>
      </c>
      <c r="AP387" s="1">
        <v>2.737391471862793</v>
      </c>
      <c r="AQ387" s="1">
        <v>1</v>
      </c>
      <c r="AR387" s="1">
        <v>0</v>
      </c>
      <c r="AS387" s="1">
        <v>0.15999999642372131</v>
      </c>
      <c r="AT387" s="1">
        <v>111115</v>
      </c>
      <c r="AU387" s="1" t="s">
        <v>88</v>
      </c>
      <c r="AV387">
        <f t="shared" si="148"/>
        <v>0.50123962402343736</v>
      </c>
      <c r="AW387">
        <f t="shared" si="149"/>
        <v>1.4750968347801853E-4</v>
      </c>
      <c r="AX387">
        <f t="shared" si="150"/>
        <v>305.09314765930174</v>
      </c>
      <c r="AY387">
        <f t="shared" si="151"/>
        <v>305.21203842163084</v>
      </c>
      <c r="AZ387">
        <f t="shared" si="152"/>
        <v>4.9337605327272271E-2</v>
      </c>
      <c r="BA387">
        <f t="shared" si="153"/>
        <v>-5.6311673898481754E-2</v>
      </c>
      <c r="BB387">
        <f t="shared" si="154"/>
        <v>4.7597391123180666</v>
      </c>
      <c r="BC387">
        <f t="shared" si="155"/>
        <v>47.867823582921524</v>
      </c>
      <c r="BD387">
        <f t="shared" si="156"/>
        <v>16.935784322057266</v>
      </c>
      <c r="BE387">
        <f t="shared" si="157"/>
        <v>32.002593040466309</v>
      </c>
      <c r="BF387">
        <f t="shared" si="158"/>
        <v>4.77578410013792</v>
      </c>
      <c r="BG387">
        <f t="shared" si="159"/>
        <v>8.3667699924810327E-3</v>
      </c>
      <c r="BH387">
        <f t="shared" si="160"/>
        <v>3.0757286643427504</v>
      </c>
      <c r="BI387">
        <f t="shared" si="161"/>
        <v>1.7000554357951696</v>
      </c>
      <c r="BJ387">
        <f t="shared" si="162"/>
        <v>5.2314467319940034E-3</v>
      </c>
      <c r="BK387">
        <f t="shared" si="163"/>
        <v>59.713931364096851</v>
      </c>
      <c r="BL387">
        <f t="shared" si="164"/>
        <v>1.429863171827791</v>
      </c>
      <c r="BM387">
        <f t="shared" si="165"/>
        <v>63.277040014385989</v>
      </c>
      <c r="BN387">
        <f t="shared" si="166"/>
        <v>420.47741647724678</v>
      </c>
      <c r="BO387">
        <f t="shared" si="167"/>
        <v>-1.5346082868700184E-3</v>
      </c>
    </row>
    <row r="388" spans="1:67" x14ac:dyDescent="0.25">
      <c r="A388" s="1">
        <v>375</v>
      </c>
      <c r="B388" s="1" t="s">
        <v>464</v>
      </c>
      <c r="C388" s="1" t="s">
        <v>82</v>
      </c>
      <c r="D388" s="1" t="s">
        <v>83</v>
      </c>
      <c r="E388" s="1" t="s">
        <v>84</v>
      </c>
      <c r="F388" s="1" t="s">
        <v>85</v>
      </c>
      <c r="G388" s="1" t="s">
        <v>86</v>
      </c>
      <c r="H388" s="1" t="s">
        <v>87</v>
      </c>
      <c r="I388" s="1">
        <v>3667.0000294372439</v>
      </c>
      <c r="J388" s="1">
        <v>0</v>
      </c>
      <c r="K388">
        <f t="shared" si="140"/>
        <v>-1.0637429268796628</v>
      </c>
      <c r="L388">
        <f t="shared" si="141"/>
        <v>8.5605778672979832E-3</v>
      </c>
      <c r="M388">
        <f t="shared" si="142"/>
        <v>604.85375743418524</v>
      </c>
      <c r="N388">
        <f t="shared" si="143"/>
        <v>0.15038193577786049</v>
      </c>
      <c r="O388">
        <f t="shared" si="144"/>
        <v>1.6830072787092769</v>
      </c>
      <c r="P388">
        <f t="shared" si="145"/>
        <v>31.940006256103516</v>
      </c>
      <c r="Q388" s="1">
        <v>6</v>
      </c>
      <c r="R388">
        <f t="shared" si="146"/>
        <v>1.4200000166893005</v>
      </c>
      <c r="S388" s="1">
        <v>1</v>
      </c>
      <c r="T388">
        <f t="shared" si="147"/>
        <v>2.8400000333786011</v>
      </c>
      <c r="U388" s="1">
        <v>32.061172485351563</v>
      </c>
      <c r="V388" s="1">
        <v>31.940006256103516</v>
      </c>
      <c r="W388" s="1">
        <v>32.022361755371094</v>
      </c>
      <c r="X388" s="1">
        <v>417.96685791015625</v>
      </c>
      <c r="Y388" s="1">
        <v>419.96295166015625</v>
      </c>
      <c r="Z388" s="1">
        <v>30.64271354675293</v>
      </c>
      <c r="AA388" s="1">
        <v>30.933433532714844</v>
      </c>
      <c r="AB388" s="1">
        <v>63.589427947998047</v>
      </c>
      <c r="AC388" s="1">
        <v>64.192726135253906</v>
      </c>
      <c r="AD388" s="1">
        <v>300.76385498046875</v>
      </c>
      <c r="AE388" s="1">
        <v>0.13830476999282837</v>
      </c>
      <c r="AF388" s="1">
        <v>8.9937403798103333E-2</v>
      </c>
      <c r="AG388" s="1">
        <v>99.435623168945313</v>
      </c>
      <c r="AH388" s="1">
        <v>3.0102190971374512</v>
      </c>
      <c r="AI388" s="1">
        <v>0.26970291137695313</v>
      </c>
      <c r="AJ388" s="1">
        <v>1.1591256596148014E-2</v>
      </c>
      <c r="AK388" s="1">
        <v>2.427148399874568E-3</v>
      </c>
      <c r="AL388" s="1">
        <v>2.3908186703920364E-2</v>
      </c>
      <c r="AM388" s="1">
        <v>2.1676847245544195E-3</v>
      </c>
      <c r="AN388" s="1">
        <v>1</v>
      </c>
      <c r="AO388" s="1">
        <v>-0.21956524252891541</v>
      </c>
      <c r="AP388" s="1">
        <v>2.737391471862793</v>
      </c>
      <c r="AQ388" s="1">
        <v>1</v>
      </c>
      <c r="AR388" s="1">
        <v>0</v>
      </c>
      <c r="AS388" s="1">
        <v>0.15999999642372131</v>
      </c>
      <c r="AT388" s="1">
        <v>111115</v>
      </c>
      <c r="AU388" s="1" t="s">
        <v>88</v>
      </c>
      <c r="AV388">
        <f t="shared" si="148"/>
        <v>0.5012730916341146</v>
      </c>
      <c r="AW388">
        <f t="shared" si="149"/>
        <v>1.503819357778605E-4</v>
      </c>
      <c r="AX388">
        <f t="shared" si="150"/>
        <v>305.09000625610349</v>
      </c>
      <c r="AY388">
        <f t="shared" si="151"/>
        <v>305.21117248535154</v>
      </c>
      <c r="AZ388">
        <f t="shared" si="152"/>
        <v>2.2128762704236138E-2</v>
      </c>
      <c r="BA388">
        <f t="shared" si="153"/>
        <v>-5.7731430221595631E-2</v>
      </c>
      <c r="BB388">
        <f t="shared" si="154"/>
        <v>4.7588925187899269</v>
      </c>
      <c r="BC388">
        <f t="shared" si="155"/>
        <v>47.859030467424816</v>
      </c>
      <c r="BD388">
        <f t="shared" si="156"/>
        <v>16.925596934709972</v>
      </c>
      <c r="BE388">
        <f t="shared" si="157"/>
        <v>32.000589370727539</v>
      </c>
      <c r="BF388">
        <f t="shared" si="158"/>
        <v>4.7752425209670628</v>
      </c>
      <c r="BG388">
        <f t="shared" si="159"/>
        <v>8.534851367699289E-3</v>
      </c>
      <c r="BH388">
        <f t="shared" si="160"/>
        <v>3.07588524008065</v>
      </c>
      <c r="BI388">
        <f t="shared" si="161"/>
        <v>1.6993572808864128</v>
      </c>
      <c r="BJ388">
        <f t="shared" si="162"/>
        <v>5.3365875197711292E-3</v>
      </c>
      <c r="BK388">
        <f t="shared" si="163"/>
        <v>60.144010296546305</v>
      </c>
      <c r="BL388">
        <f t="shared" si="164"/>
        <v>1.4402550392674802</v>
      </c>
      <c r="BM388">
        <f t="shared" si="165"/>
        <v>63.294707220087346</v>
      </c>
      <c r="BN388">
        <f t="shared" si="166"/>
        <v>420.46860410184973</v>
      </c>
      <c r="BO388">
        <f t="shared" si="167"/>
        <v>-1.6012919028308215E-3</v>
      </c>
    </row>
    <row r="389" spans="1:67" x14ac:dyDescent="0.25">
      <c r="A389" s="1">
        <v>376</v>
      </c>
      <c r="B389" s="1" t="s">
        <v>465</v>
      </c>
      <c r="C389" s="1" t="s">
        <v>82</v>
      </c>
      <c r="D389" s="1" t="s">
        <v>83</v>
      </c>
      <c r="E389" s="1" t="s">
        <v>84</v>
      </c>
      <c r="F389" s="1" t="s">
        <v>85</v>
      </c>
      <c r="G389" s="1" t="s">
        <v>86</v>
      </c>
      <c r="H389" s="1" t="s">
        <v>87</v>
      </c>
      <c r="I389" s="1">
        <v>3672.5000293143094</v>
      </c>
      <c r="J389" s="1">
        <v>0</v>
      </c>
      <c r="K389">
        <f t="shared" si="140"/>
        <v>-1.0272500464877152</v>
      </c>
      <c r="L389">
        <f t="shared" si="141"/>
        <v>8.527097713069906E-3</v>
      </c>
      <c r="M389">
        <f t="shared" si="142"/>
        <v>598.80621595002935</v>
      </c>
      <c r="N389">
        <f t="shared" si="143"/>
        <v>0.1497622967222158</v>
      </c>
      <c r="O389">
        <f t="shared" si="144"/>
        <v>1.6826291686169554</v>
      </c>
      <c r="P389">
        <f t="shared" si="145"/>
        <v>31.937658309936523</v>
      </c>
      <c r="Q389" s="1">
        <v>6</v>
      </c>
      <c r="R389">
        <f t="shared" si="146"/>
        <v>1.4200000166893005</v>
      </c>
      <c r="S389" s="1">
        <v>1</v>
      </c>
      <c r="T389">
        <f t="shared" si="147"/>
        <v>2.8400000333786011</v>
      </c>
      <c r="U389" s="1">
        <v>32.057567596435547</v>
      </c>
      <c r="V389" s="1">
        <v>31.937658309936523</v>
      </c>
      <c r="W389" s="1">
        <v>32.026256561279297</v>
      </c>
      <c r="X389" s="1">
        <v>417.98660278320313</v>
      </c>
      <c r="Y389" s="1">
        <v>419.91070556640625</v>
      </c>
      <c r="Z389" s="1">
        <v>30.641525268554688</v>
      </c>
      <c r="AA389" s="1">
        <v>30.931089401245117</v>
      </c>
      <c r="AB389" s="1">
        <v>63.5994873046875</v>
      </c>
      <c r="AC389" s="1">
        <v>64.200508117675781</v>
      </c>
      <c r="AD389" s="1">
        <v>300.72091674804688</v>
      </c>
      <c r="AE389" s="1">
        <v>0.30534103512763977</v>
      </c>
      <c r="AF389" s="1">
        <v>0.29773601889610291</v>
      </c>
      <c r="AG389" s="1">
        <v>99.434928894042969</v>
      </c>
      <c r="AH389" s="1">
        <v>3.0102190971374512</v>
      </c>
      <c r="AI389" s="1">
        <v>0.26970291137695313</v>
      </c>
      <c r="AJ389" s="1">
        <v>1.1591256596148014E-2</v>
      </c>
      <c r="AK389" s="1">
        <v>2.427148399874568E-3</v>
      </c>
      <c r="AL389" s="1">
        <v>2.3908186703920364E-2</v>
      </c>
      <c r="AM389" s="1">
        <v>2.1676847245544195E-3</v>
      </c>
      <c r="AN389" s="1">
        <v>1</v>
      </c>
      <c r="AO389" s="1">
        <v>-0.21956524252891541</v>
      </c>
      <c r="AP389" s="1">
        <v>2.737391471862793</v>
      </c>
      <c r="AQ389" s="1">
        <v>1</v>
      </c>
      <c r="AR389" s="1">
        <v>0</v>
      </c>
      <c r="AS389" s="1">
        <v>0.15999999642372131</v>
      </c>
      <c r="AT389" s="1">
        <v>111115</v>
      </c>
      <c r="AU389" s="1" t="s">
        <v>88</v>
      </c>
      <c r="AV389">
        <f t="shared" si="148"/>
        <v>0.50120152791341144</v>
      </c>
      <c r="AW389">
        <f t="shared" si="149"/>
        <v>1.4976229672221582E-4</v>
      </c>
      <c r="AX389">
        <f t="shared" si="150"/>
        <v>305.0876583099365</v>
      </c>
      <c r="AY389">
        <f t="shared" si="151"/>
        <v>305.20756759643552</v>
      </c>
      <c r="AZ389">
        <f t="shared" si="152"/>
        <v>4.8854564528437727E-2</v>
      </c>
      <c r="BA389">
        <f t="shared" si="153"/>
        <v>-5.7296683032948562E-2</v>
      </c>
      <c r="BB389">
        <f t="shared" si="154"/>
        <v>4.7582598438450496</v>
      </c>
      <c r="BC389">
        <f t="shared" si="155"/>
        <v>47.853001925665495</v>
      </c>
      <c r="BD389">
        <f t="shared" si="156"/>
        <v>16.921912524420378</v>
      </c>
      <c r="BE389">
        <f t="shared" si="157"/>
        <v>31.997612953186035</v>
      </c>
      <c r="BF389">
        <f t="shared" si="158"/>
        <v>4.7744381129610032</v>
      </c>
      <c r="BG389">
        <f t="shared" si="159"/>
        <v>8.501571751033386E-3</v>
      </c>
      <c r="BH389">
        <f t="shared" si="160"/>
        <v>3.0756306752280942</v>
      </c>
      <c r="BI389">
        <f t="shared" si="161"/>
        <v>1.698807437732909</v>
      </c>
      <c r="BJ389">
        <f t="shared" si="162"/>
        <v>5.3157698117209306E-3</v>
      </c>
      <c r="BK389">
        <f t="shared" si="163"/>
        <v>59.54225350430211</v>
      </c>
      <c r="BL389">
        <f t="shared" si="164"/>
        <v>1.4260322683183697</v>
      </c>
      <c r="BM389">
        <f t="shared" si="165"/>
        <v>63.297802759944631</v>
      </c>
      <c r="BN389">
        <f t="shared" si="166"/>
        <v>420.39901104051171</v>
      </c>
      <c r="BO389">
        <f t="shared" si="167"/>
        <v>-1.546689433611856E-3</v>
      </c>
    </row>
    <row r="390" spans="1:67" x14ac:dyDescent="0.25">
      <c r="A390" s="1">
        <v>377</v>
      </c>
      <c r="B390" s="1" t="s">
        <v>466</v>
      </c>
      <c r="C390" s="1" t="s">
        <v>82</v>
      </c>
      <c r="D390" s="1" t="s">
        <v>83</v>
      </c>
      <c r="E390" s="1" t="s">
        <v>84</v>
      </c>
      <c r="F390" s="1" t="s">
        <v>85</v>
      </c>
      <c r="G390" s="1" t="s">
        <v>86</v>
      </c>
      <c r="H390" s="1" t="s">
        <v>87</v>
      </c>
      <c r="I390" s="1">
        <v>3677.5000292025506</v>
      </c>
      <c r="J390" s="1">
        <v>0</v>
      </c>
      <c r="K390">
        <f t="shared" si="140"/>
        <v>-1.0259043661980227</v>
      </c>
      <c r="L390">
        <f t="shared" si="141"/>
        <v>8.5707776446015578E-3</v>
      </c>
      <c r="M390">
        <f t="shared" si="142"/>
        <v>597.63293358163799</v>
      </c>
      <c r="N390">
        <f t="shared" si="143"/>
        <v>0.15057233112775659</v>
      </c>
      <c r="O390">
        <f t="shared" si="144"/>
        <v>1.6831180529270813</v>
      </c>
      <c r="P390">
        <f t="shared" si="145"/>
        <v>31.939067840576172</v>
      </c>
      <c r="Q390" s="1">
        <v>6</v>
      </c>
      <c r="R390">
        <f t="shared" si="146"/>
        <v>1.4200000166893005</v>
      </c>
      <c r="S390" s="1">
        <v>1</v>
      </c>
      <c r="T390">
        <f t="shared" si="147"/>
        <v>2.8400000333786011</v>
      </c>
      <c r="U390" s="1">
        <v>32.054084777832031</v>
      </c>
      <c r="V390" s="1">
        <v>31.939067840576172</v>
      </c>
      <c r="W390" s="1">
        <v>32.019008636474609</v>
      </c>
      <c r="X390" s="1">
        <v>418.03952026367188</v>
      </c>
      <c r="Y390" s="1">
        <v>419.96005249023438</v>
      </c>
      <c r="Z390" s="1">
        <v>30.639135360717773</v>
      </c>
      <c r="AA390" s="1">
        <v>30.93023681640625</v>
      </c>
      <c r="AB390" s="1">
        <v>63.606555938720703</v>
      </c>
      <c r="AC390" s="1">
        <v>64.21087646484375</v>
      </c>
      <c r="AD390" s="1">
        <v>300.75100708007813</v>
      </c>
      <c r="AE390" s="1">
        <v>0.23731094598770142</v>
      </c>
      <c r="AF390" s="1">
        <v>1.4472756534814835E-2</v>
      </c>
      <c r="AG390" s="1">
        <v>99.43414306640625</v>
      </c>
      <c r="AH390" s="1">
        <v>3.0102190971374512</v>
      </c>
      <c r="AI390" s="1">
        <v>0.26970291137695313</v>
      </c>
      <c r="AJ390" s="1">
        <v>1.1591256596148014E-2</v>
      </c>
      <c r="AK390" s="1">
        <v>2.427148399874568E-3</v>
      </c>
      <c r="AL390" s="1">
        <v>2.3908186703920364E-2</v>
      </c>
      <c r="AM390" s="1">
        <v>2.1676847245544195E-3</v>
      </c>
      <c r="AN390" s="1">
        <v>1</v>
      </c>
      <c r="AO390" s="1">
        <v>-0.21956524252891541</v>
      </c>
      <c r="AP390" s="1">
        <v>2.737391471862793</v>
      </c>
      <c r="AQ390" s="1">
        <v>1</v>
      </c>
      <c r="AR390" s="1">
        <v>0</v>
      </c>
      <c r="AS390" s="1">
        <v>0.15999999642372131</v>
      </c>
      <c r="AT390" s="1">
        <v>111115</v>
      </c>
      <c r="AU390" s="1" t="s">
        <v>88</v>
      </c>
      <c r="AV390">
        <f t="shared" si="148"/>
        <v>0.50125167846679675</v>
      </c>
      <c r="AW390">
        <f t="shared" si="149"/>
        <v>1.5057233112775658E-4</v>
      </c>
      <c r="AX390">
        <f t="shared" si="150"/>
        <v>305.08906784057615</v>
      </c>
      <c r="AY390">
        <f t="shared" si="151"/>
        <v>305.20408477783201</v>
      </c>
      <c r="AZ390">
        <f t="shared" si="152"/>
        <v>3.7969750509342148E-2</v>
      </c>
      <c r="BA390">
        <f t="shared" si="153"/>
        <v>-5.8496275815860276E-2</v>
      </c>
      <c r="BB390">
        <f t="shared" si="154"/>
        <v>4.7586396456074462</v>
      </c>
      <c r="BC390">
        <f t="shared" si="155"/>
        <v>47.857199739021524</v>
      </c>
      <c r="BD390">
        <f t="shared" si="156"/>
        <v>16.926962922615274</v>
      </c>
      <c r="BE390">
        <f t="shared" si="157"/>
        <v>31.996576309204102</v>
      </c>
      <c r="BF390">
        <f t="shared" si="158"/>
        <v>4.7741579767692377</v>
      </c>
      <c r="BG390">
        <f t="shared" si="159"/>
        <v>8.5449898954787565E-3</v>
      </c>
      <c r="BH390">
        <f t="shared" si="160"/>
        <v>3.075521592680365</v>
      </c>
      <c r="BI390">
        <f t="shared" si="161"/>
        <v>1.6986363840888727</v>
      </c>
      <c r="BJ390">
        <f t="shared" si="162"/>
        <v>5.3429295812657592E-3</v>
      </c>
      <c r="BK390">
        <f t="shared" si="163"/>
        <v>59.425118618952659</v>
      </c>
      <c r="BL390">
        <f t="shared" si="164"/>
        <v>1.4230709088587306</v>
      </c>
      <c r="BM390">
        <f t="shared" si="165"/>
        <v>63.290568172831584</v>
      </c>
      <c r="BN390">
        <f t="shared" si="166"/>
        <v>420.44771829237862</v>
      </c>
      <c r="BO390">
        <f t="shared" si="167"/>
        <v>-1.5443078271745851E-3</v>
      </c>
    </row>
    <row r="391" spans="1:67" x14ac:dyDescent="0.25">
      <c r="A391" s="1">
        <v>378</v>
      </c>
      <c r="B391" s="1" t="s">
        <v>467</v>
      </c>
      <c r="C391" s="1" t="s">
        <v>82</v>
      </c>
      <c r="D391" s="1" t="s">
        <v>83</v>
      </c>
      <c r="E391" s="1" t="s">
        <v>84</v>
      </c>
      <c r="F391" s="1" t="s">
        <v>85</v>
      </c>
      <c r="G391" s="1" t="s">
        <v>86</v>
      </c>
      <c r="H391" s="1" t="s">
        <v>87</v>
      </c>
      <c r="I391" s="1">
        <v>3682.5000290907919</v>
      </c>
      <c r="J391" s="1">
        <v>0</v>
      </c>
      <c r="K391">
        <f t="shared" si="140"/>
        <v>-1.0153996758305184</v>
      </c>
      <c r="L391">
        <f t="shared" si="141"/>
        <v>8.5160111986947208E-3</v>
      </c>
      <c r="M391">
        <f t="shared" si="142"/>
        <v>596.86672523539642</v>
      </c>
      <c r="N391">
        <f t="shared" si="143"/>
        <v>0.14966300386791617</v>
      </c>
      <c r="O391">
        <f t="shared" si="144"/>
        <v>1.6837098109068398</v>
      </c>
      <c r="P391">
        <f t="shared" si="145"/>
        <v>31.940654754638672</v>
      </c>
      <c r="Q391" s="1">
        <v>6</v>
      </c>
      <c r="R391">
        <f t="shared" si="146"/>
        <v>1.4200000166893005</v>
      </c>
      <c r="S391" s="1">
        <v>1</v>
      </c>
      <c r="T391">
        <f t="shared" si="147"/>
        <v>2.8400000333786011</v>
      </c>
      <c r="U391" s="1">
        <v>32.053573608398438</v>
      </c>
      <c r="V391" s="1">
        <v>31.940654754638672</v>
      </c>
      <c r="W391" s="1">
        <v>32.012725830078125</v>
      </c>
      <c r="X391" s="1">
        <v>418.03427124023438</v>
      </c>
      <c r="Y391" s="1">
        <v>419.9345703125</v>
      </c>
      <c r="Z391" s="1">
        <v>30.638679504394531</v>
      </c>
      <c r="AA391" s="1">
        <v>30.928016662597656</v>
      </c>
      <c r="AB391" s="1">
        <v>63.608623504638672</v>
      </c>
      <c r="AC391" s="1">
        <v>64.209312438964844</v>
      </c>
      <c r="AD391" s="1">
        <v>300.75823974609375</v>
      </c>
      <c r="AE391" s="1">
        <v>0.30610084533691406</v>
      </c>
      <c r="AF391" s="1">
        <v>0.12302448600530624</v>
      </c>
      <c r="AG391" s="1">
        <v>99.43597412109375</v>
      </c>
      <c r="AH391" s="1">
        <v>3.0102190971374512</v>
      </c>
      <c r="AI391" s="1">
        <v>0.26970291137695313</v>
      </c>
      <c r="AJ391" s="1">
        <v>1.1591256596148014E-2</v>
      </c>
      <c r="AK391" s="1">
        <v>2.427148399874568E-3</v>
      </c>
      <c r="AL391" s="1">
        <v>2.3908186703920364E-2</v>
      </c>
      <c r="AM391" s="1">
        <v>2.1676847245544195E-3</v>
      </c>
      <c r="AN391" s="1">
        <v>1</v>
      </c>
      <c r="AO391" s="1">
        <v>-0.21956524252891541</v>
      </c>
      <c r="AP391" s="1">
        <v>2.737391471862793</v>
      </c>
      <c r="AQ391" s="1">
        <v>1</v>
      </c>
      <c r="AR391" s="1">
        <v>0</v>
      </c>
      <c r="AS391" s="1">
        <v>0.15999999642372131</v>
      </c>
      <c r="AT391" s="1">
        <v>111115</v>
      </c>
      <c r="AU391" s="1" t="s">
        <v>88</v>
      </c>
      <c r="AV391">
        <f t="shared" si="148"/>
        <v>0.50126373291015613</v>
      </c>
      <c r="AW391">
        <f t="shared" si="149"/>
        <v>1.4966300386791618E-4</v>
      </c>
      <c r="AX391">
        <f t="shared" si="150"/>
        <v>305.09065475463865</v>
      </c>
      <c r="AY391">
        <f t="shared" si="151"/>
        <v>305.20357360839841</v>
      </c>
      <c r="AZ391">
        <f t="shared" si="152"/>
        <v>4.8976134159204321E-2</v>
      </c>
      <c r="BA391">
        <f t="shared" si="153"/>
        <v>-5.8209794497106268E-2</v>
      </c>
      <c r="BB391">
        <f t="shared" si="154"/>
        <v>4.7590672753856564</v>
      </c>
      <c r="BC391">
        <f t="shared" si="155"/>
        <v>47.860619030996112</v>
      </c>
      <c r="BD391">
        <f t="shared" si="156"/>
        <v>16.932602368398456</v>
      </c>
      <c r="BE391">
        <f t="shared" si="157"/>
        <v>31.997114181518555</v>
      </c>
      <c r="BF391">
        <f t="shared" si="158"/>
        <v>4.7743033262362262</v>
      </c>
      <c r="BG391">
        <f t="shared" si="159"/>
        <v>8.4905514696282988E-3</v>
      </c>
      <c r="BH391">
        <f t="shared" si="160"/>
        <v>3.0753574644788166</v>
      </c>
      <c r="BI391">
        <f t="shared" si="161"/>
        <v>1.6989458617574096</v>
      </c>
      <c r="BJ391">
        <f t="shared" si="162"/>
        <v>5.3088762080900909E-3</v>
      </c>
      <c r="BK391">
        <f t="shared" si="163"/>
        <v>59.350024244248857</v>
      </c>
      <c r="BL391">
        <f t="shared" si="164"/>
        <v>1.4213326728286027</v>
      </c>
      <c r="BM391">
        <f t="shared" si="165"/>
        <v>63.280232535323421</v>
      </c>
      <c r="BN391">
        <f t="shared" si="166"/>
        <v>420.41724268794377</v>
      </c>
      <c r="BO391">
        <f t="shared" si="167"/>
        <v>-1.5283561442921249E-3</v>
      </c>
    </row>
    <row r="392" spans="1:67" x14ac:dyDescent="0.25">
      <c r="A392" s="1">
        <v>379</v>
      </c>
      <c r="B392" s="1" t="s">
        <v>468</v>
      </c>
      <c r="C392" s="1" t="s">
        <v>82</v>
      </c>
      <c r="D392" s="1" t="s">
        <v>83</v>
      </c>
      <c r="E392" s="1" t="s">
        <v>84</v>
      </c>
      <c r="F392" s="1" t="s">
        <v>85</v>
      </c>
      <c r="G392" s="1" t="s">
        <v>86</v>
      </c>
      <c r="H392" s="1" t="s">
        <v>87</v>
      </c>
      <c r="I392" s="1">
        <v>3688.0000289678574</v>
      </c>
      <c r="J392" s="1">
        <v>0</v>
      </c>
      <c r="K392">
        <f t="shared" si="140"/>
        <v>-1.0020762542824087</v>
      </c>
      <c r="L392">
        <f t="shared" si="141"/>
        <v>8.5102313561670299E-3</v>
      </c>
      <c r="M392">
        <f t="shared" si="142"/>
        <v>594.53011069425781</v>
      </c>
      <c r="N392">
        <f t="shared" si="143"/>
        <v>0.14964427198127636</v>
      </c>
      <c r="O392">
        <f t="shared" si="144"/>
        <v>1.6846247222835586</v>
      </c>
      <c r="P392">
        <f t="shared" si="145"/>
        <v>31.943069458007813</v>
      </c>
      <c r="Q392" s="1">
        <v>6</v>
      </c>
      <c r="R392">
        <f t="shared" si="146"/>
        <v>1.4200000166893005</v>
      </c>
      <c r="S392" s="1">
        <v>1</v>
      </c>
      <c r="T392">
        <f t="shared" si="147"/>
        <v>2.8400000333786011</v>
      </c>
      <c r="U392" s="1">
        <v>32.055095672607422</v>
      </c>
      <c r="V392" s="1">
        <v>31.943069458007813</v>
      </c>
      <c r="W392" s="1">
        <v>32.014190673828125</v>
      </c>
      <c r="X392" s="1">
        <v>418.08123779296875</v>
      </c>
      <c r="Y392" s="1">
        <v>419.95498657226563</v>
      </c>
      <c r="Z392" s="1">
        <v>30.636247634887695</v>
      </c>
      <c r="AA392" s="1">
        <v>30.925552368164063</v>
      </c>
      <c r="AB392" s="1">
        <v>63.597705841064453</v>
      </c>
      <c r="AC392" s="1">
        <v>64.198272705078125</v>
      </c>
      <c r="AD392" s="1">
        <v>300.75506591796875</v>
      </c>
      <c r="AE392" s="1">
        <v>0.19196891784667969</v>
      </c>
      <c r="AF392" s="1">
        <v>0.12612238526344299</v>
      </c>
      <c r="AG392" s="1">
        <v>99.435356140136719</v>
      </c>
      <c r="AH392" s="1">
        <v>3.0102190971374512</v>
      </c>
      <c r="AI392" s="1">
        <v>0.26970291137695313</v>
      </c>
      <c r="AJ392" s="1">
        <v>1.1591256596148014E-2</v>
      </c>
      <c r="AK392" s="1">
        <v>2.427148399874568E-3</v>
      </c>
      <c r="AL392" s="1">
        <v>2.3908186703920364E-2</v>
      </c>
      <c r="AM392" s="1">
        <v>2.1676847245544195E-3</v>
      </c>
      <c r="AN392" s="1">
        <v>1</v>
      </c>
      <c r="AO392" s="1">
        <v>-0.21956524252891541</v>
      </c>
      <c r="AP392" s="1">
        <v>2.737391471862793</v>
      </c>
      <c r="AQ392" s="1">
        <v>1</v>
      </c>
      <c r="AR392" s="1">
        <v>0</v>
      </c>
      <c r="AS392" s="1">
        <v>0.15999999642372131</v>
      </c>
      <c r="AT392" s="1">
        <v>111115</v>
      </c>
      <c r="AU392" s="1" t="s">
        <v>88</v>
      </c>
      <c r="AV392">
        <f t="shared" si="148"/>
        <v>0.5012584431966145</v>
      </c>
      <c r="AW392">
        <f t="shared" si="149"/>
        <v>1.4964427198127636E-4</v>
      </c>
      <c r="AX392">
        <f t="shared" si="150"/>
        <v>305.09306945800779</v>
      </c>
      <c r="AY392">
        <f t="shared" si="151"/>
        <v>305.2050956726074</v>
      </c>
      <c r="AZ392">
        <f t="shared" si="152"/>
        <v>3.0715026168934401E-2</v>
      </c>
      <c r="BA392">
        <f t="shared" si="153"/>
        <v>-5.8528752242534648E-2</v>
      </c>
      <c r="BB392">
        <f t="shared" si="154"/>
        <v>4.7597180358424005</v>
      </c>
      <c r="BC392">
        <f t="shared" si="155"/>
        <v>47.867461038047786</v>
      </c>
      <c r="BD392">
        <f t="shared" si="156"/>
        <v>16.941908669883723</v>
      </c>
      <c r="BE392">
        <f t="shared" si="157"/>
        <v>31.999082565307617</v>
      </c>
      <c r="BF392">
        <f t="shared" si="158"/>
        <v>4.7748352762803377</v>
      </c>
      <c r="BG392">
        <f t="shared" si="159"/>
        <v>8.4848061229733443E-3</v>
      </c>
      <c r="BH392">
        <f t="shared" si="160"/>
        <v>3.0750933135588419</v>
      </c>
      <c r="BI392">
        <f t="shared" si="161"/>
        <v>1.6997419627214958</v>
      </c>
      <c r="BJ392">
        <f t="shared" si="162"/>
        <v>5.3052822790895099E-3</v>
      </c>
      <c r="BK392">
        <f t="shared" si="163"/>
        <v>59.117313292918432</v>
      </c>
      <c r="BL392">
        <f t="shared" si="164"/>
        <v>1.4156996099674872</v>
      </c>
      <c r="BM392">
        <f t="shared" si="165"/>
        <v>63.265144277730798</v>
      </c>
      <c r="BN392">
        <f t="shared" si="166"/>
        <v>420.43132563120287</v>
      </c>
      <c r="BO392">
        <f t="shared" si="167"/>
        <v>-1.5078918943369898E-3</v>
      </c>
    </row>
    <row r="393" spans="1:67" x14ac:dyDescent="0.25">
      <c r="A393" s="1">
        <v>380</v>
      </c>
      <c r="B393" s="1" t="s">
        <v>469</v>
      </c>
      <c r="C393" s="1" t="s">
        <v>82</v>
      </c>
      <c r="D393" s="1" t="s">
        <v>83</v>
      </c>
      <c r="E393" s="1" t="s">
        <v>84</v>
      </c>
      <c r="F393" s="1" t="s">
        <v>85</v>
      </c>
      <c r="G393" s="1" t="s">
        <v>86</v>
      </c>
      <c r="H393" s="1" t="s">
        <v>87</v>
      </c>
      <c r="I393" s="1">
        <v>3693.0000288560987</v>
      </c>
      <c r="J393" s="1">
        <v>0</v>
      </c>
      <c r="K393">
        <f t="shared" si="140"/>
        <v>-0.98235800313102029</v>
      </c>
      <c r="L393">
        <f t="shared" si="141"/>
        <v>8.576989616447506E-3</v>
      </c>
      <c r="M393">
        <f t="shared" si="142"/>
        <v>589.46180479414477</v>
      </c>
      <c r="N393">
        <f t="shared" si="143"/>
        <v>0.15056429641793365</v>
      </c>
      <c r="O393">
        <f t="shared" si="144"/>
        <v>1.6818651039900434</v>
      </c>
      <c r="P393">
        <f t="shared" si="145"/>
        <v>31.933254241943359</v>
      </c>
      <c r="Q393" s="1">
        <v>6</v>
      </c>
      <c r="R393">
        <f t="shared" si="146"/>
        <v>1.4200000166893005</v>
      </c>
      <c r="S393" s="1">
        <v>1</v>
      </c>
      <c r="T393">
        <f t="shared" si="147"/>
        <v>2.8400000333786011</v>
      </c>
      <c r="U393" s="1">
        <v>32.054702758789063</v>
      </c>
      <c r="V393" s="1">
        <v>31.933254241943359</v>
      </c>
      <c r="W393" s="1">
        <v>32.038692474365234</v>
      </c>
      <c r="X393" s="1">
        <v>418.11187744140625</v>
      </c>
      <c r="Y393" s="1">
        <v>419.94564819335938</v>
      </c>
      <c r="Z393" s="1">
        <v>30.635353088378906</v>
      </c>
      <c r="AA393" s="1">
        <v>30.926456451416016</v>
      </c>
      <c r="AB393" s="1">
        <v>63.597774505615234</v>
      </c>
      <c r="AC393" s="1">
        <v>64.20208740234375</v>
      </c>
      <c r="AD393" s="1">
        <v>300.73416137695313</v>
      </c>
      <c r="AE393" s="1">
        <v>8.9943096041679382E-2</v>
      </c>
      <c r="AF393" s="1">
        <v>0.37528622150421143</v>
      </c>
      <c r="AG393" s="1">
        <v>99.436164855957031</v>
      </c>
      <c r="AH393" s="1">
        <v>3.0102190971374512</v>
      </c>
      <c r="AI393" s="1">
        <v>0.26970291137695313</v>
      </c>
      <c r="AJ393" s="1">
        <v>1.1591256596148014E-2</v>
      </c>
      <c r="AK393" s="1">
        <v>2.427148399874568E-3</v>
      </c>
      <c r="AL393" s="1">
        <v>2.3908186703920364E-2</v>
      </c>
      <c r="AM393" s="1">
        <v>2.1676847245544195E-3</v>
      </c>
      <c r="AN393" s="1">
        <v>1</v>
      </c>
      <c r="AO393" s="1">
        <v>-0.21956524252891541</v>
      </c>
      <c r="AP393" s="1">
        <v>2.737391471862793</v>
      </c>
      <c r="AQ393" s="1">
        <v>1</v>
      </c>
      <c r="AR393" s="1">
        <v>0</v>
      </c>
      <c r="AS393" s="1">
        <v>0.15999999642372131</v>
      </c>
      <c r="AT393" s="1">
        <v>111115</v>
      </c>
      <c r="AU393" s="1" t="s">
        <v>88</v>
      </c>
      <c r="AV393">
        <f t="shared" si="148"/>
        <v>0.5012236022949218</v>
      </c>
      <c r="AW393">
        <f t="shared" si="149"/>
        <v>1.5056429641793366E-4</v>
      </c>
      <c r="AX393">
        <f t="shared" si="150"/>
        <v>305.08325424194334</v>
      </c>
      <c r="AY393">
        <f t="shared" si="151"/>
        <v>305.20470275878904</v>
      </c>
      <c r="AZ393">
        <f t="shared" si="152"/>
        <v>1.4390895045007124E-2</v>
      </c>
      <c r="BA393">
        <f t="shared" si="153"/>
        <v>-5.7871838726192275E-2</v>
      </c>
      <c r="BB393">
        <f t="shared" si="154"/>
        <v>4.7570733261036224</v>
      </c>
      <c r="BC393">
        <f t="shared" si="155"/>
        <v>47.840474670304374</v>
      </c>
      <c r="BD393">
        <f t="shared" si="156"/>
        <v>16.914018218888359</v>
      </c>
      <c r="BE393">
        <f t="shared" si="157"/>
        <v>31.993978500366211</v>
      </c>
      <c r="BF393">
        <f t="shared" si="158"/>
        <v>4.7734560240007236</v>
      </c>
      <c r="BG393">
        <f t="shared" si="159"/>
        <v>8.5511645289435348E-3</v>
      </c>
      <c r="BH393">
        <f t="shared" si="160"/>
        <v>3.075208222113579</v>
      </c>
      <c r="BI393">
        <f t="shared" si="161"/>
        <v>1.6982478018871445</v>
      </c>
      <c r="BJ393">
        <f t="shared" si="162"/>
        <v>5.3467920688320967E-3</v>
      </c>
      <c r="BK393">
        <f t="shared" si="163"/>
        <v>58.61382119780054</v>
      </c>
      <c r="BL393">
        <f t="shared" si="164"/>
        <v>1.4036621342072666</v>
      </c>
      <c r="BM393">
        <f t="shared" si="165"/>
        <v>63.306289121855542</v>
      </c>
      <c r="BN393">
        <f t="shared" si="166"/>
        <v>420.41261414006368</v>
      </c>
      <c r="BO393">
        <f t="shared" si="167"/>
        <v>-1.47924771226446E-3</v>
      </c>
    </row>
    <row r="394" spans="1:67" x14ac:dyDescent="0.25">
      <c r="A394" s="1">
        <v>381</v>
      </c>
      <c r="B394" s="1" t="s">
        <v>470</v>
      </c>
      <c r="C394" s="1" t="s">
        <v>82</v>
      </c>
      <c r="D394" s="1" t="s">
        <v>83</v>
      </c>
      <c r="E394" s="1" t="s">
        <v>84</v>
      </c>
      <c r="F394" s="1" t="s">
        <v>85</v>
      </c>
      <c r="G394" s="1" t="s">
        <v>86</v>
      </c>
      <c r="H394" s="1" t="s">
        <v>87</v>
      </c>
      <c r="I394" s="1">
        <v>3698.0000287443399</v>
      </c>
      <c r="J394" s="1">
        <v>0</v>
      </c>
      <c r="K394">
        <f t="shared" si="140"/>
        <v>-0.98450353166582139</v>
      </c>
      <c r="L394">
        <f t="shared" si="141"/>
        <v>8.6116355877400366E-3</v>
      </c>
      <c r="M394">
        <f t="shared" si="142"/>
        <v>589.11087405414946</v>
      </c>
      <c r="N394">
        <f t="shared" si="143"/>
        <v>0.15111082980628909</v>
      </c>
      <c r="O394">
        <f t="shared" si="144"/>
        <v>1.681196248515</v>
      </c>
      <c r="P394">
        <f t="shared" si="145"/>
        <v>31.9300537109375</v>
      </c>
      <c r="Q394" s="1">
        <v>6</v>
      </c>
      <c r="R394">
        <f t="shared" si="146"/>
        <v>1.4200000166893005</v>
      </c>
      <c r="S394" s="1">
        <v>1</v>
      </c>
      <c r="T394">
        <f t="shared" si="147"/>
        <v>2.8400000333786011</v>
      </c>
      <c r="U394" s="1">
        <v>32.056804656982422</v>
      </c>
      <c r="V394" s="1">
        <v>31.9300537109375</v>
      </c>
      <c r="W394" s="1">
        <v>32.054367065429688</v>
      </c>
      <c r="X394" s="1">
        <v>418.08380126953125</v>
      </c>
      <c r="Y394" s="1">
        <v>419.92138671875</v>
      </c>
      <c r="Z394" s="1">
        <v>30.632577896118164</v>
      </c>
      <c r="AA394" s="1">
        <v>30.924736022949219</v>
      </c>
      <c r="AB394" s="1">
        <v>63.583999633789063</v>
      </c>
      <c r="AC394" s="1">
        <v>64.1904296875</v>
      </c>
      <c r="AD394" s="1">
        <v>300.73666381835938</v>
      </c>
      <c r="AE394" s="1">
        <v>0.17156651616096497</v>
      </c>
      <c r="AF394" s="1">
        <v>4.031868651509285E-2</v>
      </c>
      <c r="AG394" s="1">
        <v>99.435447692871094</v>
      </c>
      <c r="AH394" s="1">
        <v>3.0102190971374512</v>
      </c>
      <c r="AI394" s="1">
        <v>0.26970291137695313</v>
      </c>
      <c r="AJ394" s="1">
        <v>1.1591256596148014E-2</v>
      </c>
      <c r="AK394" s="1">
        <v>2.427148399874568E-3</v>
      </c>
      <c r="AL394" s="1">
        <v>2.3908186703920364E-2</v>
      </c>
      <c r="AM394" s="1">
        <v>2.1676847245544195E-3</v>
      </c>
      <c r="AN394" s="1">
        <v>1</v>
      </c>
      <c r="AO394" s="1">
        <v>-0.21956524252891541</v>
      </c>
      <c r="AP394" s="1">
        <v>2.737391471862793</v>
      </c>
      <c r="AQ394" s="1">
        <v>1</v>
      </c>
      <c r="AR394" s="1">
        <v>0</v>
      </c>
      <c r="AS394" s="1">
        <v>0.15999999642372131</v>
      </c>
      <c r="AT394" s="1">
        <v>111115</v>
      </c>
      <c r="AU394" s="1" t="s">
        <v>88</v>
      </c>
      <c r="AV394">
        <f t="shared" si="148"/>
        <v>0.50122777303059884</v>
      </c>
      <c r="AW394">
        <f t="shared" si="149"/>
        <v>1.5111082980628909E-4</v>
      </c>
      <c r="AX394">
        <f t="shared" si="150"/>
        <v>305.08005371093748</v>
      </c>
      <c r="AY394">
        <f t="shared" si="151"/>
        <v>305.2068046569824</v>
      </c>
      <c r="AZ394">
        <f t="shared" si="152"/>
        <v>2.7450641972184719E-2</v>
      </c>
      <c r="BA394">
        <f t="shared" si="153"/>
        <v>-5.7265380023884156E-2</v>
      </c>
      <c r="BB394">
        <f t="shared" si="154"/>
        <v>4.7562112197408135</v>
      </c>
      <c r="BC394">
        <f t="shared" si="155"/>
        <v>47.832149702100693</v>
      </c>
      <c r="BD394">
        <f t="shared" si="156"/>
        <v>16.907413679151475</v>
      </c>
      <c r="BE394">
        <f t="shared" si="157"/>
        <v>31.993429183959961</v>
      </c>
      <c r="BF394">
        <f t="shared" si="158"/>
        <v>4.7733076049681094</v>
      </c>
      <c r="BG394">
        <f t="shared" si="159"/>
        <v>8.5856017592951285E-3</v>
      </c>
      <c r="BH394">
        <f t="shared" si="160"/>
        <v>3.0750149712258135</v>
      </c>
      <c r="BI394">
        <f t="shared" si="161"/>
        <v>1.6982926337422959</v>
      </c>
      <c r="BJ394">
        <f t="shared" si="162"/>
        <v>5.3683340191931113E-3</v>
      </c>
      <c r="BK394">
        <f t="shared" si="163"/>
        <v>58.578503502312955</v>
      </c>
      <c r="BL394">
        <f t="shared" si="164"/>
        <v>1.4029075267097963</v>
      </c>
      <c r="BM394">
        <f t="shared" si="165"/>
        <v>63.314871302008392</v>
      </c>
      <c r="BN394">
        <f t="shared" si="166"/>
        <v>420.38937254696413</v>
      </c>
      <c r="BO394">
        <f t="shared" si="167"/>
        <v>-1.482761422491254E-3</v>
      </c>
    </row>
    <row r="395" spans="1:67" x14ac:dyDescent="0.25">
      <c r="A395" s="1">
        <v>382</v>
      </c>
      <c r="B395" s="1" t="s">
        <v>471</v>
      </c>
      <c r="C395" s="1" t="s">
        <v>82</v>
      </c>
      <c r="D395" s="1" t="s">
        <v>83</v>
      </c>
      <c r="E395" s="1" t="s">
        <v>84</v>
      </c>
      <c r="F395" s="1" t="s">
        <v>85</v>
      </c>
      <c r="G395" s="1" t="s">
        <v>86</v>
      </c>
      <c r="H395" s="1" t="s">
        <v>87</v>
      </c>
      <c r="I395" s="1">
        <v>3703.5000286214054</v>
      </c>
      <c r="J395" s="1">
        <v>0</v>
      </c>
      <c r="K395">
        <f t="shared" si="140"/>
        <v>-1.0421676459345457</v>
      </c>
      <c r="L395">
        <f t="shared" si="141"/>
        <v>8.5410598659206149E-3</v>
      </c>
      <c r="M395">
        <f t="shared" si="142"/>
        <v>601.31996599881359</v>
      </c>
      <c r="N395">
        <f t="shared" si="143"/>
        <v>0.15014478586846702</v>
      </c>
      <c r="O395">
        <f t="shared" si="144"/>
        <v>1.6841892192930583</v>
      </c>
      <c r="P395">
        <f t="shared" si="145"/>
        <v>31.940256118774414</v>
      </c>
      <c r="Q395" s="1">
        <v>6</v>
      </c>
      <c r="R395">
        <f t="shared" si="146"/>
        <v>1.4200000166893005</v>
      </c>
      <c r="S395" s="1">
        <v>1</v>
      </c>
      <c r="T395">
        <f t="shared" si="147"/>
        <v>2.8400000333786011</v>
      </c>
      <c r="U395" s="1">
        <v>32.062885284423828</v>
      </c>
      <c r="V395" s="1">
        <v>31.940256118774414</v>
      </c>
      <c r="W395" s="1">
        <v>32.050113677978516</v>
      </c>
      <c r="X395" s="1">
        <v>418.03427124023438</v>
      </c>
      <c r="Y395" s="1">
        <v>419.987548828125</v>
      </c>
      <c r="Z395" s="1">
        <v>30.631982803344727</v>
      </c>
      <c r="AA395" s="1">
        <v>30.922252655029297</v>
      </c>
      <c r="AB395" s="1">
        <v>63.560943603515625</v>
      </c>
      <c r="AC395" s="1">
        <v>64.163246154785156</v>
      </c>
      <c r="AD395" s="1">
        <v>300.75869750976563</v>
      </c>
      <c r="AE395" s="1">
        <v>0.18516479432582855</v>
      </c>
      <c r="AF395" s="1">
        <v>1.1371562257409096E-2</v>
      </c>
      <c r="AG395" s="1">
        <v>99.435531616210938</v>
      </c>
      <c r="AH395" s="1">
        <v>3.0102190971374512</v>
      </c>
      <c r="AI395" s="1">
        <v>0.26970291137695313</v>
      </c>
      <c r="AJ395" s="1">
        <v>1.1591256596148014E-2</v>
      </c>
      <c r="AK395" s="1">
        <v>2.427148399874568E-3</v>
      </c>
      <c r="AL395" s="1">
        <v>2.3908186703920364E-2</v>
      </c>
      <c r="AM395" s="1">
        <v>2.1676847245544195E-3</v>
      </c>
      <c r="AN395" s="1">
        <v>1</v>
      </c>
      <c r="AO395" s="1">
        <v>-0.21956524252891541</v>
      </c>
      <c r="AP395" s="1">
        <v>2.737391471862793</v>
      </c>
      <c r="AQ395" s="1">
        <v>1</v>
      </c>
      <c r="AR395" s="1">
        <v>0</v>
      </c>
      <c r="AS395" s="1">
        <v>0.15999999642372131</v>
      </c>
      <c r="AT395" s="1">
        <v>111115</v>
      </c>
      <c r="AU395" s="1" t="s">
        <v>88</v>
      </c>
      <c r="AV395">
        <f t="shared" si="148"/>
        <v>0.5012644958496093</v>
      </c>
      <c r="AW395">
        <f t="shared" si="149"/>
        <v>1.5014478586846701E-4</v>
      </c>
      <c r="AX395">
        <f t="shared" si="150"/>
        <v>305.09025611877439</v>
      </c>
      <c r="AY395">
        <f t="shared" si="151"/>
        <v>305.21288528442381</v>
      </c>
      <c r="AZ395">
        <f t="shared" si="152"/>
        <v>2.9626366429931661E-2</v>
      </c>
      <c r="BA395">
        <f t="shared" si="153"/>
        <v>-5.7327284600306061E-2</v>
      </c>
      <c r="BB395">
        <f t="shared" si="154"/>
        <v>4.7589598508166864</v>
      </c>
      <c r="BC395">
        <f t="shared" si="155"/>
        <v>47.859751674931807</v>
      </c>
      <c r="BD395">
        <f t="shared" si="156"/>
        <v>16.937499019902511</v>
      </c>
      <c r="BE395">
        <f t="shared" si="157"/>
        <v>32.001570701599121</v>
      </c>
      <c r="BF395">
        <f t="shared" si="158"/>
        <v>4.7755077617716912</v>
      </c>
      <c r="BG395">
        <f t="shared" si="159"/>
        <v>8.5154503692536215E-3</v>
      </c>
      <c r="BH395">
        <f t="shared" si="160"/>
        <v>3.0747706315236281</v>
      </c>
      <c r="BI395">
        <f t="shared" si="161"/>
        <v>1.7007371302480632</v>
      </c>
      <c r="BJ395">
        <f t="shared" si="162"/>
        <v>5.3244514242919332E-3</v>
      </c>
      <c r="BK395">
        <f t="shared" si="163"/>
        <v>59.792570490533919</v>
      </c>
      <c r="BL395">
        <f t="shared" si="164"/>
        <v>1.4317566501117793</v>
      </c>
      <c r="BM395">
        <f t="shared" si="165"/>
        <v>63.269397852333363</v>
      </c>
      <c r="BN395">
        <f t="shared" si="166"/>
        <v>420.48294541456022</v>
      </c>
      <c r="BO395">
        <f t="shared" si="167"/>
        <v>-1.5681330274752027E-3</v>
      </c>
    </row>
    <row r="396" spans="1:67" x14ac:dyDescent="0.25">
      <c r="A396" s="1">
        <v>383</v>
      </c>
      <c r="B396" s="1" t="s">
        <v>472</v>
      </c>
      <c r="C396" s="1" t="s">
        <v>82</v>
      </c>
      <c r="D396" s="1" t="s">
        <v>83</v>
      </c>
      <c r="E396" s="1" t="s">
        <v>84</v>
      </c>
      <c r="F396" s="1" t="s">
        <v>85</v>
      </c>
      <c r="G396" s="1" t="s">
        <v>86</v>
      </c>
      <c r="H396" s="1" t="s">
        <v>87</v>
      </c>
      <c r="I396" s="1">
        <v>3708.5000285096467</v>
      </c>
      <c r="J396" s="1">
        <v>0</v>
      </c>
      <c r="K396">
        <f t="shared" si="140"/>
        <v>-1.0350100290506772</v>
      </c>
      <c r="L396">
        <f t="shared" si="141"/>
        <v>8.5496632786232884E-3</v>
      </c>
      <c r="M396">
        <f t="shared" si="142"/>
        <v>599.82807111614829</v>
      </c>
      <c r="N396">
        <f t="shared" si="143"/>
        <v>0.15034256934141274</v>
      </c>
      <c r="O396">
        <f t="shared" si="144"/>
        <v>1.6847035703193831</v>
      </c>
      <c r="P396">
        <f t="shared" si="145"/>
        <v>31.941162109375</v>
      </c>
      <c r="Q396" s="1">
        <v>6</v>
      </c>
      <c r="R396">
        <f t="shared" si="146"/>
        <v>1.4200000166893005</v>
      </c>
      <c r="S396" s="1">
        <v>1</v>
      </c>
      <c r="T396">
        <f t="shared" si="147"/>
        <v>2.8400000333786011</v>
      </c>
      <c r="U396" s="1">
        <v>32.059230804443359</v>
      </c>
      <c r="V396" s="1">
        <v>31.941162109375</v>
      </c>
      <c r="W396" s="1">
        <v>32.023479461669922</v>
      </c>
      <c r="X396" s="1">
        <v>418.08029174804688</v>
      </c>
      <c r="Y396" s="1">
        <v>420.01895141601563</v>
      </c>
      <c r="Z396" s="1">
        <v>30.629127502441406</v>
      </c>
      <c r="AA396" s="1">
        <v>30.919755935668945</v>
      </c>
      <c r="AB396" s="1">
        <v>63.567699432373047</v>
      </c>
      <c r="AC396" s="1">
        <v>64.170875549316406</v>
      </c>
      <c r="AD396" s="1">
        <v>300.78408813476563</v>
      </c>
      <c r="AE396" s="1">
        <v>0.18289603292942047</v>
      </c>
      <c r="AF396" s="1">
        <v>3.1013106927275658E-2</v>
      </c>
      <c r="AG396" s="1">
        <v>99.434822082519531</v>
      </c>
      <c r="AH396" s="1">
        <v>3.0102190971374512</v>
      </c>
      <c r="AI396" s="1">
        <v>0.26970291137695313</v>
      </c>
      <c r="AJ396" s="1">
        <v>1.1591256596148014E-2</v>
      </c>
      <c r="AK396" s="1">
        <v>2.427148399874568E-3</v>
      </c>
      <c r="AL396" s="1">
        <v>2.3908186703920364E-2</v>
      </c>
      <c r="AM396" s="1">
        <v>2.1676847245544195E-3</v>
      </c>
      <c r="AN396" s="1">
        <v>1</v>
      </c>
      <c r="AO396" s="1">
        <v>-0.21956524252891541</v>
      </c>
      <c r="AP396" s="1">
        <v>2.737391471862793</v>
      </c>
      <c r="AQ396" s="1">
        <v>1</v>
      </c>
      <c r="AR396" s="1">
        <v>0</v>
      </c>
      <c r="AS396" s="1">
        <v>0.15999999642372131</v>
      </c>
      <c r="AT396" s="1">
        <v>111115</v>
      </c>
      <c r="AU396" s="1" t="s">
        <v>88</v>
      </c>
      <c r="AV396">
        <f t="shared" si="148"/>
        <v>0.5013068135579426</v>
      </c>
      <c r="AW396">
        <f t="shared" si="149"/>
        <v>1.5034256934141275E-4</v>
      </c>
      <c r="AX396">
        <f t="shared" si="150"/>
        <v>305.09116210937498</v>
      </c>
      <c r="AY396">
        <f t="shared" si="151"/>
        <v>305.20923080444334</v>
      </c>
      <c r="AZ396">
        <f t="shared" si="152"/>
        <v>2.9263364614620091E-2</v>
      </c>
      <c r="BA396">
        <f t="shared" si="153"/>
        <v>-5.8058648774432745E-2</v>
      </c>
      <c r="BB396">
        <f t="shared" si="154"/>
        <v>4.7592040006175518</v>
      </c>
      <c r="BC396">
        <f t="shared" si="155"/>
        <v>47.862548561387854</v>
      </c>
      <c r="BD396">
        <f t="shared" si="156"/>
        <v>16.942792625718909</v>
      </c>
      <c r="BE396">
        <f t="shared" si="157"/>
        <v>32.00019645690918</v>
      </c>
      <c r="BF396">
        <f t="shared" si="158"/>
        <v>4.7751363251345023</v>
      </c>
      <c r="BG396">
        <f t="shared" si="159"/>
        <v>8.5240022405646508E-3</v>
      </c>
      <c r="BH396">
        <f t="shared" si="160"/>
        <v>3.0745004302981687</v>
      </c>
      <c r="BI396">
        <f t="shared" si="161"/>
        <v>1.7006358948363336</v>
      </c>
      <c r="BJ396">
        <f t="shared" si="162"/>
        <v>5.3298009566899235E-3</v>
      </c>
      <c r="BK396">
        <f t="shared" si="163"/>
        <v>59.643797531535078</v>
      </c>
      <c r="BL396">
        <f t="shared" si="164"/>
        <v>1.428097634866093</v>
      </c>
      <c r="BM396">
        <f t="shared" si="165"/>
        <v>63.26017043468395</v>
      </c>
      <c r="BN396">
        <f t="shared" si="166"/>
        <v>420.51094561418336</v>
      </c>
      <c r="BO396">
        <f t="shared" si="167"/>
        <v>-1.5570322609254012E-3</v>
      </c>
    </row>
    <row r="397" spans="1:67" x14ac:dyDescent="0.25">
      <c r="A397" s="1">
        <v>384</v>
      </c>
      <c r="B397" s="1" t="s">
        <v>473</v>
      </c>
      <c r="C397" s="1" t="s">
        <v>82</v>
      </c>
      <c r="D397" s="1" t="s">
        <v>83</v>
      </c>
      <c r="E397" s="1" t="s">
        <v>84</v>
      </c>
      <c r="F397" s="1" t="s">
        <v>85</v>
      </c>
      <c r="G397" s="1" t="s">
        <v>86</v>
      </c>
      <c r="H397" s="1" t="s">
        <v>87</v>
      </c>
      <c r="I397" s="1">
        <v>3713.5000283978879</v>
      </c>
      <c r="J397" s="1">
        <v>0</v>
      </c>
      <c r="K397">
        <f t="shared" si="140"/>
        <v>-0.97582358968484706</v>
      </c>
      <c r="L397">
        <f t="shared" si="141"/>
        <v>8.622310452497485E-3</v>
      </c>
      <c r="M397">
        <f t="shared" si="142"/>
        <v>587.29079746687694</v>
      </c>
      <c r="N397">
        <f t="shared" si="143"/>
        <v>0.15133094043006426</v>
      </c>
      <c r="O397">
        <f t="shared" si="144"/>
        <v>1.6815725076489665</v>
      </c>
      <c r="P397">
        <f t="shared" si="145"/>
        <v>31.930320739746094</v>
      </c>
      <c r="Q397" s="1">
        <v>6</v>
      </c>
      <c r="R397">
        <f t="shared" si="146"/>
        <v>1.4200000166893005</v>
      </c>
      <c r="S397" s="1">
        <v>1</v>
      </c>
      <c r="T397">
        <f t="shared" si="147"/>
        <v>2.8400000333786011</v>
      </c>
      <c r="U397" s="1">
        <v>32.051162719726563</v>
      </c>
      <c r="V397" s="1">
        <v>31.930320739746094</v>
      </c>
      <c r="W397" s="1">
        <v>32.006431579589844</v>
      </c>
      <c r="X397" s="1">
        <v>418.10018920898438</v>
      </c>
      <c r="Y397" s="1">
        <v>419.92013549804688</v>
      </c>
      <c r="Z397" s="1">
        <v>30.629051208496094</v>
      </c>
      <c r="AA397" s="1">
        <v>30.921613693237305</v>
      </c>
      <c r="AB397" s="1">
        <v>63.597095489501953</v>
      </c>
      <c r="AC397" s="1">
        <v>64.204559326171875</v>
      </c>
      <c r="AD397" s="1">
        <v>300.75942993164063</v>
      </c>
      <c r="AE397" s="1">
        <v>0.21842265129089355</v>
      </c>
      <c r="AF397" s="1">
        <v>8.787267655134201E-2</v>
      </c>
      <c r="AG397" s="1">
        <v>99.435646057128906</v>
      </c>
      <c r="AH397" s="1">
        <v>3.0102190971374512</v>
      </c>
      <c r="AI397" s="1">
        <v>0.26970291137695313</v>
      </c>
      <c r="AJ397" s="1">
        <v>1.1591256596148014E-2</v>
      </c>
      <c r="AK397" s="1">
        <v>2.427148399874568E-3</v>
      </c>
      <c r="AL397" s="1">
        <v>2.3908186703920364E-2</v>
      </c>
      <c r="AM397" s="1">
        <v>2.1676847245544195E-3</v>
      </c>
      <c r="AN397" s="1">
        <v>1</v>
      </c>
      <c r="AO397" s="1">
        <v>-0.21956524252891541</v>
      </c>
      <c r="AP397" s="1">
        <v>2.737391471862793</v>
      </c>
      <c r="AQ397" s="1">
        <v>1</v>
      </c>
      <c r="AR397" s="1">
        <v>0</v>
      </c>
      <c r="AS397" s="1">
        <v>0.15999999642372131</v>
      </c>
      <c r="AT397" s="1">
        <v>111115</v>
      </c>
      <c r="AU397" s="1" t="s">
        <v>88</v>
      </c>
      <c r="AV397">
        <f t="shared" si="148"/>
        <v>0.50126571655273433</v>
      </c>
      <c r="AW397">
        <f t="shared" si="149"/>
        <v>1.5133094043006426E-4</v>
      </c>
      <c r="AX397">
        <f t="shared" si="150"/>
        <v>305.08032073974607</v>
      </c>
      <c r="AY397">
        <f t="shared" si="151"/>
        <v>305.20116271972654</v>
      </c>
      <c r="AZ397">
        <f t="shared" si="152"/>
        <v>3.4947623425402696E-2</v>
      </c>
      <c r="BA397">
        <f t="shared" si="153"/>
        <v>-5.8105488554954642E-2</v>
      </c>
      <c r="BB397">
        <f t="shared" si="154"/>
        <v>4.7562831423649818</v>
      </c>
      <c r="BC397">
        <f t="shared" si="155"/>
        <v>47.832777589963541</v>
      </c>
      <c r="BD397">
        <f t="shared" si="156"/>
        <v>16.911163896726237</v>
      </c>
      <c r="BE397">
        <f t="shared" si="157"/>
        <v>31.990741729736328</v>
      </c>
      <c r="BF397">
        <f t="shared" si="158"/>
        <v>4.7725815433689327</v>
      </c>
      <c r="BG397">
        <f t="shared" si="159"/>
        <v>8.5962121395005923E-3</v>
      </c>
      <c r="BH397">
        <f t="shared" si="160"/>
        <v>3.0747106347160154</v>
      </c>
      <c r="BI397">
        <f t="shared" si="161"/>
        <v>1.6978709086529173</v>
      </c>
      <c r="BJ397">
        <f t="shared" si="162"/>
        <v>5.374971277844815E-3</v>
      </c>
      <c r="BK397">
        <f t="shared" si="163"/>
        <v>58.397639869525356</v>
      </c>
      <c r="BL397">
        <f t="shared" si="164"/>
        <v>1.3985773670279464</v>
      </c>
      <c r="BM397">
        <f t="shared" si="165"/>
        <v>63.307401012020435</v>
      </c>
      <c r="BN397">
        <f t="shared" si="166"/>
        <v>420.38399529755094</v>
      </c>
      <c r="BO397">
        <f t="shared" si="167"/>
        <v>-1.4695339499174267E-3</v>
      </c>
    </row>
    <row r="398" spans="1:67" x14ac:dyDescent="0.25">
      <c r="A398" s="1">
        <v>385</v>
      </c>
      <c r="B398" s="1" t="s">
        <v>474</v>
      </c>
      <c r="C398" s="1" t="s">
        <v>82</v>
      </c>
      <c r="D398" s="1" t="s">
        <v>83</v>
      </c>
      <c r="E398" s="1" t="s">
        <v>84</v>
      </c>
      <c r="F398" s="1" t="s">
        <v>85</v>
      </c>
      <c r="G398" s="1" t="s">
        <v>86</v>
      </c>
      <c r="H398" s="1" t="s">
        <v>87</v>
      </c>
      <c r="I398" s="1">
        <v>3719.0000282749534</v>
      </c>
      <c r="J398" s="1">
        <v>0</v>
      </c>
      <c r="K398">
        <f t="shared" si="140"/>
        <v>-1.0327217076267943</v>
      </c>
      <c r="L398">
        <f t="shared" si="141"/>
        <v>8.4695176880965253E-3</v>
      </c>
      <c r="M398">
        <f t="shared" si="142"/>
        <v>601.1692339086195</v>
      </c>
      <c r="N398">
        <f t="shared" si="143"/>
        <v>0.14859612860933449</v>
      </c>
      <c r="O398">
        <f t="shared" si="144"/>
        <v>1.680899589444508</v>
      </c>
      <c r="P398">
        <f t="shared" si="145"/>
        <v>31.924785614013672</v>
      </c>
      <c r="Q398" s="1">
        <v>6</v>
      </c>
      <c r="R398">
        <f t="shared" si="146"/>
        <v>1.4200000166893005</v>
      </c>
      <c r="S398" s="1">
        <v>1</v>
      </c>
      <c r="T398">
        <f t="shared" si="147"/>
        <v>2.8400000333786011</v>
      </c>
      <c r="U398" s="1">
        <v>32.044429779052734</v>
      </c>
      <c r="V398" s="1">
        <v>31.924785614013672</v>
      </c>
      <c r="W398" s="1">
        <v>32.008434295654297</v>
      </c>
      <c r="X398" s="1">
        <v>418.00955200195313</v>
      </c>
      <c r="Y398" s="1">
        <v>419.945556640625</v>
      </c>
      <c r="Z398" s="1">
        <v>30.626108169555664</v>
      </c>
      <c r="AA398" s="1">
        <v>30.913425445556641</v>
      </c>
      <c r="AB398" s="1">
        <v>63.615142822265625</v>
      </c>
      <c r="AC398" s="1">
        <v>64.211944580078125</v>
      </c>
      <c r="AD398" s="1">
        <v>300.71810913085938</v>
      </c>
      <c r="AE398" s="1">
        <v>0.13830229640007019</v>
      </c>
      <c r="AF398" s="1">
        <v>7.3395885527133942E-2</v>
      </c>
      <c r="AG398" s="1">
        <v>99.435531616210938</v>
      </c>
      <c r="AH398" s="1">
        <v>3.0102190971374512</v>
      </c>
      <c r="AI398" s="1">
        <v>0.26970291137695313</v>
      </c>
      <c r="AJ398" s="1">
        <v>1.1591256596148014E-2</v>
      </c>
      <c r="AK398" s="1">
        <v>2.427148399874568E-3</v>
      </c>
      <c r="AL398" s="1">
        <v>2.3908186703920364E-2</v>
      </c>
      <c r="AM398" s="1">
        <v>2.1676847245544195E-3</v>
      </c>
      <c r="AN398" s="1">
        <v>1</v>
      </c>
      <c r="AO398" s="1">
        <v>-0.21956524252891541</v>
      </c>
      <c r="AP398" s="1">
        <v>2.737391471862793</v>
      </c>
      <c r="AQ398" s="1">
        <v>1</v>
      </c>
      <c r="AR398" s="1">
        <v>0</v>
      </c>
      <c r="AS398" s="1">
        <v>0.15999999642372131</v>
      </c>
      <c r="AT398" s="1">
        <v>111115</v>
      </c>
      <c r="AU398" s="1" t="s">
        <v>88</v>
      </c>
      <c r="AV398">
        <f t="shared" si="148"/>
        <v>0.50119684855143221</v>
      </c>
      <c r="AW398">
        <f t="shared" si="149"/>
        <v>1.485961286093345E-4</v>
      </c>
      <c r="AX398">
        <f t="shared" si="150"/>
        <v>305.07478561401365</v>
      </c>
      <c r="AY398">
        <f t="shared" si="151"/>
        <v>305.19442977905271</v>
      </c>
      <c r="AZ398">
        <f t="shared" si="152"/>
        <v>2.2128366929403676E-2</v>
      </c>
      <c r="BA398">
        <f t="shared" si="153"/>
        <v>-5.7058148129859376E-2</v>
      </c>
      <c r="BB398">
        <f t="shared" si="154"/>
        <v>4.7547924827015349</v>
      </c>
      <c r="BC398">
        <f t="shared" si="155"/>
        <v>47.817841423662315</v>
      </c>
      <c r="BD398">
        <f t="shared" si="156"/>
        <v>16.904415978105675</v>
      </c>
      <c r="BE398">
        <f t="shared" si="157"/>
        <v>31.984607696533203</v>
      </c>
      <c r="BF398">
        <f t="shared" si="158"/>
        <v>4.7709246898232012</v>
      </c>
      <c r="BG398">
        <f t="shared" si="159"/>
        <v>8.4443347859861212E-3</v>
      </c>
      <c r="BH398">
        <f t="shared" si="160"/>
        <v>3.0738928932570269</v>
      </c>
      <c r="BI398">
        <f t="shared" si="161"/>
        <v>1.6970317965661743</v>
      </c>
      <c r="BJ398">
        <f t="shared" si="162"/>
        <v>5.279966004889735E-3</v>
      </c>
      <c r="BK398">
        <f t="shared" si="163"/>
        <v>59.777582365013842</v>
      </c>
      <c r="BL398">
        <f t="shared" si="164"/>
        <v>1.4315408852464167</v>
      </c>
      <c r="BM398">
        <f t="shared" si="165"/>
        <v>63.309059173705236</v>
      </c>
      <c r="BN398">
        <f t="shared" si="166"/>
        <v>420.43646308038217</v>
      </c>
      <c r="BO398">
        <f t="shared" si="167"/>
        <v>-1.555065876520198E-3</v>
      </c>
    </row>
    <row r="399" spans="1:67" x14ac:dyDescent="0.25">
      <c r="A399" s="1">
        <v>386</v>
      </c>
      <c r="B399" s="1" t="s">
        <v>475</v>
      </c>
      <c r="C399" s="1" t="s">
        <v>82</v>
      </c>
      <c r="D399" s="1" t="s">
        <v>83</v>
      </c>
      <c r="E399" s="1" t="s">
        <v>84</v>
      </c>
      <c r="F399" s="1" t="s">
        <v>85</v>
      </c>
      <c r="G399" s="1" t="s">
        <v>86</v>
      </c>
      <c r="H399" s="1" t="s">
        <v>87</v>
      </c>
      <c r="I399" s="1">
        <v>3724.0000281631947</v>
      </c>
      <c r="J399" s="1">
        <v>0</v>
      </c>
      <c r="K399">
        <f t="shared" ref="K399:K462" si="168">(X399-Y399*(1000-Z399)/(1000-AA399))*AV399</f>
        <v>-0.99117730258633896</v>
      </c>
      <c r="L399">
        <f t="shared" ref="L399:L462" si="169">IF(BG399&lt;&gt;0,1/(1/BG399-1/T399),0)</f>
        <v>8.5197168311464556E-3</v>
      </c>
      <c r="M399">
        <f t="shared" ref="M399:M462" si="170">((BJ399-AW399/2)*Y399-K399)/(BJ399+AW399/2)</f>
        <v>592.38313863210237</v>
      </c>
      <c r="N399">
        <f t="shared" ref="N399:N462" si="171">AW399*1000</f>
        <v>0.14930105035278779</v>
      </c>
      <c r="O399">
        <f t="shared" ref="O399:O462" si="172">(BB399-BH399)</f>
        <v>1.6789503064961342</v>
      </c>
      <c r="P399">
        <f t="shared" ref="P399:P462" si="173">(V399+BA399*J399)</f>
        <v>31.917610168457031</v>
      </c>
      <c r="Q399" s="1">
        <v>6</v>
      </c>
      <c r="R399">
        <f t="shared" ref="R399:R462" si="174">(Q399*AO399+AP399)</f>
        <v>1.4200000166893005</v>
      </c>
      <c r="S399" s="1">
        <v>1</v>
      </c>
      <c r="T399">
        <f t="shared" ref="T399:T462" si="175">R399*(S399+1)*(S399+1)/(S399*S399+1)</f>
        <v>2.8400000333786011</v>
      </c>
      <c r="U399" s="1">
        <v>32.045642852783203</v>
      </c>
      <c r="V399" s="1">
        <v>31.917610168457031</v>
      </c>
      <c r="W399" s="1">
        <v>32.039291381835938</v>
      </c>
      <c r="X399" s="1">
        <v>418.139404296875</v>
      </c>
      <c r="Y399" s="1">
        <v>419.99151611328125</v>
      </c>
      <c r="Z399" s="1">
        <v>30.625312805175781</v>
      </c>
      <c r="AA399" s="1">
        <v>30.913930892944336</v>
      </c>
      <c r="AB399" s="1">
        <v>63.608444213867188</v>
      </c>
      <c r="AC399" s="1">
        <v>64.207901000976563</v>
      </c>
      <c r="AD399" s="1">
        <v>300.78274536132813</v>
      </c>
      <c r="AE399" s="1">
        <v>0.16173741221427917</v>
      </c>
      <c r="AF399" s="1">
        <v>0.14679799973964691</v>
      </c>
      <c r="AG399" s="1">
        <v>99.434471130371094</v>
      </c>
      <c r="AH399" s="1">
        <v>3.0102190971374512</v>
      </c>
      <c r="AI399" s="1">
        <v>0.26970291137695313</v>
      </c>
      <c r="AJ399" s="1">
        <v>1.1591256596148014E-2</v>
      </c>
      <c r="AK399" s="1">
        <v>2.427148399874568E-3</v>
      </c>
      <c r="AL399" s="1">
        <v>2.3908186703920364E-2</v>
      </c>
      <c r="AM399" s="1">
        <v>2.1676847245544195E-3</v>
      </c>
      <c r="AN399" s="1">
        <v>1</v>
      </c>
      <c r="AO399" s="1">
        <v>-0.21956524252891541</v>
      </c>
      <c r="AP399" s="1">
        <v>2.737391471862793</v>
      </c>
      <c r="AQ399" s="1">
        <v>1</v>
      </c>
      <c r="AR399" s="1">
        <v>0</v>
      </c>
      <c r="AS399" s="1">
        <v>0.15999999642372131</v>
      </c>
      <c r="AT399" s="1">
        <v>111115</v>
      </c>
      <c r="AU399" s="1" t="s">
        <v>88</v>
      </c>
      <c r="AV399">
        <f t="shared" ref="AV399:AV462" si="176">AD399*0.000001/(Q399*0.0001)</f>
        <v>0.50130457560221342</v>
      </c>
      <c r="AW399">
        <f t="shared" ref="AW399:AW462" si="177">(AA399-Z399)/(1000-AA399)*AV399</f>
        <v>1.4930105035278779E-4</v>
      </c>
      <c r="AX399">
        <f t="shared" ref="AX399:AX462" si="178">(V399+273.15)</f>
        <v>305.06761016845701</v>
      </c>
      <c r="AY399">
        <f t="shared" ref="AY399:AY462" si="179">(U399+273.15)</f>
        <v>305.19564285278318</v>
      </c>
      <c r="AZ399">
        <f t="shared" ref="AZ399:AZ462" si="180">(AE399*AQ399+AF399*AR399)*AS399</f>
        <v>2.5877985375866608E-2</v>
      </c>
      <c r="BA399">
        <f t="shared" ref="BA399:BA462" si="181">((AZ399+0.00000010773*(AY399^4-AX399^4))-AW399*44100)/(R399*0.92*2*29.3+0.00000043092*AX399^3)</f>
        <v>-5.6210479803398501E-2</v>
      </c>
      <c r="BB399">
        <f t="shared" ref="BB399:BB462" si="182">0.61365*EXP(17.502*P399/(240.97+P399))</f>
        <v>4.7528606753968949</v>
      </c>
      <c r="BC399">
        <f t="shared" ref="BC399:BC462" si="183">BB399*1000/AG399</f>
        <v>47.798923465538394</v>
      </c>
      <c r="BD399">
        <f t="shared" ref="BD399:BD462" si="184">(BC399-AA399)</f>
        <v>16.884992572594058</v>
      </c>
      <c r="BE399">
        <f t="shared" ref="BE399:BE462" si="185">IF(J399,V399,(U399+V399)/2)</f>
        <v>31.981626510620117</v>
      </c>
      <c r="BF399">
        <f t="shared" ref="BF399:BF462" si="186">0.61365*EXP(17.502*BE399/(240.97+BE399))</f>
        <v>4.7701196274717583</v>
      </c>
      <c r="BG399">
        <f t="shared" ref="BG399:BG462" si="187">IF(BD399&lt;&gt;0,(1000-(BC399+AA399)/2)/BD399*AW399,0)</f>
        <v>8.4942349734631536E-3</v>
      </c>
      <c r="BH399">
        <f t="shared" ref="BH399:BH462" si="188">AA399*AG399/1000</f>
        <v>3.0739103689007607</v>
      </c>
      <c r="BI399">
        <f t="shared" ref="BI399:BI462" si="189">(BF399-BH399)</f>
        <v>1.6962092585709976</v>
      </c>
      <c r="BJ399">
        <f t="shared" ref="BJ399:BJ462" si="190">1/(1.6/L399+1.37/T399)</f>
        <v>5.3111803784685885E-3</v>
      </c>
      <c r="BK399">
        <f t="shared" ref="BK399:BK462" si="191">M399*AG399*0.001</f>
        <v>58.903304096432407</v>
      </c>
      <c r="BL399">
        <f t="shared" ref="BL399:BL462" si="192">M399/Y399</f>
        <v>1.4104645353653362</v>
      </c>
      <c r="BM399">
        <f t="shared" ref="BM399:BM462" si="193">(1-AW399*AG399/BB399/L399)*100</f>
        <v>63.337710102015961</v>
      </c>
      <c r="BN399">
        <f t="shared" ref="BN399:BN462" si="194">(Y399-K399/(T399/1.35))</f>
        <v>420.46267433256469</v>
      </c>
      <c r="BO399">
        <f t="shared" ref="BO399:BO462" si="195">K399*BM399/100/BN399</f>
        <v>-1.4930909325201304E-3</v>
      </c>
    </row>
    <row r="400" spans="1:67" x14ac:dyDescent="0.25">
      <c r="A400" s="1">
        <v>387</v>
      </c>
      <c r="B400" s="1" t="s">
        <v>476</v>
      </c>
      <c r="C400" s="1" t="s">
        <v>82</v>
      </c>
      <c r="D400" s="1" t="s">
        <v>83</v>
      </c>
      <c r="E400" s="1" t="s">
        <v>84</v>
      </c>
      <c r="F400" s="1" t="s">
        <v>85</v>
      </c>
      <c r="G400" s="1" t="s">
        <v>86</v>
      </c>
      <c r="H400" s="1" t="s">
        <v>87</v>
      </c>
      <c r="I400" s="1">
        <v>3729.0000280514359</v>
      </c>
      <c r="J400" s="1">
        <v>0</v>
      </c>
      <c r="K400">
        <f t="shared" si="168"/>
        <v>-0.97126034969809616</v>
      </c>
      <c r="L400">
        <f t="shared" si="169"/>
        <v>8.4900874372718718E-3</v>
      </c>
      <c r="M400">
        <f t="shared" si="170"/>
        <v>589.31336731143517</v>
      </c>
      <c r="N400">
        <f t="shared" si="171"/>
        <v>0.14890702660824551</v>
      </c>
      <c r="O400">
        <f t="shared" si="172"/>
        <v>1.6803456576620475</v>
      </c>
      <c r="P400">
        <f t="shared" si="173"/>
        <v>31.921524047851563</v>
      </c>
      <c r="Q400" s="1">
        <v>6</v>
      </c>
      <c r="R400">
        <f t="shared" si="174"/>
        <v>1.4200000166893005</v>
      </c>
      <c r="S400" s="1">
        <v>1</v>
      </c>
      <c r="T400">
        <f t="shared" si="175"/>
        <v>2.8400000333786011</v>
      </c>
      <c r="U400" s="1">
        <v>32.052791595458984</v>
      </c>
      <c r="V400" s="1">
        <v>31.921524047851563</v>
      </c>
      <c r="W400" s="1">
        <v>32.054611206054688</v>
      </c>
      <c r="X400" s="1">
        <v>418.19107055664063</v>
      </c>
      <c r="Y400" s="1">
        <v>420.0040283203125</v>
      </c>
      <c r="Z400" s="1">
        <v>30.622488021850586</v>
      </c>
      <c r="AA400" s="1">
        <v>30.910385131835938</v>
      </c>
      <c r="AB400" s="1">
        <v>63.577079772949219</v>
      </c>
      <c r="AC400" s="1">
        <v>64.174797058105469</v>
      </c>
      <c r="AD400" s="1">
        <v>300.74130249023438</v>
      </c>
      <c r="AE400" s="1">
        <v>0.30609044432640076</v>
      </c>
      <c r="AF400" s="1">
        <v>6.0993265360593796E-2</v>
      </c>
      <c r="AG400" s="1">
        <v>99.434822082519531</v>
      </c>
      <c r="AH400" s="1">
        <v>3.0102190971374512</v>
      </c>
      <c r="AI400" s="1">
        <v>0.26970291137695313</v>
      </c>
      <c r="AJ400" s="1">
        <v>1.1591256596148014E-2</v>
      </c>
      <c r="AK400" s="1">
        <v>2.427148399874568E-3</v>
      </c>
      <c r="AL400" s="1">
        <v>2.3908186703920364E-2</v>
      </c>
      <c r="AM400" s="1">
        <v>2.1676847245544195E-3</v>
      </c>
      <c r="AN400" s="1">
        <v>1</v>
      </c>
      <c r="AO400" s="1">
        <v>-0.21956524252891541</v>
      </c>
      <c r="AP400" s="1">
        <v>2.737391471862793</v>
      </c>
      <c r="AQ400" s="1">
        <v>1</v>
      </c>
      <c r="AR400" s="1">
        <v>0</v>
      </c>
      <c r="AS400" s="1">
        <v>0.15999999642372131</v>
      </c>
      <c r="AT400" s="1">
        <v>111115</v>
      </c>
      <c r="AU400" s="1" t="s">
        <v>88</v>
      </c>
      <c r="AV400">
        <f t="shared" si="176"/>
        <v>0.50123550415039053</v>
      </c>
      <c r="AW400">
        <f t="shared" si="177"/>
        <v>1.4890702660824552E-4</v>
      </c>
      <c r="AX400">
        <f t="shared" si="178"/>
        <v>305.07152404785154</v>
      </c>
      <c r="AY400">
        <f t="shared" si="179"/>
        <v>305.20279159545896</v>
      </c>
      <c r="AZ400">
        <f t="shared" si="180"/>
        <v>4.8974469997559389E-2</v>
      </c>
      <c r="BA400">
        <f t="shared" si="181"/>
        <v>-5.5307353758100211E-2</v>
      </c>
      <c r="BB400">
        <f t="shared" si="182"/>
        <v>4.7539143037483109</v>
      </c>
      <c r="BC400">
        <f t="shared" si="183"/>
        <v>47.809350931438338</v>
      </c>
      <c r="BD400">
        <f t="shared" si="184"/>
        <v>16.898965799602401</v>
      </c>
      <c r="BE400">
        <f t="shared" si="185"/>
        <v>31.987157821655273</v>
      </c>
      <c r="BF400">
        <f t="shared" si="186"/>
        <v>4.7716134390700615</v>
      </c>
      <c r="BG400">
        <f t="shared" si="187"/>
        <v>8.4647822469305842E-3</v>
      </c>
      <c r="BH400">
        <f t="shared" si="188"/>
        <v>3.0735686460862635</v>
      </c>
      <c r="BI400">
        <f t="shared" si="189"/>
        <v>1.6980447929837981</v>
      </c>
      <c r="BJ400">
        <f t="shared" si="190"/>
        <v>5.2927566128016783E-3</v>
      </c>
      <c r="BK400">
        <f t="shared" si="191"/>
        <v>58.598269829463042</v>
      </c>
      <c r="BL400">
        <f t="shared" si="192"/>
        <v>1.4031136074294992</v>
      </c>
      <c r="BM400">
        <f t="shared" si="193"/>
        <v>63.31485997880015</v>
      </c>
      <c r="BN400">
        <f t="shared" si="194"/>
        <v>420.4657189740737</v>
      </c>
      <c r="BO400">
        <f t="shared" si="195"/>
        <v>-1.4625499837214383E-3</v>
      </c>
    </row>
    <row r="401" spans="1:67" x14ac:dyDescent="0.25">
      <c r="A401" s="1">
        <v>388</v>
      </c>
      <c r="B401" s="1" t="s">
        <v>477</v>
      </c>
      <c r="C401" s="1" t="s">
        <v>82</v>
      </c>
      <c r="D401" s="1" t="s">
        <v>83</v>
      </c>
      <c r="E401" s="1" t="s">
        <v>84</v>
      </c>
      <c r="F401" s="1" t="s">
        <v>85</v>
      </c>
      <c r="G401" s="1" t="s">
        <v>86</v>
      </c>
      <c r="H401" s="1" t="s">
        <v>87</v>
      </c>
      <c r="I401" s="1">
        <v>3734.5000279285014</v>
      </c>
      <c r="J401" s="1">
        <v>0</v>
      </c>
      <c r="K401">
        <f t="shared" si="168"/>
        <v>-1.0307685894887775</v>
      </c>
      <c r="L401">
        <f t="shared" si="169"/>
        <v>8.4704953079226836E-3</v>
      </c>
      <c r="M401">
        <f t="shared" si="170"/>
        <v>600.88291748646043</v>
      </c>
      <c r="N401">
        <f t="shared" si="171"/>
        <v>0.14867412782859366</v>
      </c>
      <c r="O401">
        <f t="shared" si="172"/>
        <v>1.68158910043572</v>
      </c>
      <c r="P401">
        <f t="shared" si="173"/>
        <v>31.925460815429688</v>
      </c>
      <c r="Q401" s="1">
        <v>6</v>
      </c>
      <c r="R401">
        <f t="shared" si="174"/>
        <v>1.4200000166893005</v>
      </c>
      <c r="S401" s="1">
        <v>1</v>
      </c>
      <c r="T401">
        <f t="shared" si="175"/>
        <v>2.8400000333786011</v>
      </c>
      <c r="U401" s="1">
        <v>32.057041168212891</v>
      </c>
      <c r="V401" s="1">
        <v>31.925460815429688</v>
      </c>
      <c r="W401" s="1">
        <v>32.047168731689453</v>
      </c>
      <c r="X401" s="1">
        <v>418.12298583984375</v>
      </c>
      <c r="Y401" s="1">
        <v>420.05502319335938</v>
      </c>
      <c r="Z401" s="1">
        <v>30.620883941650391</v>
      </c>
      <c r="AA401" s="1">
        <v>30.908357620239258</v>
      </c>
      <c r="AB401" s="1">
        <v>63.558845520019531</v>
      </c>
      <c r="AC401" s="1">
        <v>64.155548095703125</v>
      </c>
      <c r="AD401" s="1">
        <v>300.71383666992188</v>
      </c>
      <c r="AE401" s="1">
        <v>6.4994990825653076E-2</v>
      </c>
      <c r="AF401" s="1">
        <v>2.2742550820112228E-2</v>
      </c>
      <c r="AG401" s="1">
        <v>99.435409545898438</v>
      </c>
      <c r="AH401" s="1">
        <v>3.0102190971374512</v>
      </c>
      <c r="AI401" s="1">
        <v>0.26970291137695313</v>
      </c>
      <c r="AJ401" s="1">
        <v>1.1591256596148014E-2</v>
      </c>
      <c r="AK401" s="1">
        <v>2.427148399874568E-3</v>
      </c>
      <c r="AL401" s="1">
        <v>2.3908186703920364E-2</v>
      </c>
      <c r="AM401" s="1">
        <v>2.1676847245544195E-3</v>
      </c>
      <c r="AN401" s="1">
        <v>1</v>
      </c>
      <c r="AO401" s="1">
        <v>-0.21956524252891541</v>
      </c>
      <c r="AP401" s="1">
        <v>2.737391471862793</v>
      </c>
      <c r="AQ401" s="1">
        <v>1</v>
      </c>
      <c r="AR401" s="1">
        <v>0</v>
      </c>
      <c r="AS401" s="1">
        <v>0.15999999642372131</v>
      </c>
      <c r="AT401" s="1">
        <v>111115</v>
      </c>
      <c r="AU401" s="1" t="s">
        <v>88</v>
      </c>
      <c r="AV401">
        <f t="shared" si="176"/>
        <v>0.50118972778320303</v>
      </c>
      <c r="AW401">
        <f t="shared" si="177"/>
        <v>1.4867412782859366E-4</v>
      </c>
      <c r="AX401">
        <f t="shared" si="178"/>
        <v>305.07546081542966</v>
      </c>
      <c r="AY401">
        <f t="shared" si="179"/>
        <v>305.20704116821287</v>
      </c>
      <c r="AZ401">
        <f t="shared" si="180"/>
        <v>1.0399198299664292E-2</v>
      </c>
      <c r="BA401">
        <f t="shared" si="181"/>
        <v>-5.5581975502211847E-2</v>
      </c>
      <c r="BB401">
        <f t="shared" si="182"/>
        <v>4.7549742987953012</v>
      </c>
      <c r="BC401">
        <f t="shared" si="183"/>
        <v>47.819728610867244</v>
      </c>
      <c r="BD401">
        <f t="shared" si="184"/>
        <v>16.911370990627987</v>
      </c>
      <c r="BE401">
        <f t="shared" si="185"/>
        <v>31.991250991821289</v>
      </c>
      <c r="BF401">
        <f t="shared" si="186"/>
        <v>4.7727191218240481</v>
      </c>
      <c r="BG401">
        <f t="shared" si="187"/>
        <v>8.4453066004956754E-3</v>
      </c>
      <c r="BH401">
        <f t="shared" si="188"/>
        <v>3.0733851983595812</v>
      </c>
      <c r="BI401">
        <f t="shared" si="189"/>
        <v>1.6993339234644669</v>
      </c>
      <c r="BJ401">
        <f t="shared" si="190"/>
        <v>5.2805739085375275E-3</v>
      </c>
      <c r="BK401">
        <f t="shared" si="191"/>
        <v>59.749038989400489</v>
      </c>
      <c r="BL401">
        <f t="shared" si="192"/>
        <v>1.4304862084933634</v>
      </c>
      <c r="BM401">
        <f t="shared" si="193"/>
        <v>63.295485308578513</v>
      </c>
      <c r="BN401">
        <f t="shared" si="194"/>
        <v>420.54500121429425</v>
      </c>
      <c r="BO401">
        <f t="shared" si="195"/>
        <v>-1.5513915971928456E-3</v>
      </c>
    </row>
    <row r="402" spans="1:67" x14ac:dyDescent="0.25">
      <c r="A402" s="1">
        <v>389</v>
      </c>
      <c r="B402" s="1" t="s">
        <v>478</v>
      </c>
      <c r="C402" s="1" t="s">
        <v>82</v>
      </c>
      <c r="D402" s="1" t="s">
        <v>83</v>
      </c>
      <c r="E402" s="1" t="s">
        <v>84</v>
      </c>
      <c r="F402" s="1" t="s">
        <v>85</v>
      </c>
      <c r="G402" s="1" t="s">
        <v>86</v>
      </c>
      <c r="H402" s="1" t="s">
        <v>87</v>
      </c>
      <c r="I402" s="1">
        <v>3739.5000278167427</v>
      </c>
      <c r="J402" s="1">
        <v>0</v>
      </c>
      <c r="K402">
        <f t="shared" si="168"/>
        <v>-1.0230735304568994</v>
      </c>
      <c r="L402">
        <f t="shared" si="169"/>
        <v>8.5128608290701412E-3</v>
      </c>
      <c r="M402">
        <f t="shared" si="170"/>
        <v>598.51150642504263</v>
      </c>
      <c r="N402">
        <f t="shared" si="171"/>
        <v>0.14952140315320603</v>
      </c>
      <c r="O402">
        <f t="shared" si="172"/>
        <v>1.6827617180584977</v>
      </c>
      <c r="P402">
        <f t="shared" si="173"/>
        <v>31.931430816650391</v>
      </c>
      <c r="Q402" s="1">
        <v>6</v>
      </c>
      <c r="R402">
        <f t="shared" si="174"/>
        <v>1.4200000166893005</v>
      </c>
      <c r="S402" s="1">
        <v>1</v>
      </c>
      <c r="T402">
        <f t="shared" si="175"/>
        <v>2.8400000333786011</v>
      </c>
      <c r="U402" s="1">
        <v>32.059700012207031</v>
      </c>
      <c r="V402" s="1">
        <v>31.931430816650391</v>
      </c>
      <c r="W402" s="1">
        <v>32.034156799316406</v>
      </c>
      <c r="X402" s="1">
        <v>418.16397094726563</v>
      </c>
      <c r="Y402" s="1">
        <v>420.07968139648438</v>
      </c>
      <c r="Z402" s="1">
        <v>30.623683929443359</v>
      </c>
      <c r="AA402" s="1">
        <v>30.912755966186523</v>
      </c>
      <c r="AB402" s="1">
        <v>63.555057525634766</v>
      </c>
      <c r="AC402" s="1">
        <v>64.154983520507813</v>
      </c>
      <c r="AD402" s="1">
        <v>300.75399780273438</v>
      </c>
      <c r="AE402" s="1">
        <v>0.23580749332904816</v>
      </c>
      <c r="AF402" s="1">
        <v>0.21916639804840088</v>
      </c>
      <c r="AG402" s="1">
        <v>99.435340881347656</v>
      </c>
      <c r="AH402" s="1">
        <v>3.0102190971374512</v>
      </c>
      <c r="AI402" s="1">
        <v>0.26970291137695313</v>
      </c>
      <c r="AJ402" s="1">
        <v>1.1591256596148014E-2</v>
      </c>
      <c r="AK402" s="1">
        <v>2.427148399874568E-3</v>
      </c>
      <c r="AL402" s="1">
        <v>2.3908186703920364E-2</v>
      </c>
      <c r="AM402" s="1">
        <v>2.1676847245544195E-3</v>
      </c>
      <c r="AN402" s="1">
        <v>1</v>
      </c>
      <c r="AO402" s="1">
        <v>-0.21956524252891541</v>
      </c>
      <c r="AP402" s="1">
        <v>2.737391471862793</v>
      </c>
      <c r="AQ402" s="1">
        <v>1</v>
      </c>
      <c r="AR402" s="1">
        <v>0</v>
      </c>
      <c r="AS402" s="1">
        <v>0.15999999642372131</v>
      </c>
      <c r="AT402" s="1">
        <v>111115</v>
      </c>
      <c r="AU402" s="1" t="s">
        <v>88</v>
      </c>
      <c r="AV402">
        <f t="shared" si="176"/>
        <v>0.50125666300455729</v>
      </c>
      <c r="AW402">
        <f t="shared" si="177"/>
        <v>1.4952140315320603E-4</v>
      </c>
      <c r="AX402">
        <f t="shared" si="178"/>
        <v>305.08143081665037</v>
      </c>
      <c r="AY402">
        <f t="shared" si="179"/>
        <v>305.20970001220701</v>
      </c>
      <c r="AZ402">
        <f t="shared" si="180"/>
        <v>3.7729198089334393E-2</v>
      </c>
      <c r="BA402">
        <f t="shared" si="181"/>
        <v>-5.6150364074190794E-2</v>
      </c>
      <c r="BB402">
        <f t="shared" si="182"/>
        <v>4.756582145138168</v>
      </c>
      <c r="BC402">
        <f t="shared" si="183"/>
        <v>47.835931400024194</v>
      </c>
      <c r="BD402">
        <f t="shared" si="184"/>
        <v>16.92317543383767</v>
      </c>
      <c r="BE402">
        <f t="shared" si="185"/>
        <v>31.995565414428711</v>
      </c>
      <c r="BF402">
        <f t="shared" si="186"/>
        <v>4.7738848126626179</v>
      </c>
      <c r="BG402">
        <f t="shared" si="187"/>
        <v>8.4874199052665383E-3</v>
      </c>
      <c r="BH402">
        <f t="shared" si="188"/>
        <v>3.0738204270796703</v>
      </c>
      <c r="BI402">
        <f t="shared" si="189"/>
        <v>1.7000643855829476</v>
      </c>
      <c r="BJ402">
        <f t="shared" si="190"/>
        <v>5.3069172973154322E-3</v>
      </c>
      <c r="BK402">
        <f t="shared" si="191"/>
        <v>59.513195662783019</v>
      </c>
      <c r="BL402">
        <f t="shared" si="192"/>
        <v>1.4247570947382926</v>
      </c>
      <c r="BM402">
        <f t="shared" si="193"/>
        <v>63.282458359762472</v>
      </c>
      <c r="BN402">
        <f t="shared" si="194"/>
        <v>420.56600155489429</v>
      </c>
      <c r="BO402">
        <f t="shared" si="195"/>
        <v>-1.5394161166321335E-3</v>
      </c>
    </row>
    <row r="403" spans="1:67" x14ac:dyDescent="0.25">
      <c r="A403" s="1">
        <v>390</v>
      </c>
      <c r="B403" s="1" t="s">
        <v>479</v>
      </c>
      <c r="C403" s="1" t="s">
        <v>82</v>
      </c>
      <c r="D403" s="1" t="s">
        <v>83</v>
      </c>
      <c r="E403" s="1" t="s">
        <v>84</v>
      </c>
      <c r="F403" s="1" t="s">
        <v>85</v>
      </c>
      <c r="G403" s="1" t="s">
        <v>86</v>
      </c>
      <c r="H403" s="1" t="s">
        <v>87</v>
      </c>
      <c r="I403" s="1">
        <v>3744.5000277049839</v>
      </c>
      <c r="J403" s="1">
        <v>0</v>
      </c>
      <c r="K403">
        <f t="shared" si="168"/>
        <v>-1.0450262081194175</v>
      </c>
      <c r="L403">
        <f t="shared" si="169"/>
        <v>8.5165476947569787E-3</v>
      </c>
      <c r="M403">
        <f t="shared" si="170"/>
        <v>602.47502563006651</v>
      </c>
      <c r="N403">
        <f t="shared" si="171"/>
        <v>0.14960014013967685</v>
      </c>
      <c r="O403">
        <f t="shared" si="172"/>
        <v>1.6829261584929669</v>
      </c>
      <c r="P403">
        <f t="shared" si="173"/>
        <v>31.929636001586914</v>
      </c>
      <c r="Q403" s="1">
        <v>6</v>
      </c>
      <c r="R403">
        <f t="shared" si="174"/>
        <v>1.4200000166893005</v>
      </c>
      <c r="S403" s="1">
        <v>1</v>
      </c>
      <c r="T403">
        <f t="shared" si="175"/>
        <v>2.8400000333786011</v>
      </c>
      <c r="U403" s="1">
        <v>32.056102752685547</v>
      </c>
      <c r="V403" s="1">
        <v>31.929636001586914</v>
      </c>
      <c r="W403" s="1">
        <v>32.023647308349609</v>
      </c>
      <c r="X403" s="1">
        <v>418.0888671875</v>
      </c>
      <c r="Y403" s="1">
        <v>420.04837036132813</v>
      </c>
      <c r="Z403" s="1">
        <v>30.617094039916992</v>
      </c>
      <c r="AA403" s="1">
        <v>30.906328201293945</v>
      </c>
      <c r="AB403" s="1">
        <v>63.554126739501953</v>
      </c>
      <c r="AC403" s="1">
        <v>64.154510498046875</v>
      </c>
      <c r="AD403" s="1">
        <v>300.74569702148438</v>
      </c>
      <c r="AE403" s="1">
        <v>0.2947562038898468</v>
      </c>
      <c r="AF403" s="1">
        <v>0.10131167620420456</v>
      </c>
      <c r="AG403" s="1">
        <v>99.43505859375</v>
      </c>
      <c r="AH403" s="1">
        <v>3.0102190971374512</v>
      </c>
      <c r="AI403" s="1">
        <v>0.26970291137695313</v>
      </c>
      <c r="AJ403" s="1">
        <v>1.1591256596148014E-2</v>
      </c>
      <c r="AK403" s="1">
        <v>2.427148399874568E-3</v>
      </c>
      <c r="AL403" s="1">
        <v>2.3908186703920364E-2</v>
      </c>
      <c r="AM403" s="1">
        <v>2.1676847245544195E-3</v>
      </c>
      <c r="AN403" s="1">
        <v>1</v>
      </c>
      <c r="AO403" s="1">
        <v>-0.21956524252891541</v>
      </c>
      <c r="AP403" s="1">
        <v>2.737391471862793</v>
      </c>
      <c r="AQ403" s="1">
        <v>1</v>
      </c>
      <c r="AR403" s="1">
        <v>0</v>
      </c>
      <c r="AS403" s="1">
        <v>0.15999999642372131</v>
      </c>
      <c r="AT403" s="1">
        <v>111115</v>
      </c>
      <c r="AU403" s="1" t="s">
        <v>88</v>
      </c>
      <c r="AV403">
        <f t="shared" si="176"/>
        <v>0.50124282836914058</v>
      </c>
      <c r="AW403">
        <f t="shared" si="177"/>
        <v>1.4960014013967686E-4</v>
      </c>
      <c r="AX403">
        <f t="shared" si="178"/>
        <v>305.07963600158689</v>
      </c>
      <c r="AY403">
        <f t="shared" si="179"/>
        <v>305.20610275268552</v>
      </c>
      <c r="AZ403">
        <f t="shared" si="180"/>
        <v>4.7160991568245159E-2</v>
      </c>
      <c r="BA403">
        <f t="shared" si="181"/>
        <v>-5.6332393096345912E-2</v>
      </c>
      <c r="BB403">
        <f t="shared" si="182"/>
        <v>4.7560987141062983</v>
      </c>
      <c r="BC403">
        <f t="shared" si="183"/>
        <v>47.831205425620809</v>
      </c>
      <c r="BD403">
        <f t="shared" si="184"/>
        <v>16.924877224326863</v>
      </c>
      <c r="BE403">
        <f t="shared" si="185"/>
        <v>31.99286937713623</v>
      </c>
      <c r="BF403">
        <f t="shared" si="186"/>
        <v>4.7731563556774583</v>
      </c>
      <c r="BG403">
        <f t="shared" si="187"/>
        <v>8.4910847625349929E-3</v>
      </c>
      <c r="BH403">
        <f t="shared" si="188"/>
        <v>3.0731725556133314</v>
      </c>
      <c r="BI403">
        <f t="shared" si="189"/>
        <v>1.699983800064127</v>
      </c>
      <c r="BJ403">
        <f t="shared" si="190"/>
        <v>5.3092098028351339E-3</v>
      </c>
      <c r="BK403">
        <f t="shared" si="191"/>
        <v>59.907139474796701</v>
      </c>
      <c r="BL403">
        <f t="shared" si="192"/>
        <v>1.4342991620508225</v>
      </c>
      <c r="BM403">
        <f t="shared" si="193"/>
        <v>63.275398538104945</v>
      </c>
      <c r="BN403">
        <f t="shared" si="194"/>
        <v>420.54512577132118</v>
      </c>
      <c r="BO403">
        <f t="shared" si="195"/>
        <v>-1.5723508786421429E-3</v>
      </c>
    </row>
    <row r="404" spans="1:67" x14ac:dyDescent="0.25">
      <c r="A404" s="1">
        <v>391</v>
      </c>
      <c r="B404" s="1" t="s">
        <v>480</v>
      </c>
      <c r="C404" s="1" t="s">
        <v>82</v>
      </c>
      <c r="D404" s="1" t="s">
        <v>83</v>
      </c>
      <c r="E404" s="1" t="s">
        <v>84</v>
      </c>
      <c r="F404" s="1" t="s">
        <v>85</v>
      </c>
      <c r="G404" s="1" t="s">
        <v>86</v>
      </c>
      <c r="H404" s="1" t="s">
        <v>87</v>
      </c>
      <c r="I404" s="1">
        <v>3750.0000275820494</v>
      </c>
      <c r="J404" s="1">
        <v>0</v>
      </c>
      <c r="K404">
        <f t="shared" si="168"/>
        <v>-1.0483923308553322</v>
      </c>
      <c r="L404">
        <f t="shared" si="169"/>
        <v>8.434523113172292E-3</v>
      </c>
      <c r="M404">
        <f t="shared" si="170"/>
        <v>604.94658304466316</v>
      </c>
      <c r="N404">
        <f t="shared" si="171"/>
        <v>0.14815031432918857</v>
      </c>
      <c r="O404">
        <f t="shared" si="172"/>
        <v>1.6827733789193142</v>
      </c>
      <c r="P404">
        <f t="shared" si="173"/>
        <v>31.927392959594727</v>
      </c>
      <c r="Q404" s="1">
        <v>6</v>
      </c>
      <c r="R404">
        <f t="shared" si="174"/>
        <v>1.4200000166893005</v>
      </c>
      <c r="S404" s="1">
        <v>1</v>
      </c>
      <c r="T404">
        <f t="shared" si="175"/>
        <v>2.8400000333786011</v>
      </c>
      <c r="U404" s="1">
        <v>32.054119110107422</v>
      </c>
      <c r="V404" s="1">
        <v>31.927392959594727</v>
      </c>
      <c r="W404" s="1">
        <v>32.026538848876953</v>
      </c>
      <c r="X404" s="1">
        <v>418.03585815429688</v>
      </c>
      <c r="Y404" s="1">
        <v>420.00344848632813</v>
      </c>
      <c r="Z404" s="1">
        <v>30.615537643432617</v>
      </c>
      <c r="AA404" s="1">
        <v>30.90199089050293</v>
      </c>
      <c r="AB404" s="1">
        <v>63.5576171875</v>
      </c>
      <c r="AC404" s="1">
        <v>64.152290344238281</v>
      </c>
      <c r="AD404" s="1">
        <v>300.72378540039063</v>
      </c>
      <c r="AE404" s="1">
        <v>0.13603925704956055</v>
      </c>
      <c r="AF404" s="1">
        <v>0.24397136270999908</v>
      </c>
      <c r="AG404" s="1">
        <v>99.434410095214844</v>
      </c>
      <c r="AH404" s="1">
        <v>3.0102190971374512</v>
      </c>
      <c r="AI404" s="1">
        <v>0.26970291137695313</v>
      </c>
      <c r="AJ404" s="1">
        <v>1.1591256596148014E-2</v>
      </c>
      <c r="AK404" s="1">
        <v>2.427148399874568E-3</v>
      </c>
      <c r="AL404" s="1">
        <v>2.3908186703920364E-2</v>
      </c>
      <c r="AM404" s="1">
        <v>2.1676847245544195E-3</v>
      </c>
      <c r="AN404" s="1">
        <v>1</v>
      </c>
      <c r="AO404" s="1">
        <v>-0.21956524252891541</v>
      </c>
      <c r="AP404" s="1">
        <v>2.737391471862793</v>
      </c>
      <c r="AQ404" s="1">
        <v>1</v>
      </c>
      <c r="AR404" s="1">
        <v>0</v>
      </c>
      <c r="AS404" s="1">
        <v>0.15999999642372131</v>
      </c>
      <c r="AT404" s="1">
        <v>111115</v>
      </c>
      <c r="AU404" s="1" t="s">
        <v>88</v>
      </c>
      <c r="AV404">
        <f t="shared" si="176"/>
        <v>0.50120630900065088</v>
      </c>
      <c r="AW404">
        <f t="shared" si="177"/>
        <v>1.4815031432918857E-4</v>
      </c>
      <c r="AX404">
        <f t="shared" si="178"/>
        <v>305.0773929595947</v>
      </c>
      <c r="AY404">
        <f t="shared" si="179"/>
        <v>305.2041191101074</v>
      </c>
      <c r="AZ404">
        <f t="shared" si="180"/>
        <v>2.1766280641415392E-2</v>
      </c>
      <c r="BA404">
        <f t="shared" si="181"/>
        <v>-5.5863074374355545E-2</v>
      </c>
      <c r="BB404">
        <f t="shared" si="182"/>
        <v>4.755494613884176</v>
      </c>
      <c r="BC404">
        <f t="shared" si="183"/>
        <v>47.825442010773571</v>
      </c>
      <c r="BD404">
        <f t="shared" si="184"/>
        <v>16.923451120270641</v>
      </c>
      <c r="BE404">
        <f t="shared" si="185"/>
        <v>31.990756034851074</v>
      </c>
      <c r="BF404">
        <f t="shared" si="186"/>
        <v>4.77258540788515</v>
      </c>
      <c r="BG404">
        <f t="shared" si="187"/>
        <v>8.4095475770538646E-3</v>
      </c>
      <c r="BH404">
        <f t="shared" si="188"/>
        <v>3.0727212349648618</v>
      </c>
      <c r="BI404">
        <f t="shared" si="189"/>
        <v>1.6998641729202881</v>
      </c>
      <c r="BJ404">
        <f t="shared" si="190"/>
        <v>5.2582054397757602E-3</v>
      </c>
      <c r="BK404">
        <f t="shared" si="191"/>
        <v>60.15250662416198</v>
      </c>
      <c r="BL404">
        <f t="shared" si="192"/>
        <v>1.4403371810990149</v>
      </c>
      <c r="BM404">
        <f t="shared" si="193"/>
        <v>63.273203208333783</v>
      </c>
      <c r="BN404">
        <f t="shared" si="194"/>
        <v>420.5018039898564</v>
      </c>
      <c r="BO404">
        <f t="shared" si="195"/>
        <v>-1.5775233390881794E-3</v>
      </c>
    </row>
    <row r="405" spans="1:67" x14ac:dyDescent="0.25">
      <c r="A405" s="1">
        <v>392</v>
      </c>
      <c r="B405" s="1" t="s">
        <v>481</v>
      </c>
      <c r="C405" s="1" t="s">
        <v>82</v>
      </c>
      <c r="D405" s="1" t="s">
        <v>83</v>
      </c>
      <c r="E405" s="1" t="s">
        <v>84</v>
      </c>
      <c r="F405" s="1" t="s">
        <v>85</v>
      </c>
      <c r="G405" s="1" t="s">
        <v>86</v>
      </c>
      <c r="H405" s="1" t="s">
        <v>87</v>
      </c>
      <c r="I405" s="1">
        <v>3755.0000274702907</v>
      </c>
      <c r="J405" s="1">
        <v>0</v>
      </c>
      <c r="K405">
        <f t="shared" si="168"/>
        <v>-1.006263763080397</v>
      </c>
      <c r="L405">
        <f t="shared" si="169"/>
        <v>8.4641782518868058E-3</v>
      </c>
      <c r="M405">
        <f t="shared" si="170"/>
        <v>596.35252228342563</v>
      </c>
      <c r="N405">
        <f t="shared" si="171"/>
        <v>0.14889125304620918</v>
      </c>
      <c r="O405">
        <f t="shared" si="172"/>
        <v>1.6852655759372746</v>
      </c>
      <c r="P405">
        <f t="shared" si="173"/>
        <v>31.936422348022461</v>
      </c>
      <c r="Q405" s="1">
        <v>6</v>
      </c>
      <c r="R405">
        <f t="shared" si="174"/>
        <v>1.4200000166893005</v>
      </c>
      <c r="S405" s="1">
        <v>1</v>
      </c>
      <c r="T405">
        <f t="shared" si="175"/>
        <v>2.8400000333786011</v>
      </c>
      <c r="U405" s="1">
        <v>32.054180145263672</v>
      </c>
      <c r="V405" s="1">
        <v>31.936422348022461</v>
      </c>
      <c r="W405" s="1">
        <v>32.019752502441406</v>
      </c>
      <c r="X405" s="1">
        <v>418.10757446289063</v>
      </c>
      <c r="Y405" s="1">
        <v>419.99020385742188</v>
      </c>
      <c r="Z405" s="1">
        <v>30.613460540771484</v>
      </c>
      <c r="AA405" s="1">
        <v>30.901302337646484</v>
      </c>
      <c r="AB405" s="1">
        <v>63.553256988525391</v>
      </c>
      <c r="AC405" s="1">
        <v>64.150810241699219</v>
      </c>
      <c r="AD405" s="1">
        <v>300.77005004882813</v>
      </c>
      <c r="AE405" s="1">
        <v>0.22749337553977966</v>
      </c>
      <c r="AF405" s="1">
        <v>0.24087586998939514</v>
      </c>
      <c r="AG405" s="1">
        <v>99.434684753417969</v>
      </c>
      <c r="AH405" s="1">
        <v>3.0102190971374512</v>
      </c>
      <c r="AI405" s="1">
        <v>0.26970291137695313</v>
      </c>
      <c r="AJ405" s="1">
        <v>1.1591256596148014E-2</v>
      </c>
      <c r="AK405" s="1">
        <v>2.427148399874568E-3</v>
      </c>
      <c r="AL405" s="1">
        <v>2.3908186703920364E-2</v>
      </c>
      <c r="AM405" s="1">
        <v>2.1676847245544195E-3</v>
      </c>
      <c r="AN405" s="1">
        <v>1</v>
      </c>
      <c r="AO405" s="1">
        <v>-0.21956524252891541</v>
      </c>
      <c r="AP405" s="1">
        <v>2.737391471862793</v>
      </c>
      <c r="AQ405" s="1">
        <v>1</v>
      </c>
      <c r="AR405" s="1">
        <v>0</v>
      </c>
      <c r="AS405" s="1">
        <v>0.15999999642372131</v>
      </c>
      <c r="AT405" s="1">
        <v>111115</v>
      </c>
      <c r="AU405" s="1" t="s">
        <v>88</v>
      </c>
      <c r="AV405">
        <f t="shared" si="176"/>
        <v>0.50128341674804677</v>
      </c>
      <c r="AW405">
        <f t="shared" si="177"/>
        <v>1.4889125304620918E-4</v>
      </c>
      <c r="AX405">
        <f t="shared" si="178"/>
        <v>305.08642234802244</v>
      </c>
      <c r="AY405">
        <f t="shared" si="179"/>
        <v>305.20418014526365</v>
      </c>
      <c r="AZ405">
        <f t="shared" si="180"/>
        <v>3.6398939272785036E-2</v>
      </c>
      <c r="BA405">
        <f t="shared" si="181"/>
        <v>-5.7301491182966201E-2</v>
      </c>
      <c r="BB405">
        <f t="shared" si="182"/>
        <v>4.7579268323512105</v>
      </c>
      <c r="BC405">
        <f t="shared" si="183"/>
        <v>47.849770370873145</v>
      </c>
      <c r="BD405">
        <f t="shared" si="184"/>
        <v>16.948468033226661</v>
      </c>
      <c r="BE405">
        <f t="shared" si="185"/>
        <v>31.995301246643066</v>
      </c>
      <c r="BF405">
        <f t="shared" si="186"/>
        <v>4.7738134314545668</v>
      </c>
      <c r="BG405">
        <f t="shared" si="187"/>
        <v>8.439027044724998E-3</v>
      </c>
      <c r="BH405">
        <f t="shared" si="188"/>
        <v>3.0726612564139359</v>
      </c>
      <c r="BI405">
        <f t="shared" si="189"/>
        <v>1.7011521750406309</v>
      </c>
      <c r="BJ405">
        <f t="shared" si="190"/>
        <v>5.2766458298805661E-3</v>
      </c>
      <c r="BK405">
        <f t="shared" si="191"/>
        <v>59.298125055158089</v>
      </c>
      <c r="BL405">
        <f t="shared" si="192"/>
        <v>1.4199200762451001</v>
      </c>
      <c r="BM405">
        <f t="shared" si="193"/>
        <v>63.237543291168151</v>
      </c>
      <c r="BN405">
        <f t="shared" si="194"/>
        <v>420.46853345748968</v>
      </c>
      <c r="BO405">
        <f t="shared" si="195"/>
        <v>-1.5133985831680288E-3</v>
      </c>
    </row>
    <row r="406" spans="1:67" x14ac:dyDescent="0.25">
      <c r="A406" s="1">
        <v>393</v>
      </c>
      <c r="B406" s="1" t="s">
        <v>482</v>
      </c>
      <c r="C406" s="1" t="s">
        <v>82</v>
      </c>
      <c r="D406" s="1" t="s">
        <v>83</v>
      </c>
      <c r="E406" s="1" t="s">
        <v>84</v>
      </c>
      <c r="F406" s="1" t="s">
        <v>85</v>
      </c>
      <c r="G406" s="1" t="s">
        <v>86</v>
      </c>
      <c r="H406" s="1" t="s">
        <v>87</v>
      </c>
      <c r="I406" s="1">
        <v>3760.000027358532</v>
      </c>
      <c r="J406" s="1">
        <v>0</v>
      </c>
      <c r="K406">
        <f t="shared" si="168"/>
        <v>-1.0167220845291867</v>
      </c>
      <c r="L406">
        <f t="shared" si="169"/>
        <v>8.507847621965799E-3</v>
      </c>
      <c r="M406">
        <f t="shared" si="170"/>
        <v>597.36368252139596</v>
      </c>
      <c r="N406">
        <f t="shared" si="171"/>
        <v>0.14957232249264793</v>
      </c>
      <c r="O406">
        <f t="shared" si="172"/>
        <v>1.6843367154916424</v>
      </c>
      <c r="P406">
        <f t="shared" si="173"/>
        <v>31.933032989501953</v>
      </c>
      <c r="Q406" s="1">
        <v>6</v>
      </c>
      <c r="R406">
        <f t="shared" si="174"/>
        <v>1.4200000166893005</v>
      </c>
      <c r="S406" s="1">
        <v>1</v>
      </c>
      <c r="T406">
        <f t="shared" si="175"/>
        <v>2.8400000333786011</v>
      </c>
      <c r="U406" s="1">
        <v>32.051746368408203</v>
      </c>
      <c r="V406" s="1">
        <v>31.933032989501953</v>
      </c>
      <c r="W406" s="1">
        <v>32.012321472167969</v>
      </c>
      <c r="X406" s="1">
        <v>418.10934448242188</v>
      </c>
      <c r="Y406" s="1">
        <v>420.01226806640625</v>
      </c>
      <c r="Z406" s="1">
        <v>30.611978530883789</v>
      </c>
      <c r="AA406" s="1">
        <v>30.901138305664063</v>
      </c>
      <c r="AB406" s="1">
        <v>63.559597015380859</v>
      </c>
      <c r="AC406" s="1">
        <v>64.159980773925781</v>
      </c>
      <c r="AD406" s="1">
        <v>300.76873779296875</v>
      </c>
      <c r="AE406" s="1">
        <v>0.27888810634613037</v>
      </c>
      <c r="AF406" s="1">
        <v>7.5467780232429504E-2</v>
      </c>
      <c r="AG406" s="1">
        <v>99.435722351074219</v>
      </c>
      <c r="AH406" s="1">
        <v>3.0102190971374512</v>
      </c>
      <c r="AI406" s="1">
        <v>0.26970291137695313</v>
      </c>
      <c r="AJ406" s="1">
        <v>1.1591256596148014E-2</v>
      </c>
      <c r="AK406" s="1">
        <v>2.427148399874568E-3</v>
      </c>
      <c r="AL406" s="1">
        <v>2.3908186703920364E-2</v>
      </c>
      <c r="AM406" s="1">
        <v>2.1676847245544195E-3</v>
      </c>
      <c r="AN406" s="1">
        <v>1</v>
      </c>
      <c r="AO406" s="1">
        <v>-0.21956524252891541</v>
      </c>
      <c r="AP406" s="1">
        <v>2.737391471862793</v>
      </c>
      <c r="AQ406" s="1">
        <v>1</v>
      </c>
      <c r="AR406" s="1">
        <v>0</v>
      </c>
      <c r="AS406" s="1">
        <v>0.15999999642372131</v>
      </c>
      <c r="AT406" s="1">
        <v>111115</v>
      </c>
      <c r="AU406" s="1" t="s">
        <v>88</v>
      </c>
      <c r="AV406">
        <f t="shared" si="176"/>
        <v>0.50128122965494781</v>
      </c>
      <c r="AW406">
        <f t="shared" si="177"/>
        <v>1.4957232249264793E-4</v>
      </c>
      <c r="AX406">
        <f t="shared" si="178"/>
        <v>305.08303298950193</v>
      </c>
      <c r="AY406">
        <f t="shared" si="179"/>
        <v>305.20174636840818</v>
      </c>
      <c r="AZ406">
        <f t="shared" si="180"/>
        <v>4.4622096017999269E-2</v>
      </c>
      <c r="BA406">
        <f t="shared" si="181"/>
        <v>-5.7416108365237049E-2</v>
      </c>
      <c r="BB406">
        <f t="shared" si="182"/>
        <v>4.7570137243857982</v>
      </c>
      <c r="BC406">
        <f t="shared" si="183"/>
        <v>47.840088168619886</v>
      </c>
      <c r="BD406">
        <f t="shared" si="184"/>
        <v>16.938949862955823</v>
      </c>
      <c r="BE406">
        <f t="shared" si="185"/>
        <v>31.992389678955078</v>
      </c>
      <c r="BF406">
        <f t="shared" si="186"/>
        <v>4.773026753556957</v>
      </c>
      <c r="BG406">
        <f t="shared" si="187"/>
        <v>8.4824366088380541E-3</v>
      </c>
      <c r="BH406">
        <f t="shared" si="188"/>
        <v>3.0726770088941557</v>
      </c>
      <c r="BI406">
        <f t="shared" si="189"/>
        <v>1.7003497446628013</v>
      </c>
      <c r="BJ406">
        <f t="shared" si="190"/>
        <v>5.303800060072938E-3</v>
      </c>
      <c r="BK406">
        <f t="shared" si="191"/>
        <v>59.399289277812777</v>
      </c>
      <c r="BL406">
        <f t="shared" si="192"/>
        <v>1.4222529386378531</v>
      </c>
      <c r="BM406">
        <f t="shared" si="193"/>
        <v>63.25150455681063</v>
      </c>
      <c r="BN406">
        <f t="shared" si="194"/>
        <v>420.49556905161137</v>
      </c>
      <c r="BO406">
        <f t="shared" si="195"/>
        <v>-1.529366925498199E-3</v>
      </c>
    </row>
    <row r="407" spans="1:67" x14ac:dyDescent="0.25">
      <c r="A407" s="1">
        <v>394</v>
      </c>
      <c r="B407" s="1" t="s">
        <v>483</v>
      </c>
      <c r="C407" s="1" t="s">
        <v>82</v>
      </c>
      <c r="D407" s="1" t="s">
        <v>83</v>
      </c>
      <c r="E407" s="1" t="s">
        <v>84</v>
      </c>
      <c r="F407" s="1" t="s">
        <v>85</v>
      </c>
      <c r="G407" s="1" t="s">
        <v>86</v>
      </c>
      <c r="H407" s="1" t="s">
        <v>87</v>
      </c>
      <c r="I407" s="1">
        <v>3765.5000272355974</v>
      </c>
      <c r="J407" s="1">
        <v>0</v>
      </c>
      <c r="K407">
        <f t="shared" si="168"/>
        <v>-1.0105924835545226</v>
      </c>
      <c r="L407">
        <f t="shared" si="169"/>
        <v>8.5283010299549069E-3</v>
      </c>
      <c r="M407">
        <f t="shared" si="170"/>
        <v>595.74924243868611</v>
      </c>
      <c r="N407">
        <f t="shared" si="171"/>
        <v>0.14981480778679962</v>
      </c>
      <c r="O407">
        <f t="shared" si="172"/>
        <v>1.6830434830487264</v>
      </c>
      <c r="P407">
        <f t="shared" si="173"/>
        <v>31.927532196044922</v>
      </c>
      <c r="Q407" s="1">
        <v>6</v>
      </c>
      <c r="R407">
        <f t="shared" si="174"/>
        <v>1.4200000166893005</v>
      </c>
      <c r="S407" s="1">
        <v>1</v>
      </c>
      <c r="T407">
        <f t="shared" si="175"/>
        <v>2.8400000333786011</v>
      </c>
      <c r="U407" s="1">
        <v>32.047523498535156</v>
      </c>
      <c r="V407" s="1">
        <v>31.927532196044922</v>
      </c>
      <c r="W407" s="1">
        <v>32.013713836669922</v>
      </c>
      <c r="X407" s="1">
        <v>418.08444213867188</v>
      </c>
      <c r="Y407" s="1">
        <v>419.97494506835938</v>
      </c>
      <c r="Z407" s="1">
        <v>30.609695434570313</v>
      </c>
      <c r="AA407" s="1">
        <v>30.899324417114258</v>
      </c>
      <c r="AB407" s="1">
        <v>63.569881439208984</v>
      </c>
      <c r="AC407" s="1">
        <v>64.171379089355469</v>
      </c>
      <c r="AD407" s="1">
        <v>300.76885986328125</v>
      </c>
      <c r="AE407" s="1">
        <v>0.21690618991851807</v>
      </c>
      <c r="AF407" s="1">
        <v>0.19124799966812134</v>
      </c>
      <c r="AG407" s="1">
        <v>99.435462951660156</v>
      </c>
      <c r="AH407" s="1">
        <v>3.0102190971374512</v>
      </c>
      <c r="AI407" s="1">
        <v>0.26970291137695313</v>
      </c>
      <c r="AJ407" s="1">
        <v>1.1591256596148014E-2</v>
      </c>
      <c r="AK407" s="1">
        <v>2.427148399874568E-3</v>
      </c>
      <c r="AL407" s="1">
        <v>2.3908186703920364E-2</v>
      </c>
      <c r="AM407" s="1">
        <v>2.1676847245544195E-3</v>
      </c>
      <c r="AN407" s="1">
        <v>1</v>
      </c>
      <c r="AO407" s="1">
        <v>-0.21956524252891541</v>
      </c>
      <c r="AP407" s="1">
        <v>2.737391471862793</v>
      </c>
      <c r="AQ407" s="1">
        <v>1</v>
      </c>
      <c r="AR407" s="1">
        <v>0</v>
      </c>
      <c r="AS407" s="1">
        <v>0.15999999642372131</v>
      </c>
      <c r="AT407" s="1">
        <v>111115</v>
      </c>
      <c r="AU407" s="1" t="s">
        <v>88</v>
      </c>
      <c r="AV407">
        <f t="shared" si="176"/>
        <v>0.50128143310546869</v>
      </c>
      <c r="AW407">
        <f t="shared" si="177"/>
        <v>1.4981480778679962E-4</v>
      </c>
      <c r="AX407">
        <f t="shared" si="178"/>
        <v>305.0775321960449</v>
      </c>
      <c r="AY407">
        <f t="shared" si="179"/>
        <v>305.19752349853513</v>
      </c>
      <c r="AZ407">
        <f t="shared" si="180"/>
        <v>3.4704989611245907E-2</v>
      </c>
      <c r="BA407">
        <f t="shared" si="181"/>
        <v>-5.7473239556623049E-2</v>
      </c>
      <c r="BB407">
        <f t="shared" si="182"/>
        <v>4.7555321113580193</v>
      </c>
      <c r="BC407">
        <f t="shared" si="183"/>
        <v>47.825312722382435</v>
      </c>
      <c r="BD407">
        <f t="shared" si="184"/>
        <v>16.925988305268177</v>
      </c>
      <c r="BE407">
        <f t="shared" si="185"/>
        <v>31.987527847290039</v>
      </c>
      <c r="BF407">
        <f t="shared" si="186"/>
        <v>4.7717133844463264</v>
      </c>
      <c r="BG407">
        <f t="shared" si="187"/>
        <v>8.5027678739111445E-3</v>
      </c>
      <c r="BH407">
        <f t="shared" si="188"/>
        <v>3.0724886283092929</v>
      </c>
      <c r="BI407">
        <f t="shared" si="189"/>
        <v>1.6992247561370335</v>
      </c>
      <c r="BJ407">
        <f t="shared" si="190"/>
        <v>5.3165180323707303E-3</v>
      </c>
      <c r="BK407">
        <f t="shared" si="191"/>
        <v>59.238601724991575</v>
      </c>
      <c r="BL407">
        <f t="shared" si="192"/>
        <v>1.4185351993836584</v>
      </c>
      <c r="BM407">
        <f t="shared" si="193"/>
        <v>63.268860517491213</v>
      </c>
      <c r="BN407">
        <f t="shared" si="194"/>
        <v>420.45533233482553</v>
      </c>
      <c r="BO407">
        <f t="shared" si="195"/>
        <v>-1.520709334972089E-3</v>
      </c>
    </row>
    <row r="408" spans="1:67" x14ac:dyDescent="0.25">
      <c r="A408" s="1">
        <v>395</v>
      </c>
      <c r="B408" s="1" t="s">
        <v>484</v>
      </c>
      <c r="C408" s="1" t="s">
        <v>82</v>
      </c>
      <c r="D408" s="1" t="s">
        <v>83</v>
      </c>
      <c r="E408" s="1" t="s">
        <v>84</v>
      </c>
      <c r="F408" s="1" t="s">
        <v>85</v>
      </c>
      <c r="G408" s="1" t="s">
        <v>86</v>
      </c>
      <c r="H408" s="1" t="s">
        <v>87</v>
      </c>
      <c r="I408" s="1">
        <v>3770.5000271238387</v>
      </c>
      <c r="J408" s="1">
        <v>0</v>
      </c>
      <c r="K408">
        <f t="shared" si="168"/>
        <v>-1.0068217002924333</v>
      </c>
      <c r="L408">
        <f t="shared" si="169"/>
        <v>8.6378269123412784E-3</v>
      </c>
      <c r="M408">
        <f t="shared" si="170"/>
        <v>592.70218527982036</v>
      </c>
      <c r="N408">
        <f t="shared" si="171"/>
        <v>0.15147870793301685</v>
      </c>
      <c r="O408">
        <f t="shared" si="172"/>
        <v>1.6802466262238971</v>
      </c>
      <c r="P408">
        <f t="shared" si="173"/>
        <v>31.916259765625</v>
      </c>
      <c r="Q408" s="1">
        <v>6</v>
      </c>
      <c r="R408">
        <f t="shared" si="174"/>
        <v>1.4200000166893005</v>
      </c>
      <c r="S408" s="1">
        <v>1</v>
      </c>
      <c r="T408">
        <f t="shared" si="175"/>
        <v>2.8400000333786011</v>
      </c>
      <c r="U408" s="1">
        <v>32.047245025634766</v>
      </c>
      <c r="V408" s="1">
        <v>31.916259765625</v>
      </c>
      <c r="W408" s="1">
        <v>32.037525177001953</v>
      </c>
      <c r="X408" s="1">
        <v>418.08346557617188</v>
      </c>
      <c r="Y408" s="1">
        <v>419.96517944335938</v>
      </c>
      <c r="Z408" s="1">
        <v>30.604154586791992</v>
      </c>
      <c r="AA408" s="1">
        <v>30.89702033996582</v>
      </c>
      <c r="AB408" s="1">
        <v>63.559188842773438</v>
      </c>
      <c r="AC408" s="1">
        <v>64.16741943359375</v>
      </c>
      <c r="AD408" s="1">
        <v>300.74899291992188</v>
      </c>
      <c r="AE408" s="1">
        <v>0.29324617981910706</v>
      </c>
      <c r="AF408" s="1">
        <v>4.5487113296985626E-2</v>
      </c>
      <c r="AG408" s="1">
        <v>99.435173034667969</v>
      </c>
      <c r="AH408" s="1">
        <v>3.0102190971374512</v>
      </c>
      <c r="AI408" s="1">
        <v>0.26970291137695313</v>
      </c>
      <c r="AJ408" s="1">
        <v>1.1591256596148014E-2</v>
      </c>
      <c r="AK408" s="1">
        <v>2.427148399874568E-3</v>
      </c>
      <c r="AL408" s="1">
        <v>2.3908186703920364E-2</v>
      </c>
      <c r="AM408" s="1">
        <v>2.1676847245544195E-3</v>
      </c>
      <c r="AN408" s="1">
        <v>1</v>
      </c>
      <c r="AO408" s="1">
        <v>-0.21956524252891541</v>
      </c>
      <c r="AP408" s="1">
        <v>2.737391471862793</v>
      </c>
      <c r="AQ408" s="1">
        <v>1</v>
      </c>
      <c r="AR408" s="1">
        <v>0</v>
      </c>
      <c r="AS408" s="1">
        <v>0.15999999642372131</v>
      </c>
      <c r="AT408" s="1">
        <v>111115</v>
      </c>
      <c r="AU408" s="1" t="s">
        <v>88</v>
      </c>
      <c r="AV408">
        <f t="shared" si="176"/>
        <v>0.50124832153320298</v>
      </c>
      <c r="AW408">
        <f t="shared" si="177"/>
        <v>1.5147870793301684E-4</v>
      </c>
      <c r="AX408">
        <f t="shared" si="178"/>
        <v>305.06625976562498</v>
      </c>
      <c r="AY408">
        <f t="shared" si="179"/>
        <v>305.19724502563474</v>
      </c>
      <c r="AZ408">
        <f t="shared" si="180"/>
        <v>4.6919387722327066E-2</v>
      </c>
      <c r="BA408">
        <f t="shared" si="181"/>
        <v>-5.6648083148390413E-2</v>
      </c>
      <c r="BB408">
        <f t="shared" si="182"/>
        <v>4.7524971899840542</v>
      </c>
      <c r="BC408">
        <f t="shared" si="183"/>
        <v>47.794930555680743</v>
      </c>
      <c r="BD408">
        <f t="shared" si="184"/>
        <v>16.897910215714923</v>
      </c>
      <c r="BE408">
        <f t="shared" si="185"/>
        <v>31.981752395629883</v>
      </c>
      <c r="BF408">
        <f t="shared" si="186"/>
        <v>4.7701536200354253</v>
      </c>
      <c r="BG408">
        <f t="shared" si="187"/>
        <v>8.6116347259606804E-3</v>
      </c>
      <c r="BH408">
        <f t="shared" si="188"/>
        <v>3.0722505637601571</v>
      </c>
      <c r="BI408">
        <f t="shared" si="189"/>
        <v>1.6979030562752682</v>
      </c>
      <c r="BJ408">
        <f t="shared" si="190"/>
        <v>5.3846187954996088E-3</v>
      </c>
      <c r="BK408">
        <f t="shared" si="191"/>
        <v>58.935444351324769</v>
      </c>
      <c r="BL408">
        <f t="shared" si="192"/>
        <v>1.4113126856503064</v>
      </c>
      <c r="BM408">
        <f t="shared" si="193"/>
        <v>63.308517472478052</v>
      </c>
      <c r="BN408">
        <f t="shared" si="194"/>
        <v>420.44377426005656</v>
      </c>
      <c r="BO408">
        <f t="shared" si="195"/>
        <v>-1.5160264726671471E-3</v>
      </c>
    </row>
    <row r="409" spans="1:67" x14ac:dyDescent="0.25">
      <c r="A409" s="1">
        <v>396</v>
      </c>
      <c r="B409" s="1" t="s">
        <v>485</v>
      </c>
      <c r="C409" s="1" t="s">
        <v>82</v>
      </c>
      <c r="D409" s="1" t="s">
        <v>83</v>
      </c>
      <c r="E409" s="1" t="s">
        <v>84</v>
      </c>
      <c r="F409" s="1" t="s">
        <v>85</v>
      </c>
      <c r="G409" s="1" t="s">
        <v>86</v>
      </c>
      <c r="H409" s="1" t="s">
        <v>87</v>
      </c>
      <c r="I409" s="1">
        <v>3775.50002701208</v>
      </c>
      <c r="J409" s="1">
        <v>0</v>
      </c>
      <c r="K409">
        <f t="shared" si="168"/>
        <v>-1.0087748182370757</v>
      </c>
      <c r="L409">
        <f t="shared" si="169"/>
        <v>8.5576848437287478E-3</v>
      </c>
      <c r="M409">
        <f t="shared" si="170"/>
        <v>594.77763636473264</v>
      </c>
      <c r="N409">
        <f t="shared" si="171"/>
        <v>0.15019561187479072</v>
      </c>
      <c r="O409">
        <f t="shared" si="172"/>
        <v>1.6815638022365897</v>
      </c>
      <c r="P409">
        <f t="shared" si="173"/>
        <v>31.921234130859375</v>
      </c>
      <c r="Q409" s="1">
        <v>6</v>
      </c>
      <c r="R409">
        <f t="shared" si="174"/>
        <v>1.4200000166893005</v>
      </c>
      <c r="S409" s="1">
        <v>1</v>
      </c>
      <c r="T409">
        <f t="shared" si="175"/>
        <v>2.8400000333786011</v>
      </c>
      <c r="U409" s="1">
        <v>32.055805206298828</v>
      </c>
      <c r="V409" s="1">
        <v>31.921234130859375</v>
      </c>
      <c r="W409" s="1">
        <v>32.054046630859375</v>
      </c>
      <c r="X409" s="1">
        <v>418.08169555664063</v>
      </c>
      <c r="Y409" s="1">
        <v>419.96853637695313</v>
      </c>
      <c r="Z409" s="1">
        <v>30.606710433959961</v>
      </c>
      <c r="AA409" s="1">
        <v>30.897119522094727</v>
      </c>
      <c r="AB409" s="1">
        <v>63.533969879150391</v>
      </c>
      <c r="AC409" s="1">
        <v>64.136802673339844</v>
      </c>
      <c r="AD409" s="1">
        <v>300.72406005859375</v>
      </c>
      <c r="AE409" s="1">
        <v>0.27586609125137329</v>
      </c>
      <c r="AF409" s="1">
        <v>0.24501287937164307</v>
      </c>
      <c r="AG409" s="1">
        <v>99.435562133789063</v>
      </c>
      <c r="AH409" s="1">
        <v>3.0102190971374512</v>
      </c>
      <c r="AI409" s="1">
        <v>0.26970291137695313</v>
      </c>
      <c r="AJ409" s="1">
        <v>1.1591256596148014E-2</v>
      </c>
      <c r="AK409" s="1">
        <v>2.427148399874568E-3</v>
      </c>
      <c r="AL409" s="1">
        <v>2.3908186703920364E-2</v>
      </c>
      <c r="AM409" s="1">
        <v>2.1676847245544195E-3</v>
      </c>
      <c r="AN409" s="1">
        <v>1</v>
      </c>
      <c r="AO409" s="1">
        <v>-0.21956524252891541</v>
      </c>
      <c r="AP409" s="1">
        <v>2.737391471862793</v>
      </c>
      <c r="AQ409" s="1">
        <v>1</v>
      </c>
      <c r="AR409" s="1">
        <v>0</v>
      </c>
      <c r="AS409" s="1">
        <v>0.15999999642372131</v>
      </c>
      <c r="AT409" s="1">
        <v>111115</v>
      </c>
      <c r="AU409" s="1" t="s">
        <v>88</v>
      </c>
      <c r="AV409">
        <f t="shared" si="176"/>
        <v>0.50120676676432285</v>
      </c>
      <c r="AW409">
        <f t="shared" si="177"/>
        <v>1.5019561187479071E-4</v>
      </c>
      <c r="AX409">
        <f t="shared" si="178"/>
        <v>305.07123413085935</v>
      </c>
      <c r="AY409">
        <f t="shared" si="179"/>
        <v>305.20580520629881</v>
      </c>
      <c r="AZ409">
        <f t="shared" si="180"/>
        <v>4.4138573613645704E-2</v>
      </c>
      <c r="BA409">
        <f t="shared" si="181"/>
        <v>-5.5546095101934027E-2</v>
      </c>
      <c r="BB409">
        <f t="shared" si="182"/>
        <v>4.7538362502309468</v>
      </c>
      <c r="BC409">
        <f t="shared" si="183"/>
        <v>47.808210143517172</v>
      </c>
      <c r="BD409">
        <f t="shared" si="184"/>
        <v>16.911090621422446</v>
      </c>
      <c r="BE409">
        <f t="shared" si="185"/>
        <v>31.988519668579102</v>
      </c>
      <c r="BF409">
        <f t="shared" si="186"/>
        <v>4.7719812882586599</v>
      </c>
      <c r="BG409">
        <f t="shared" si="187"/>
        <v>8.5319757034799451E-3</v>
      </c>
      <c r="BH409">
        <f t="shared" si="188"/>
        <v>3.0722724479943571</v>
      </c>
      <c r="BI409">
        <f t="shared" si="189"/>
        <v>1.6997088402643028</v>
      </c>
      <c r="BJ409">
        <f t="shared" si="190"/>
        <v>5.3347886760243008E-3</v>
      </c>
      <c r="BK409">
        <f t="shared" si="191"/>
        <v>59.142048616533572</v>
      </c>
      <c r="BL409">
        <f t="shared" si="192"/>
        <v>1.4162433250258426</v>
      </c>
      <c r="BM409">
        <f t="shared" si="193"/>
        <v>63.288809265983815</v>
      </c>
      <c r="BN409">
        <f t="shared" si="194"/>
        <v>420.44805961238069</v>
      </c>
      <c r="BO409">
        <f t="shared" si="195"/>
        <v>-1.5184790511958352E-3</v>
      </c>
    </row>
    <row r="410" spans="1:67" x14ac:dyDescent="0.25">
      <c r="A410" s="1">
        <v>397</v>
      </c>
      <c r="B410" s="1" t="s">
        <v>486</v>
      </c>
      <c r="C410" s="1" t="s">
        <v>82</v>
      </c>
      <c r="D410" s="1" t="s">
        <v>83</v>
      </c>
      <c r="E410" s="1" t="s">
        <v>84</v>
      </c>
      <c r="F410" s="1" t="s">
        <v>85</v>
      </c>
      <c r="G410" s="1" t="s">
        <v>86</v>
      </c>
      <c r="H410" s="1" t="s">
        <v>87</v>
      </c>
      <c r="I410" s="1">
        <v>3781.0000268891454</v>
      </c>
      <c r="J410" s="1">
        <v>0</v>
      </c>
      <c r="K410">
        <f t="shared" si="168"/>
        <v>-0.98371698540822805</v>
      </c>
      <c r="L410">
        <f t="shared" si="169"/>
        <v>8.4485403777487741E-3</v>
      </c>
      <c r="M410">
        <f t="shared" si="170"/>
        <v>592.46301250722536</v>
      </c>
      <c r="N410">
        <f t="shared" si="171"/>
        <v>0.14835636062919066</v>
      </c>
      <c r="O410">
        <f t="shared" si="172"/>
        <v>1.6823855434239809</v>
      </c>
      <c r="P410">
        <f t="shared" si="173"/>
        <v>31.921699523925781</v>
      </c>
      <c r="Q410" s="1">
        <v>6</v>
      </c>
      <c r="R410">
        <f t="shared" si="174"/>
        <v>1.4200000166893005</v>
      </c>
      <c r="S410" s="1">
        <v>1</v>
      </c>
      <c r="T410">
        <f t="shared" si="175"/>
        <v>2.8400000333786011</v>
      </c>
      <c r="U410" s="1">
        <v>32.056018829345703</v>
      </c>
      <c r="V410" s="1">
        <v>31.921699523925781</v>
      </c>
      <c r="W410" s="1">
        <v>32.048149108886719</v>
      </c>
      <c r="X410" s="1">
        <v>418.11065673828125</v>
      </c>
      <c r="Y410" s="1">
        <v>419.94894409179688</v>
      </c>
      <c r="Z410" s="1">
        <v>30.603004455566406</v>
      </c>
      <c r="AA410" s="1">
        <v>30.889842987060547</v>
      </c>
      <c r="AB410" s="1">
        <v>63.526065826416016</v>
      </c>
      <c r="AC410" s="1">
        <v>64.121490478515625</v>
      </c>
      <c r="AD410" s="1">
        <v>300.74130249023438</v>
      </c>
      <c r="AE410" s="1">
        <v>0.11488085985183716</v>
      </c>
      <c r="AF410" s="1">
        <v>0.15300333499908447</v>
      </c>
      <c r="AG410" s="1">
        <v>99.436439514160156</v>
      </c>
      <c r="AH410" s="1">
        <v>3.0102190971374512</v>
      </c>
      <c r="AI410" s="1">
        <v>0.26970291137695313</v>
      </c>
      <c r="AJ410" s="1">
        <v>1.1591256596148014E-2</v>
      </c>
      <c r="AK410" s="1">
        <v>2.427148399874568E-3</v>
      </c>
      <c r="AL410" s="1">
        <v>2.3908186703920364E-2</v>
      </c>
      <c r="AM410" s="1">
        <v>2.1676847245544195E-3</v>
      </c>
      <c r="AN410" s="1">
        <v>1</v>
      </c>
      <c r="AO410" s="1">
        <v>-0.21956524252891541</v>
      </c>
      <c r="AP410" s="1">
        <v>2.737391471862793</v>
      </c>
      <c r="AQ410" s="1">
        <v>1</v>
      </c>
      <c r="AR410" s="1">
        <v>0</v>
      </c>
      <c r="AS410" s="1">
        <v>0.15999999642372131</v>
      </c>
      <c r="AT410" s="1">
        <v>111115</v>
      </c>
      <c r="AU410" s="1" t="s">
        <v>88</v>
      </c>
      <c r="AV410">
        <f t="shared" si="176"/>
        <v>0.50123550415039053</v>
      </c>
      <c r="AW410">
        <f t="shared" si="177"/>
        <v>1.4835636062919067E-4</v>
      </c>
      <c r="AX410">
        <f t="shared" si="178"/>
        <v>305.07169952392576</v>
      </c>
      <c r="AY410">
        <f t="shared" si="179"/>
        <v>305.20601882934568</v>
      </c>
      <c r="AZ410">
        <f t="shared" si="180"/>
        <v>1.8380937165447975E-2</v>
      </c>
      <c r="BA410">
        <f t="shared" si="181"/>
        <v>-5.4957295412173215E-2</v>
      </c>
      <c r="BB410">
        <f t="shared" si="182"/>
        <v>4.7539615472087311</v>
      </c>
      <c r="BC410">
        <f t="shared" si="183"/>
        <v>47.809048377398376</v>
      </c>
      <c r="BD410">
        <f t="shared" si="184"/>
        <v>16.919205390337829</v>
      </c>
      <c r="BE410">
        <f t="shared" si="185"/>
        <v>31.988859176635742</v>
      </c>
      <c r="BF410">
        <f t="shared" si="186"/>
        <v>4.7720729968026623</v>
      </c>
      <c r="BG410">
        <f t="shared" si="187"/>
        <v>8.4234818826886635E-3</v>
      </c>
      <c r="BH410">
        <f t="shared" si="188"/>
        <v>3.0715760037847502</v>
      </c>
      <c r="BI410">
        <f t="shared" si="189"/>
        <v>1.7004969930179121</v>
      </c>
      <c r="BJ410">
        <f t="shared" si="190"/>
        <v>5.2669218057680043E-3</v>
      </c>
      <c r="BK410">
        <f t="shared" si="191"/>
        <v>58.912412507551828</v>
      </c>
      <c r="BL410">
        <f t="shared" si="192"/>
        <v>1.4107977192049292</v>
      </c>
      <c r="BM410">
        <f t="shared" si="193"/>
        <v>63.270553166742808</v>
      </c>
      <c r="BN410">
        <f t="shared" si="194"/>
        <v>420.41655603359015</v>
      </c>
      <c r="BO410">
        <f t="shared" si="195"/>
        <v>-1.4804440246955074E-3</v>
      </c>
    </row>
    <row r="411" spans="1:67" x14ac:dyDescent="0.25">
      <c r="A411" s="1">
        <v>398</v>
      </c>
      <c r="B411" s="1" t="s">
        <v>487</v>
      </c>
      <c r="C411" s="1" t="s">
        <v>82</v>
      </c>
      <c r="D411" s="1" t="s">
        <v>83</v>
      </c>
      <c r="E411" s="1" t="s">
        <v>84</v>
      </c>
      <c r="F411" s="1" t="s">
        <v>85</v>
      </c>
      <c r="G411" s="1" t="s">
        <v>86</v>
      </c>
      <c r="H411" s="1" t="s">
        <v>87</v>
      </c>
      <c r="I411" s="1">
        <v>3786.0000267773867</v>
      </c>
      <c r="J411" s="1">
        <v>0</v>
      </c>
      <c r="K411">
        <f t="shared" si="168"/>
        <v>-0.99301188991217626</v>
      </c>
      <c r="L411">
        <f t="shared" si="169"/>
        <v>8.4001824272347501E-3</v>
      </c>
      <c r="M411">
        <f t="shared" si="170"/>
        <v>595.25938871584299</v>
      </c>
      <c r="N411">
        <f t="shared" si="171"/>
        <v>0.14767546902841333</v>
      </c>
      <c r="O411">
        <f t="shared" si="172"/>
        <v>1.6842542136275851</v>
      </c>
      <c r="P411">
        <f t="shared" si="173"/>
        <v>31.928012847900391</v>
      </c>
      <c r="Q411" s="1">
        <v>6</v>
      </c>
      <c r="R411">
        <f t="shared" si="174"/>
        <v>1.4200000166893005</v>
      </c>
      <c r="S411" s="1">
        <v>1</v>
      </c>
      <c r="T411">
        <f t="shared" si="175"/>
        <v>2.8400000333786011</v>
      </c>
      <c r="U411" s="1">
        <v>32.057640075683594</v>
      </c>
      <c r="V411" s="1">
        <v>31.928012847900391</v>
      </c>
      <c r="W411" s="1">
        <v>32.021915435791016</v>
      </c>
      <c r="X411" s="1">
        <v>418.09625244140625</v>
      </c>
      <c r="Y411" s="1">
        <v>419.9534912109375</v>
      </c>
      <c r="Z411" s="1">
        <v>30.602798461914063</v>
      </c>
      <c r="AA411" s="1">
        <v>30.888296127319336</v>
      </c>
      <c r="AB411" s="1">
        <v>63.519504547119141</v>
      </c>
      <c r="AC411" s="1">
        <v>64.112083435058594</v>
      </c>
      <c r="AD411" s="1">
        <v>300.76748657226563</v>
      </c>
      <c r="AE411" s="1">
        <v>0.20859816670417786</v>
      </c>
      <c r="AF411" s="1">
        <v>2.4811197072267532E-2</v>
      </c>
      <c r="AG411" s="1">
        <v>99.435958862304688</v>
      </c>
      <c r="AH411" s="1">
        <v>3.0102190971374512</v>
      </c>
      <c r="AI411" s="1">
        <v>0.26970291137695313</v>
      </c>
      <c r="AJ411" s="1">
        <v>1.1591256596148014E-2</v>
      </c>
      <c r="AK411" s="1">
        <v>2.427148399874568E-3</v>
      </c>
      <c r="AL411" s="1">
        <v>2.3908186703920364E-2</v>
      </c>
      <c r="AM411" s="1">
        <v>2.1676847245544195E-3</v>
      </c>
      <c r="AN411" s="1">
        <v>1</v>
      </c>
      <c r="AO411" s="1">
        <v>-0.21956524252891541</v>
      </c>
      <c r="AP411" s="1">
        <v>2.737391471862793</v>
      </c>
      <c r="AQ411" s="1">
        <v>1</v>
      </c>
      <c r="AR411" s="1">
        <v>0</v>
      </c>
      <c r="AS411" s="1">
        <v>0.15999999642372131</v>
      </c>
      <c r="AT411" s="1">
        <v>111115</v>
      </c>
      <c r="AU411" s="1" t="s">
        <v>88</v>
      </c>
      <c r="AV411">
        <f t="shared" si="176"/>
        <v>0.50127914428710929</v>
      </c>
      <c r="AW411">
        <f t="shared" si="177"/>
        <v>1.4767546902841333E-4</v>
      </c>
      <c r="AX411">
        <f t="shared" si="178"/>
        <v>305.07801284790037</v>
      </c>
      <c r="AY411">
        <f t="shared" si="179"/>
        <v>305.20764007568357</v>
      </c>
      <c r="AZ411">
        <f t="shared" si="180"/>
        <v>3.3375705926663279E-2</v>
      </c>
      <c r="BA411">
        <f t="shared" si="181"/>
        <v>-5.5096043606688093E-2</v>
      </c>
      <c r="BB411">
        <f t="shared" si="182"/>
        <v>4.7556615566703959</v>
      </c>
      <c r="BC411">
        <f t="shared" si="183"/>
        <v>47.826376002024212</v>
      </c>
      <c r="BD411">
        <f t="shared" si="184"/>
        <v>16.938079874704876</v>
      </c>
      <c r="BE411">
        <f t="shared" si="185"/>
        <v>31.992826461791992</v>
      </c>
      <c r="BF411">
        <f t="shared" si="186"/>
        <v>4.7731447609295738</v>
      </c>
      <c r="BG411">
        <f t="shared" si="187"/>
        <v>8.3754095514221218E-3</v>
      </c>
      <c r="BH411">
        <f t="shared" si="188"/>
        <v>3.0714073430428108</v>
      </c>
      <c r="BI411">
        <f t="shared" si="189"/>
        <v>1.701737417886763</v>
      </c>
      <c r="BJ411">
        <f t="shared" si="190"/>
        <v>5.236851035105938E-3</v>
      </c>
      <c r="BK411">
        <f t="shared" si="191"/>
        <v>59.190188088749203</v>
      </c>
      <c r="BL411">
        <f t="shared" si="192"/>
        <v>1.4174412195012602</v>
      </c>
      <c r="BM411">
        <f t="shared" si="193"/>
        <v>63.241975131023096</v>
      </c>
      <c r="BN411">
        <f t="shared" si="194"/>
        <v>420.4255215051719</v>
      </c>
      <c r="BO411">
        <f t="shared" si="195"/>
        <v>-1.4937255241262407E-3</v>
      </c>
    </row>
    <row r="412" spans="1:67" x14ac:dyDescent="0.25">
      <c r="A412" s="1">
        <v>399</v>
      </c>
      <c r="B412" s="1" t="s">
        <v>488</v>
      </c>
      <c r="C412" s="1" t="s">
        <v>82</v>
      </c>
      <c r="D412" s="1" t="s">
        <v>83</v>
      </c>
      <c r="E412" s="1" t="s">
        <v>84</v>
      </c>
      <c r="F412" s="1" t="s">
        <v>85</v>
      </c>
      <c r="G412" s="1" t="s">
        <v>86</v>
      </c>
      <c r="H412" s="1" t="s">
        <v>87</v>
      </c>
      <c r="I412" s="1">
        <v>3791.000026665628</v>
      </c>
      <c r="J412" s="1">
        <v>0</v>
      </c>
      <c r="K412">
        <f t="shared" si="168"/>
        <v>-0.97586951994178062</v>
      </c>
      <c r="L412">
        <f t="shared" si="169"/>
        <v>8.4017024576380182E-3</v>
      </c>
      <c r="M412">
        <f t="shared" si="170"/>
        <v>592.05028004331666</v>
      </c>
      <c r="N412">
        <f t="shared" si="171"/>
        <v>0.14773418476839367</v>
      </c>
      <c r="O412">
        <f t="shared" si="172"/>
        <v>1.6846147981796076</v>
      </c>
      <c r="P412">
        <f t="shared" si="173"/>
        <v>31.929027557373047</v>
      </c>
      <c r="Q412" s="1">
        <v>6</v>
      </c>
      <c r="R412">
        <f t="shared" si="174"/>
        <v>1.4200000166893005</v>
      </c>
      <c r="S412" s="1">
        <v>1</v>
      </c>
      <c r="T412">
        <f t="shared" si="175"/>
        <v>2.8400000333786011</v>
      </c>
      <c r="U412" s="1">
        <v>32.053825378417969</v>
      </c>
      <c r="V412" s="1">
        <v>31.929027557373047</v>
      </c>
      <c r="W412" s="1">
        <v>32.006813049316406</v>
      </c>
      <c r="X412" s="1">
        <v>418.18698120117188</v>
      </c>
      <c r="Y412" s="1">
        <v>420.01007080078125</v>
      </c>
      <c r="Z412" s="1">
        <v>30.601850509643555</v>
      </c>
      <c r="AA412" s="1">
        <v>30.887479782104492</v>
      </c>
      <c r="AB412" s="1">
        <v>63.531120300292969</v>
      </c>
      <c r="AC412" s="1">
        <v>64.124099731445313</v>
      </c>
      <c r="AD412" s="1">
        <v>300.74868774414063</v>
      </c>
      <c r="AE412" s="1">
        <v>0.24638837575912476</v>
      </c>
      <c r="AF412" s="1">
        <v>4.7554928809404373E-2</v>
      </c>
      <c r="AG412" s="1">
        <v>99.435760498046875</v>
      </c>
      <c r="AH412" s="1">
        <v>3.0102190971374512</v>
      </c>
      <c r="AI412" s="1">
        <v>0.26970291137695313</v>
      </c>
      <c r="AJ412" s="1">
        <v>1.1591256596148014E-2</v>
      </c>
      <c r="AK412" s="1">
        <v>2.427148399874568E-3</v>
      </c>
      <c r="AL412" s="1">
        <v>2.3908186703920364E-2</v>
      </c>
      <c r="AM412" s="1">
        <v>2.1676847245544195E-3</v>
      </c>
      <c r="AN412" s="1">
        <v>1</v>
      </c>
      <c r="AO412" s="1">
        <v>-0.21956524252891541</v>
      </c>
      <c r="AP412" s="1">
        <v>2.737391471862793</v>
      </c>
      <c r="AQ412" s="1">
        <v>1</v>
      </c>
      <c r="AR412" s="1">
        <v>0</v>
      </c>
      <c r="AS412" s="1">
        <v>0.15999999642372131</v>
      </c>
      <c r="AT412" s="1">
        <v>111115</v>
      </c>
      <c r="AU412" s="1" t="s">
        <v>88</v>
      </c>
      <c r="AV412">
        <f t="shared" si="176"/>
        <v>0.5012478129069009</v>
      </c>
      <c r="AW412">
        <f t="shared" si="177"/>
        <v>1.4773418476839368E-4</v>
      </c>
      <c r="AX412">
        <f t="shared" si="178"/>
        <v>305.07902755737302</v>
      </c>
      <c r="AY412">
        <f t="shared" si="179"/>
        <v>305.20382537841795</v>
      </c>
      <c r="AZ412">
        <f t="shared" si="180"/>
        <v>3.9422139240306464E-2</v>
      </c>
      <c r="BA412">
        <f t="shared" si="181"/>
        <v>-5.5723204425420406E-2</v>
      </c>
      <c r="BB412">
        <f t="shared" si="182"/>
        <v>4.7559348401812152</v>
      </c>
      <c r="BC412">
        <f t="shared" si="183"/>
        <v>47.829219753135305</v>
      </c>
      <c r="BD412">
        <f t="shared" si="184"/>
        <v>16.941739971030813</v>
      </c>
      <c r="BE412">
        <f t="shared" si="185"/>
        <v>31.991426467895508</v>
      </c>
      <c r="BF412">
        <f t="shared" si="186"/>
        <v>4.7727665279342082</v>
      </c>
      <c r="BG412">
        <f t="shared" si="187"/>
        <v>8.3769206288325532E-3</v>
      </c>
      <c r="BH412">
        <f t="shared" si="188"/>
        <v>3.0713200420016076</v>
      </c>
      <c r="BI412">
        <f t="shared" si="189"/>
        <v>1.7014464859326006</v>
      </c>
      <c r="BJ412">
        <f t="shared" si="190"/>
        <v>5.2377962598106698E-3</v>
      </c>
      <c r="BK412">
        <f t="shared" si="191"/>
        <v>58.870969849188818</v>
      </c>
      <c r="BL412">
        <f t="shared" si="192"/>
        <v>1.4096097241538224</v>
      </c>
      <c r="BM412">
        <f t="shared" si="193"/>
        <v>63.23619900000692</v>
      </c>
      <c r="BN412">
        <f t="shared" si="194"/>
        <v>420.47395243332971</v>
      </c>
      <c r="BO412">
        <f t="shared" si="195"/>
        <v>-1.4676361949166026E-3</v>
      </c>
    </row>
    <row r="413" spans="1:67" x14ac:dyDescent="0.25">
      <c r="A413" s="1">
        <v>400</v>
      </c>
      <c r="B413" s="1" t="s">
        <v>489</v>
      </c>
      <c r="C413" s="1" t="s">
        <v>82</v>
      </c>
      <c r="D413" s="1" t="s">
        <v>83</v>
      </c>
      <c r="E413" s="1" t="s">
        <v>84</v>
      </c>
      <c r="F413" s="1" t="s">
        <v>85</v>
      </c>
      <c r="G413" s="1" t="s">
        <v>86</v>
      </c>
      <c r="H413" s="1" t="s">
        <v>87</v>
      </c>
      <c r="I413" s="1">
        <v>3796.5000265426934</v>
      </c>
      <c r="J413" s="1">
        <v>0</v>
      </c>
      <c r="K413">
        <f t="shared" si="168"/>
        <v>-1.0305317029330889</v>
      </c>
      <c r="L413">
        <f t="shared" si="169"/>
        <v>8.3720792536217149E-3</v>
      </c>
      <c r="M413">
        <f t="shared" si="170"/>
        <v>603.0767313422698</v>
      </c>
      <c r="N413">
        <f t="shared" si="171"/>
        <v>0.14713758926004911</v>
      </c>
      <c r="O413">
        <f t="shared" si="172"/>
        <v>1.6837573033357041</v>
      </c>
      <c r="P413">
        <f t="shared" si="173"/>
        <v>31.925455093383789</v>
      </c>
      <c r="Q413" s="1">
        <v>6</v>
      </c>
      <c r="R413">
        <f t="shared" si="174"/>
        <v>1.4200000166893005</v>
      </c>
      <c r="S413" s="1">
        <v>1</v>
      </c>
      <c r="T413">
        <f t="shared" si="175"/>
        <v>2.8400000333786011</v>
      </c>
      <c r="U413" s="1">
        <v>32.046489715576172</v>
      </c>
      <c r="V413" s="1">
        <v>31.925455093383789</v>
      </c>
      <c r="W413" s="1">
        <v>32.012218475341797</v>
      </c>
      <c r="X413" s="1">
        <v>418.12185668945313</v>
      </c>
      <c r="Y413" s="1">
        <v>420.05459594726563</v>
      </c>
      <c r="Z413" s="1">
        <v>30.60163688659668</v>
      </c>
      <c r="AA413" s="1">
        <v>30.886129379272461</v>
      </c>
      <c r="AB413" s="1">
        <v>63.557666778564453</v>
      </c>
      <c r="AC413" s="1">
        <v>64.148536682128906</v>
      </c>
      <c r="AD413" s="1">
        <v>300.73147583007813</v>
      </c>
      <c r="AE413" s="1">
        <v>0.19197319447994232</v>
      </c>
      <c r="AF413" s="1">
        <v>9.3043170869350433E-2</v>
      </c>
      <c r="AG413" s="1">
        <v>99.436721801757813</v>
      </c>
      <c r="AH413" s="1">
        <v>3.0102190971374512</v>
      </c>
      <c r="AI413" s="1">
        <v>0.26970291137695313</v>
      </c>
      <c r="AJ413" s="1">
        <v>1.1591256596148014E-2</v>
      </c>
      <c r="AK413" s="1">
        <v>2.427148399874568E-3</v>
      </c>
      <c r="AL413" s="1">
        <v>2.3908186703920364E-2</v>
      </c>
      <c r="AM413" s="1">
        <v>2.1676847245544195E-3</v>
      </c>
      <c r="AN413" s="1">
        <v>1</v>
      </c>
      <c r="AO413" s="1">
        <v>-0.21956524252891541</v>
      </c>
      <c r="AP413" s="1">
        <v>2.737391471862793</v>
      </c>
      <c r="AQ413" s="1">
        <v>1</v>
      </c>
      <c r="AR413" s="1">
        <v>0</v>
      </c>
      <c r="AS413" s="1">
        <v>0.15999999642372131</v>
      </c>
      <c r="AT413" s="1">
        <v>111115</v>
      </c>
      <c r="AU413" s="1" t="s">
        <v>88</v>
      </c>
      <c r="AV413">
        <f t="shared" si="176"/>
        <v>0.50121912638346355</v>
      </c>
      <c r="AW413">
        <f t="shared" si="177"/>
        <v>1.4713758926004911E-4</v>
      </c>
      <c r="AX413">
        <f t="shared" si="178"/>
        <v>305.07545509338377</v>
      </c>
      <c r="AY413">
        <f t="shared" si="179"/>
        <v>305.19648971557615</v>
      </c>
      <c r="AZ413">
        <f t="shared" si="180"/>
        <v>3.0715710430241128E-2</v>
      </c>
      <c r="BA413">
        <f t="shared" si="181"/>
        <v>-5.6045019823970671E-2</v>
      </c>
      <c r="BB413">
        <f t="shared" si="182"/>
        <v>4.7549727579555183</v>
      </c>
      <c r="BC413">
        <f t="shared" si="183"/>
        <v>47.819082043304661</v>
      </c>
      <c r="BD413">
        <f t="shared" si="184"/>
        <v>16.9329526640322</v>
      </c>
      <c r="BE413">
        <f t="shared" si="185"/>
        <v>31.98597240447998</v>
      </c>
      <c r="BF413">
        <f t="shared" si="186"/>
        <v>4.7712932655092857</v>
      </c>
      <c r="BG413">
        <f t="shared" si="187"/>
        <v>8.3474716152032395E-3</v>
      </c>
      <c r="BH413">
        <f t="shared" si="188"/>
        <v>3.0712154546198143</v>
      </c>
      <c r="BI413">
        <f t="shared" si="189"/>
        <v>1.7000778108894714</v>
      </c>
      <c r="BJ413">
        <f t="shared" si="190"/>
        <v>5.2193750355633518E-3</v>
      </c>
      <c r="BK413">
        <f t="shared" si="191"/>
        <v>59.96797315959472</v>
      </c>
      <c r="BL413">
        <f t="shared" si="192"/>
        <v>1.4357103508944373</v>
      </c>
      <c r="BM413">
        <f t="shared" si="193"/>
        <v>63.247315171118814</v>
      </c>
      <c r="BN413">
        <f t="shared" si="194"/>
        <v>420.5444613636771</v>
      </c>
      <c r="BO413">
        <f t="shared" si="195"/>
        <v>-1.5498566595762184E-3</v>
      </c>
    </row>
    <row r="414" spans="1:67" x14ac:dyDescent="0.25">
      <c r="A414" s="1">
        <v>401</v>
      </c>
      <c r="B414" s="1" t="s">
        <v>490</v>
      </c>
      <c r="C414" s="1" t="s">
        <v>82</v>
      </c>
      <c r="D414" s="1" t="s">
        <v>83</v>
      </c>
      <c r="E414" s="1" t="s">
        <v>84</v>
      </c>
      <c r="F414" s="1" t="s">
        <v>85</v>
      </c>
      <c r="G414" s="1" t="s">
        <v>86</v>
      </c>
      <c r="H414" s="1" t="s">
        <v>87</v>
      </c>
      <c r="I414" s="1">
        <v>3801.5000264309347</v>
      </c>
      <c r="J414" s="1">
        <v>0</v>
      </c>
      <c r="K414">
        <f t="shared" si="168"/>
        <v>-1.0032482816371073</v>
      </c>
      <c r="L414">
        <f t="shared" si="169"/>
        <v>8.4285556117348181E-3</v>
      </c>
      <c r="M414">
        <f t="shared" si="170"/>
        <v>596.61620234906388</v>
      </c>
      <c r="N414">
        <f t="shared" si="171"/>
        <v>0.14791242838386401</v>
      </c>
      <c r="O414">
        <f t="shared" si="172"/>
        <v>1.6813234875693763</v>
      </c>
      <c r="P414">
        <f t="shared" si="173"/>
        <v>31.916093826293945</v>
      </c>
      <c r="Q414" s="1">
        <v>6</v>
      </c>
      <c r="R414">
        <f t="shared" si="174"/>
        <v>1.4200000166893005</v>
      </c>
      <c r="S414" s="1">
        <v>1</v>
      </c>
      <c r="T414">
        <f t="shared" si="175"/>
        <v>2.8400000333786011</v>
      </c>
      <c r="U414" s="1">
        <v>32.047779083251953</v>
      </c>
      <c r="V414" s="1">
        <v>31.916093826293945</v>
      </c>
      <c r="W414" s="1">
        <v>32.036609649658203</v>
      </c>
      <c r="X414" s="1">
        <v>418.11593627929688</v>
      </c>
      <c r="Y414" s="1">
        <v>419.99337768554688</v>
      </c>
      <c r="Z414" s="1">
        <v>30.599575042724609</v>
      </c>
      <c r="AA414" s="1">
        <v>30.885530471801758</v>
      </c>
      <c r="AB414" s="1">
        <v>63.548187255859375</v>
      </c>
      <c r="AC414" s="1">
        <v>64.142051696777344</v>
      </c>
      <c r="AD414" s="1">
        <v>300.76870727539063</v>
      </c>
      <c r="AE414" s="1">
        <v>0.25923016667366028</v>
      </c>
      <c r="AF414" s="1">
        <v>0.11061404645442963</v>
      </c>
      <c r="AG414" s="1">
        <v>99.43585205078125</v>
      </c>
      <c r="AH414" s="1">
        <v>3.0102190971374512</v>
      </c>
      <c r="AI414" s="1">
        <v>0.26970291137695313</v>
      </c>
      <c r="AJ414" s="1">
        <v>1.1591256596148014E-2</v>
      </c>
      <c r="AK414" s="1">
        <v>2.427148399874568E-3</v>
      </c>
      <c r="AL414" s="1">
        <v>2.3908186703920364E-2</v>
      </c>
      <c r="AM414" s="1">
        <v>2.1676847245544195E-3</v>
      </c>
      <c r="AN414" s="1">
        <v>1</v>
      </c>
      <c r="AO414" s="1">
        <v>-0.21956524252891541</v>
      </c>
      <c r="AP414" s="1">
        <v>2.737391471862793</v>
      </c>
      <c r="AQ414" s="1">
        <v>1</v>
      </c>
      <c r="AR414" s="1">
        <v>0</v>
      </c>
      <c r="AS414" s="1">
        <v>0.15999999642372131</v>
      </c>
      <c r="AT414" s="1">
        <v>111115</v>
      </c>
      <c r="AU414" s="1" t="s">
        <v>88</v>
      </c>
      <c r="AV414">
        <f t="shared" si="176"/>
        <v>0.50128117879231771</v>
      </c>
      <c r="AW414">
        <f t="shared" si="177"/>
        <v>1.4791242838386402E-4</v>
      </c>
      <c r="AX414">
        <f t="shared" si="178"/>
        <v>305.06609382629392</v>
      </c>
      <c r="AY414">
        <f t="shared" si="179"/>
        <v>305.19777908325193</v>
      </c>
      <c r="AZ414">
        <f t="shared" si="180"/>
        <v>4.1476825740706325E-2</v>
      </c>
      <c r="BA414">
        <f t="shared" si="181"/>
        <v>-5.4841541103592392E-2</v>
      </c>
      <c r="BB414">
        <f t="shared" si="182"/>
        <v>4.7524525260733519</v>
      </c>
      <c r="BC414">
        <f t="shared" si="183"/>
        <v>47.794155006046559</v>
      </c>
      <c r="BD414">
        <f t="shared" si="184"/>
        <v>16.908624534244801</v>
      </c>
      <c r="BE414">
        <f t="shared" si="185"/>
        <v>31.981936454772949</v>
      </c>
      <c r="BF414">
        <f t="shared" si="186"/>
        <v>4.7702033216633941</v>
      </c>
      <c r="BG414">
        <f t="shared" si="187"/>
        <v>8.4036153516999727E-3</v>
      </c>
      <c r="BH414">
        <f t="shared" si="188"/>
        <v>3.0711290385039756</v>
      </c>
      <c r="BI414">
        <f t="shared" si="189"/>
        <v>1.6990742831594186</v>
      </c>
      <c r="BJ414">
        <f t="shared" si="190"/>
        <v>5.2544946416441069E-3</v>
      </c>
      <c r="BK414">
        <f t="shared" si="191"/>
        <v>59.325040427880488</v>
      </c>
      <c r="BL414">
        <f t="shared" si="192"/>
        <v>1.4205371656973036</v>
      </c>
      <c r="BM414">
        <f t="shared" si="193"/>
        <v>63.282194002917279</v>
      </c>
      <c r="BN414">
        <f t="shared" si="194"/>
        <v>420.47027387015675</v>
      </c>
      <c r="BO414">
        <f t="shared" si="195"/>
        <v>-1.5099224924342248E-3</v>
      </c>
    </row>
    <row r="415" spans="1:67" x14ac:dyDescent="0.25">
      <c r="A415" s="1">
        <v>402</v>
      </c>
      <c r="B415" s="1" t="s">
        <v>491</v>
      </c>
      <c r="C415" s="1" t="s">
        <v>82</v>
      </c>
      <c r="D415" s="1" t="s">
        <v>83</v>
      </c>
      <c r="E415" s="1" t="s">
        <v>84</v>
      </c>
      <c r="F415" s="1" t="s">
        <v>85</v>
      </c>
      <c r="G415" s="1" t="s">
        <v>86</v>
      </c>
      <c r="H415" s="1" t="s">
        <v>87</v>
      </c>
      <c r="I415" s="1">
        <v>3807.0000263080001</v>
      </c>
      <c r="J415" s="1">
        <v>0</v>
      </c>
      <c r="K415">
        <f t="shared" si="168"/>
        <v>-0.98880351226473784</v>
      </c>
      <c r="L415">
        <f t="shared" si="169"/>
        <v>8.2392852221483924E-3</v>
      </c>
      <c r="M415">
        <f t="shared" si="170"/>
        <v>598.1421031886058</v>
      </c>
      <c r="N415">
        <f t="shared" si="171"/>
        <v>0.1448378788444091</v>
      </c>
      <c r="O415">
        <f t="shared" si="172"/>
        <v>1.6840646535063781</v>
      </c>
      <c r="P415">
        <f t="shared" si="173"/>
        <v>31.924854278564453</v>
      </c>
      <c r="Q415" s="1">
        <v>6</v>
      </c>
      <c r="R415">
        <f t="shared" si="174"/>
        <v>1.4200000166893005</v>
      </c>
      <c r="S415" s="1">
        <v>1</v>
      </c>
      <c r="T415">
        <f t="shared" si="175"/>
        <v>2.8400000333786011</v>
      </c>
      <c r="U415" s="1">
        <v>32.056541442871094</v>
      </c>
      <c r="V415" s="1">
        <v>31.924854278564453</v>
      </c>
      <c r="W415" s="1">
        <v>32.055187225341797</v>
      </c>
      <c r="X415" s="1">
        <v>418.15045166015625</v>
      </c>
      <c r="Y415" s="1">
        <v>420.00164794921875</v>
      </c>
      <c r="Z415" s="1">
        <v>30.601688385009766</v>
      </c>
      <c r="AA415" s="1">
        <v>30.88170051574707</v>
      </c>
      <c r="AB415" s="1">
        <v>63.521041870117188</v>
      </c>
      <c r="AC415" s="1">
        <v>64.102272033691406</v>
      </c>
      <c r="AD415" s="1">
        <v>300.76919555664063</v>
      </c>
      <c r="AE415" s="1">
        <v>0.11790177971124649</v>
      </c>
      <c r="AF415" s="1">
        <v>0.11578408628702164</v>
      </c>
      <c r="AG415" s="1">
        <v>99.435791015625</v>
      </c>
      <c r="AH415" s="1">
        <v>3.0102190971374512</v>
      </c>
      <c r="AI415" s="1">
        <v>0.26970291137695313</v>
      </c>
      <c r="AJ415" s="1">
        <v>1.1591256596148014E-2</v>
      </c>
      <c r="AK415" s="1">
        <v>2.427148399874568E-3</v>
      </c>
      <c r="AL415" s="1">
        <v>2.3908186703920364E-2</v>
      </c>
      <c r="AM415" s="1">
        <v>2.1676847245544195E-3</v>
      </c>
      <c r="AN415" s="1">
        <v>1</v>
      </c>
      <c r="AO415" s="1">
        <v>-0.21956524252891541</v>
      </c>
      <c r="AP415" s="1">
        <v>2.737391471862793</v>
      </c>
      <c r="AQ415" s="1">
        <v>1</v>
      </c>
      <c r="AR415" s="1">
        <v>0</v>
      </c>
      <c r="AS415" s="1">
        <v>0.15999999642372131</v>
      </c>
      <c r="AT415" s="1">
        <v>111115</v>
      </c>
      <c r="AU415" s="1" t="s">
        <v>88</v>
      </c>
      <c r="AV415">
        <f t="shared" si="176"/>
        <v>0.50128199259440098</v>
      </c>
      <c r="AW415">
        <f t="shared" si="177"/>
        <v>1.4483787884440909E-4</v>
      </c>
      <c r="AX415">
        <f t="shared" si="178"/>
        <v>305.07485427856443</v>
      </c>
      <c r="AY415">
        <f t="shared" si="179"/>
        <v>305.20654144287107</v>
      </c>
      <c r="AZ415">
        <f t="shared" si="180"/>
        <v>1.8864284332149817E-2</v>
      </c>
      <c r="BA415">
        <f t="shared" si="181"/>
        <v>-5.356668310671038E-2</v>
      </c>
      <c r="BB415">
        <f t="shared" si="182"/>
        <v>4.7548109721973226</v>
      </c>
      <c r="BC415">
        <f t="shared" si="183"/>
        <v>47.81790262472159</v>
      </c>
      <c r="BD415">
        <f t="shared" si="184"/>
        <v>16.93620210897452</v>
      </c>
      <c r="BE415">
        <f t="shared" si="185"/>
        <v>31.990697860717773</v>
      </c>
      <c r="BF415">
        <f t="shared" si="186"/>
        <v>4.7725696922028522</v>
      </c>
      <c r="BG415">
        <f t="shared" si="187"/>
        <v>8.2154509114117282E-3</v>
      </c>
      <c r="BH415">
        <f t="shared" si="188"/>
        <v>3.0707463186909445</v>
      </c>
      <c r="BI415">
        <f t="shared" si="189"/>
        <v>1.7018233735119077</v>
      </c>
      <c r="BJ415">
        <f t="shared" si="190"/>
        <v>5.1367928772737799E-3</v>
      </c>
      <c r="BK415">
        <f t="shared" si="191"/>
        <v>59.476733170308613</v>
      </c>
      <c r="BL415">
        <f t="shared" si="192"/>
        <v>1.4241422768439365</v>
      </c>
      <c r="BM415">
        <f t="shared" si="193"/>
        <v>63.237749045630935</v>
      </c>
      <c r="BN415">
        <f t="shared" si="194"/>
        <v>420.471677782271</v>
      </c>
      <c r="BO415">
        <f t="shared" si="195"/>
        <v>-1.4871324673719195E-3</v>
      </c>
    </row>
    <row r="416" spans="1:67" x14ac:dyDescent="0.25">
      <c r="A416" s="1">
        <v>403</v>
      </c>
      <c r="B416" s="1" t="s">
        <v>492</v>
      </c>
      <c r="C416" s="1" t="s">
        <v>82</v>
      </c>
      <c r="D416" s="1" t="s">
        <v>83</v>
      </c>
      <c r="E416" s="1" t="s">
        <v>84</v>
      </c>
      <c r="F416" s="1" t="s">
        <v>85</v>
      </c>
      <c r="G416" s="1" t="s">
        <v>86</v>
      </c>
      <c r="H416" s="1" t="s">
        <v>87</v>
      </c>
      <c r="I416" s="1">
        <v>3812.0000261962414</v>
      </c>
      <c r="J416" s="1">
        <v>0</v>
      </c>
      <c r="K416">
        <f t="shared" si="168"/>
        <v>-1.0287393266590783</v>
      </c>
      <c r="L416">
        <f t="shared" si="169"/>
        <v>8.5111303035978504E-3</v>
      </c>
      <c r="M416">
        <f t="shared" si="170"/>
        <v>599.52394632931316</v>
      </c>
      <c r="N416">
        <f t="shared" si="171"/>
        <v>0.14961094169937991</v>
      </c>
      <c r="O416">
        <f t="shared" si="172"/>
        <v>1.6841605514533557</v>
      </c>
      <c r="P416">
        <f t="shared" si="173"/>
        <v>31.924671173095703</v>
      </c>
      <c r="Q416" s="1">
        <v>6</v>
      </c>
      <c r="R416">
        <f t="shared" si="174"/>
        <v>1.4200000166893005</v>
      </c>
      <c r="S416" s="1">
        <v>1</v>
      </c>
      <c r="T416">
        <f t="shared" si="175"/>
        <v>2.8400000333786011</v>
      </c>
      <c r="U416" s="1">
        <v>32.057518005371094</v>
      </c>
      <c r="V416" s="1">
        <v>31.924671173095703</v>
      </c>
      <c r="W416" s="1">
        <v>32.037342071533203</v>
      </c>
      <c r="X416" s="1">
        <v>418.082763671875</v>
      </c>
      <c r="Y416" s="1">
        <v>420.00997924804688</v>
      </c>
      <c r="Z416" s="1">
        <v>30.590991973876953</v>
      </c>
      <c r="AA416" s="1">
        <v>30.880285263061523</v>
      </c>
      <c r="AB416" s="1">
        <v>63.495231628417969</v>
      </c>
      <c r="AC416" s="1">
        <v>64.095695495605469</v>
      </c>
      <c r="AD416" s="1">
        <v>300.71401977539063</v>
      </c>
      <c r="AE416" s="1">
        <v>0.22219395637512207</v>
      </c>
      <c r="AF416" s="1">
        <v>6.4093157649040222E-2</v>
      </c>
      <c r="AG416" s="1">
        <v>99.435646057128906</v>
      </c>
      <c r="AH416" s="1">
        <v>3.0102190971374512</v>
      </c>
      <c r="AI416" s="1">
        <v>0.26970291137695313</v>
      </c>
      <c r="AJ416" s="1">
        <v>1.1591256596148014E-2</v>
      </c>
      <c r="AK416" s="1">
        <v>2.427148399874568E-3</v>
      </c>
      <c r="AL416" s="1">
        <v>2.3908186703920364E-2</v>
      </c>
      <c r="AM416" s="1">
        <v>2.1676847245544195E-3</v>
      </c>
      <c r="AN416" s="1">
        <v>1</v>
      </c>
      <c r="AO416" s="1">
        <v>-0.21956524252891541</v>
      </c>
      <c r="AP416" s="1">
        <v>2.737391471862793</v>
      </c>
      <c r="AQ416" s="1">
        <v>1</v>
      </c>
      <c r="AR416" s="1">
        <v>0</v>
      </c>
      <c r="AS416" s="1">
        <v>0.15999999642372131</v>
      </c>
      <c r="AT416" s="1">
        <v>111115</v>
      </c>
      <c r="AU416" s="1" t="s">
        <v>88</v>
      </c>
      <c r="AV416">
        <f t="shared" si="176"/>
        <v>0.50119003295898434</v>
      </c>
      <c r="AW416">
        <f t="shared" si="177"/>
        <v>1.4961094169937991E-4</v>
      </c>
      <c r="AX416">
        <f t="shared" si="178"/>
        <v>305.07467117309568</v>
      </c>
      <c r="AY416">
        <f t="shared" si="179"/>
        <v>305.20751800537107</v>
      </c>
      <c r="AZ416">
        <f t="shared" si="180"/>
        <v>3.5551032225392021E-2</v>
      </c>
      <c r="BA416">
        <f t="shared" si="181"/>
        <v>-5.5589448339614454E-2</v>
      </c>
      <c r="BB416">
        <f t="shared" si="182"/>
        <v>4.7547616670143151</v>
      </c>
      <c r="BC416">
        <f t="shared" si="183"/>
        <v>47.817476484062418</v>
      </c>
      <c r="BD416">
        <f t="shared" si="184"/>
        <v>16.937191221000894</v>
      </c>
      <c r="BE416">
        <f t="shared" si="185"/>
        <v>31.991094589233398</v>
      </c>
      <c r="BF416">
        <f t="shared" si="186"/>
        <v>4.7726768688974568</v>
      </c>
      <c r="BG416">
        <f t="shared" si="187"/>
        <v>8.4856997067413575E-3</v>
      </c>
      <c r="BH416">
        <f t="shared" si="188"/>
        <v>3.0706011155609594</v>
      </c>
      <c r="BI416">
        <f t="shared" si="189"/>
        <v>1.7020757533364974</v>
      </c>
      <c r="BJ416">
        <f t="shared" si="190"/>
        <v>5.3058412489867448E-3</v>
      </c>
      <c r="BK416">
        <f t="shared" si="191"/>
        <v>59.614050929974731</v>
      </c>
      <c r="BL416">
        <f t="shared" si="192"/>
        <v>1.4274040521671749</v>
      </c>
      <c r="BM416">
        <f t="shared" si="193"/>
        <v>63.238818250992338</v>
      </c>
      <c r="BN416">
        <f t="shared" si="194"/>
        <v>420.49899265461983</v>
      </c>
      <c r="BO416">
        <f t="shared" si="195"/>
        <v>-1.547120455522141E-3</v>
      </c>
    </row>
    <row r="417" spans="1:67" x14ac:dyDescent="0.25">
      <c r="A417" s="1">
        <v>404</v>
      </c>
      <c r="B417" s="1" t="s">
        <v>493</v>
      </c>
      <c r="C417" s="1" t="s">
        <v>82</v>
      </c>
      <c r="D417" s="1" t="s">
        <v>83</v>
      </c>
      <c r="E417" s="1" t="s">
        <v>84</v>
      </c>
      <c r="F417" s="1" t="s">
        <v>85</v>
      </c>
      <c r="G417" s="1" t="s">
        <v>86</v>
      </c>
      <c r="H417" s="1" t="s">
        <v>87</v>
      </c>
      <c r="I417" s="1">
        <v>3817.0000260844827</v>
      </c>
      <c r="J417" s="1">
        <v>0</v>
      </c>
      <c r="K417">
        <f t="shared" si="168"/>
        <v>-1.0551667479869595</v>
      </c>
      <c r="L417">
        <f t="shared" si="169"/>
        <v>8.3100238015095286E-3</v>
      </c>
      <c r="M417">
        <f t="shared" si="170"/>
        <v>609.17910060867473</v>
      </c>
      <c r="N417">
        <f t="shared" si="171"/>
        <v>0.14616119682770301</v>
      </c>
      <c r="O417">
        <f t="shared" si="172"/>
        <v>1.6850207350040853</v>
      </c>
      <c r="P417">
        <f t="shared" si="173"/>
        <v>31.927005767822266</v>
      </c>
      <c r="Q417" s="1">
        <v>6</v>
      </c>
      <c r="R417">
        <f t="shared" si="174"/>
        <v>1.4200000166893005</v>
      </c>
      <c r="S417" s="1">
        <v>1</v>
      </c>
      <c r="T417">
        <f t="shared" si="175"/>
        <v>2.8400000333786011</v>
      </c>
      <c r="U417" s="1">
        <v>32.057083129882813</v>
      </c>
      <c r="V417" s="1">
        <v>31.927005767822266</v>
      </c>
      <c r="W417" s="1">
        <v>32.024478912353516</v>
      </c>
      <c r="X417" s="1">
        <v>418.04498291015625</v>
      </c>
      <c r="Y417" s="1">
        <v>420.02789306640625</v>
      </c>
      <c r="Z417" s="1">
        <v>30.595348358154297</v>
      </c>
      <c r="AA417" s="1">
        <v>30.877983093261719</v>
      </c>
      <c r="AB417" s="1">
        <v>63.505786895751953</v>
      </c>
      <c r="AC417" s="1">
        <v>64.092437744140625</v>
      </c>
      <c r="AD417" s="1">
        <v>300.70196533203125</v>
      </c>
      <c r="AE417" s="1">
        <v>9.2960946261882782E-2</v>
      </c>
      <c r="AF417" s="1">
        <v>9.407450258731842E-2</v>
      </c>
      <c r="AG417" s="1">
        <v>99.435562133789063</v>
      </c>
      <c r="AH417" s="1">
        <v>3.0102190971374512</v>
      </c>
      <c r="AI417" s="1">
        <v>0.26970291137695313</v>
      </c>
      <c r="AJ417" s="1">
        <v>1.1591256596148014E-2</v>
      </c>
      <c r="AK417" s="1">
        <v>2.427148399874568E-3</v>
      </c>
      <c r="AL417" s="1">
        <v>2.3908186703920364E-2</v>
      </c>
      <c r="AM417" s="1">
        <v>2.1676847245544195E-3</v>
      </c>
      <c r="AN417" s="1">
        <v>1</v>
      </c>
      <c r="AO417" s="1">
        <v>-0.21956524252891541</v>
      </c>
      <c r="AP417" s="1">
        <v>2.737391471862793</v>
      </c>
      <c r="AQ417" s="1">
        <v>1</v>
      </c>
      <c r="AR417" s="1">
        <v>0</v>
      </c>
      <c r="AS417" s="1">
        <v>0.15999999642372131</v>
      </c>
      <c r="AT417" s="1">
        <v>111115</v>
      </c>
      <c r="AU417" s="1" t="s">
        <v>88</v>
      </c>
      <c r="AV417">
        <f t="shared" si="176"/>
        <v>0.50116994222005196</v>
      </c>
      <c r="AW417">
        <f t="shared" si="177"/>
        <v>1.4616119682770302E-4</v>
      </c>
      <c r="AX417">
        <f t="shared" si="178"/>
        <v>305.07700576782224</v>
      </c>
      <c r="AY417">
        <f t="shared" si="179"/>
        <v>305.20708312988279</v>
      </c>
      <c r="AZ417">
        <f t="shared" si="180"/>
        <v>1.4873751069446994E-2</v>
      </c>
      <c r="BA417">
        <f t="shared" si="181"/>
        <v>-5.4490464479249212E-2</v>
      </c>
      <c r="BB417">
        <f t="shared" si="182"/>
        <v>4.755390341440199</v>
      </c>
      <c r="BC417">
        <f t="shared" si="183"/>
        <v>47.823839272330886</v>
      </c>
      <c r="BD417">
        <f t="shared" si="184"/>
        <v>16.945856179069168</v>
      </c>
      <c r="BE417">
        <f t="shared" si="185"/>
        <v>31.992044448852539</v>
      </c>
      <c r="BF417">
        <f t="shared" si="186"/>
        <v>4.7729334831512533</v>
      </c>
      <c r="BG417">
        <f t="shared" si="187"/>
        <v>8.2857790759721609E-3</v>
      </c>
      <c r="BH417">
        <f t="shared" si="188"/>
        <v>3.0703696064361137</v>
      </c>
      <c r="BI417">
        <f t="shared" si="189"/>
        <v>1.7025638767151396</v>
      </c>
      <c r="BJ417">
        <f t="shared" si="190"/>
        <v>5.1807847157332061E-3</v>
      </c>
      <c r="BK417">
        <f t="shared" si="191"/>
        <v>60.574066309179614</v>
      </c>
      <c r="BL417">
        <f t="shared" si="192"/>
        <v>1.4503301106061635</v>
      </c>
      <c r="BM417">
        <f t="shared" si="193"/>
        <v>63.222230656254787</v>
      </c>
      <c r="BN417">
        <f t="shared" si="194"/>
        <v>420.52946880339232</v>
      </c>
      <c r="BO417">
        <f t="shared" si="195"/>
        <v>-1.5863334313256025E-3</v>
      </c>
    </row>
    <row r="418" spans="1:67" x14ac:dyDescent="0.25">
      <c r="A418" s="1">
        <v>405</v>
      </c>
      <c r="B418" s="1" t="s">
        <v>494</v>
      </c>
      <c r="C418" s="1" t="s">
        <v>82</v>
      </c>
      <c r="D418" s="1" t="s">
        <v>83</v>
      </c>
      <c r="E418" s="1" t="s">
        <v>84</v>
      </c>
      <c r="F418" s="1" t="s">
        <v>85</v>
      </c>
      <c r="G418" s="1" t="s">
        <v>86</v>
      </c>
      <c r="H418" s="1" t="s">
        <v>87</v>
      </c>
      <c r="I418" s="1">
        <v>3822.5000259615481</v>
      </c>
      <c r="J418" s="1">
        <v>0</v>
      </c>
      <c r="K418">
        <f t="shared" si="168"/>
        <v>-1.0216096366049014</v>
      </c>
      <c r="L418">
        <f t="shared" si="169"/>
        <v>8.5236546403731125E-3</v>
      </c>
      <c r="M418">
        <f t="shared" si="170"/>
        <v>597.87482899045676</v>
      </c>
      <c r="N418">
        <f t="shared" si="171"/>
        <v>0.14983499628629199</v>
      </c>
      <c r="O418">
        <f t="shared" si="172"/>
        <v>1.6842257264236582</v>
      </c>
      <c r="P418">
        <f t="shared" si="173"/>
        <v>31.92457389831543</v>
      </c>
      <c r="Q418" s="1">
        <v>6</v>
      </c>
      <c r="R418">
        <f t="shared" si="174"/>
        <v>1.4200000166893005</v>
      </c>
      <c r="S418" s="1">
        <v>1</v>
      </c>
      <c r="T418">
        <f t="shared" si="175"/>
        <v>2.8400000333786011</v>
      </c>
      <c r="U418" s="1">
        <v>32.051963806152344</v>
      </c>
      <c r="V418" s="1">
        <v>31.92457389831543</v>
      </c>
      <c r="W418" s="1">
        <v>32.026023864746094</v>
      </c>
      <c r="X418" s="1">
        <v>418.05093383789063</v>
      </c>
      <c r="Y418" s="1">
        <v>419.96331787109375</v>
      </c>
      <c r="Z418" s="1">
        <v>30.5894775390625</v>
      </c>
      <c r="AA418" s="1">
        <v>30.879138946533203</v>
      </c>
      <c r="AB418" s="1">
        <v>63.512516021728516</v>
      </c>
      <c r="AC418" s="1">
        <v>64.113945007324219</v>
      </c>
      <c r="AD418" s="1">
        <v>300.781982421875</v>
      </c>
      <c r="AE418" s="1">
        <v>0.16853541135787964</v>
      </c>
      <c r="AF418" s="1">
        <v>1.3438932597637177E-2</v>
      </c>
      <c r="AG418" s="1">
        <v>99.436378479003906</v>
      </c>
      <c r="AH418" s="1">
        <v>3.0102190971374512</v>
      </c>
      <c r="AI418" s="1">
        <v>0.26970291137695313</v>
      </c>
      <c r="AJ418" s="1">
        <v>1.1591256596148014E-2</v>
      </c>
      <c r="AK418" s="1">
        <v>2.427148399874568E-3</v>
      </c>
      <c r="AL418" s="1">
        <v>2.3908186703920364E-2</v>
      </c>
      <c r="AM418" s="1">
        <v>2.1676847245544195E-3</v>
      </c>
      <c r="AN418" s="1">
        <v>1</v>
      </c>
      <c r="AO418" s="1">
        <v>-0.21956524252891541</v>
      </c>
      <c r="AP418" s="1">
        <v>2.737391471862793</v>
      </c>
      <c r="AQ418" s="1">
        <v>1</v>
      </c>
      <c r="AR418" s="1">
        <v>0</v>
      </c>
      <c r="AS418" s="1">
        <v>0.15999999642372131</v>
      </c>
      <c r="AT418" s="1">
        <v>111115</v>
      </c>
      <c r="AU418" s="1" t="s">
        <v>88</v>
      </c>
      <c r="AV418">
        <f t="shared" si="176"/>
        <v>0.50130330403645829</v>
      </c>
      <c r="AW418">
        <f t="shared" si="177"/>
        <v>1.4983499628629199E-4</v>
      </c>
      <c r="AX418">
        <f t="shared" si="178"/>
        <v>305.07457389831541</v>
      </c>
      <c r="AY418">
        <f t="shared" si="179"/>
        <v>305.20196380615232</v>
      </c>
      <c r="AZ418">
        <f t="shared" si="180"/>
        <v>2.6965665214531143E-2</v>
      </c>
      <c r="BA418">
        <f t="shared" si="181"/>
        <v>-5.6550374533772631E-2</v>
      </c>
      <c r="BB418">
        <f t="shared" si="182"/>
        <v>4.7547354738168837</v>
      </c>
      <c r="BC418">
        <f t="shared" si="183"/>
        <v>47.81686085662151</v>
      </c>
      <c r="BD418">
        <f t="shared" si="184"/>
        <v>16.937721910088307</v>
      </c>
      <c r="BE418">
        <f t="shared" si="185"/>
        <v>31.988268852233887</v>
      </c>
      <c r="BF418">
        <f t="shared" si="186"/>
        <v>4.7719135382691729</v>
      </c>
      <c r="BG418">
        <f t="shared" si="187"/>
        <v>8.4981492570989844E-3</v>
      </c>
      <c r="BH418">
        <f t="shared" si="188"/>
        <v>3.0705097473932255</v>
      </c>
      <c r="BI418">
        <f t="shared" si="189"/>
        <v>1.7014037908759474</v>
      </c>
      <c r="BJ418">
        <f t="shared" si="190"/>
        <v>5.3136289112463717E-3</v>
      </c>
      <c r="BK418">
        <f t="shared" si="191"/>
        <v>59.450507778564798</v>
      </c>
      <c r="BL418">
        <f t="shared" si="192"/>
        <v>1.4236358356754679</v>
      </c>
      <c r="BM418">
        <f t="shared" si="193"/>
        <v>63.237388469068421</v>
      </c>
      <c r="BN418">
        <f t="shared" si="194"/>
        <v>420.44894216447653</v>
      </c>
      <c r="BO418">
        <f t="shared" si="195"/>
        <v>-1.5365462717338791E-3</v>
      </c>
    </row>
    <row r="419" spans="1:67" x14ac:dyDescent="0.25">
      <c r="A419" s="1">
        <v>406</v>
      </c>
      <c r="B419" s="1" t="s">
        <v>495</v>
      </c>
      <c r="C419" s="1" t="s">
        <v>82</v>
      </c>
      <c r="D419" s="1" t="s">
        <v>83</v>
      </c>
      <c r="E419" s="1" t="s">
        <v>84</v>
      </c>
      <c r="F419" s="1" t="s">
        <v>85</v>
      </c>
      <c r="G419" s="1" t="s">
        <v>86</v>
      </c>
      <c r="H419" s="1" t="s">
        <v>87</v>
      </c>
      <c r="I419" s="1">
        <v>3827.5000258497894</v>
      </c>
      <c r="J419" s="1">
        <v>0</v>
      </c>
      <c r="K419">
        <f t="shared" si="168"/>
        <v>-1.0282141357305565</v>
      </c>
      <c r="L419">
        <f t="shared" si="169"/>
        <v>8.5334641387553416E-3</v>
      </c>
      <c r="M419">
        <f t="shared" si="170"/>
        <v>598.9160397805623</v>
      </c>
      <c r="N419">
        <f t="shared" si="171"/>
        <v>0.14984472646202504</v>
      </c>
      <c r="O419">
        <f t="shared" si="172"/>
        <v>1.6824060324707593</v>
      </c>
      <c r="P419">
        <f t="shared" si="173"/>
        <v>31.918163299560547</v>
      </c>
      <c r="Q419" s="1">
        <v>6</v>
      </c>
      <c r="R419">
        <f t="shared" si="174"/>
        <v>1.4200000166893005</v>
      </c>
      <c r="S419" s="1">
        <v>1</v>
      </c>
      <c r="T419">
        <f t="shared" si="175"/>
        <v>2.8400000333786011</v>
      </c>
      <c r="U419" s="1">
        <v>32.050285339355469</v>
      </c>
      <c r="V419" s="1">
        <v>31.918163299560547</v>
      </c>
      <c r="W419" s="1">
        <v>32.019683837890625</v>
      </c>
      <c r="X419" s="1">
        <v>418.05682373046875</v>
      </c>
      <c r="Y419" s="1">
        <v>419.98287963867188</v>
      </c>
      <c r="Z419" s="1">
        <v>30.590555191040039</v>
      </c>
      <c r="AA419" s="1">
        <v>30.880311965942383</v>
      </c>
      <c r="AB419" s="1">
        <v>63.520305633544922</v>
      </c>
      <c r="AC419" s="1">
        <v>64.121978759765625</v>
      </c>
      <c r="AD419" s="1">
        <v>300.7021484375</v>
      </c>
      <c r="AE419" s="1">
        <v>0.21463945508003235</v>
      </c>
      <c r="AF419" s="1">
        <v>0.14886368811130524</v>
      </c>
      <c r="AG419" s="1">
        <v>99.435638427734375</v>
      </c>
      <c r="AH419" s="1">
        <v>3.0102190971374512</v>
      </c>
      <c r="AI419" s="1">
        <v>0.26970291137695313</v>
      </c>
      <c r="AJ419" s="1">
        <v>1.1591256596148014E-2</v>
      </c>
      <c r="AK419" s="1">
        <v>2.427148399874568E-3</v>
      </c>
      <c r="AL419" s="1">
        <v>2.3908186703920364E-2</v>
      </c>
      <c r="AM419" s="1">
        <v>2.1676847245544195E-3</v>
      </c>
      <c r="AN419" s="1">
        <v>1</v>
      </c>
      <c r="AO419" s="1">
        <v>-0.21956524252891541</v>
      </c>
      <c r="AP419" s="1">
        <v>2.737391471862793</v>
      </c>
      <c r="AQ419" s="1">
        <v>1</v>
      </c>
      <c r="AR419" s="1">
        <v>0</v>
      </c>
      <c r="AS419" s="1">
        <v>0.15999999642372131</v>
      </c>
      <c r="AT419" s="1">
        <v>111115</v>
      </c>
      <c r="AU419" s="1" t="s">
        <v>88</v>
      </c>
      <c r="AV419">
        <f t="shared" si="176"/>
        <v>0.50117024739583327</v>
      </c>
      <c r="AW419">
        <f t="shared" si="177"/>
        <v>1.4984472646202503E-4</v>
      </c>
      <c r="AX419">
        <f t="shared" si="178"/>
        <v>305.06816329956052</v>
      </c>
      <c r="AY419">
        <f t="shared" si="179"/>
        <v>305.20028533935545</v>
      </c>
      <c r="AZ419">
        <f t="shared" si="180"/>
        <v>3.4342312045194667E-2</v>
      </c>
      <c r="BA419">
        <f t="shared" si="181"/>
        <v>-5.5820841192353768E-2</v>
      </c>
      <c r="BB419">
        <f t="shared" si="182"/>
        <v>4.7530095676518451</v>
      </c>
      <c r="BC419">
        <f t="shared" si="183"/>
        <v>47.799859716354433</v>
      </c>
      <c r="BD419">
        <f t="shared" si="184"/>
        <v>16.91954775041205</v>
      </c>
      <c r="BE419">
        <f t="shared" si="185"/>
        <v>31.984224319458008</v>
      </c>
      <c r="BF419">
        <f t="shared" si="186"/>
        <v>4.7708211531048379</v>
      </c>
      <c r="BG419">
        <f t="shared" si="187"/>
        <v>8.5079001036927771E-3</v>
      </c>
      <c r="BH419">
        <f t="shared" si="188"/>
        <v>3.0706035351810859</v>
      </c>
      <c r="BI419">
        <f t="shared" si="189"/>
        <v>1.700217617923752</v>
      </c>
      <c r="BJ419">
        <f t="shared" si="190"/>
        <v>5.3197284395990327E-3</v>
      </c>
      <c r="BK419">
        <f t="shared" si="191"/>
        <v>59.553598780190576</v>
      </c>
      <c r="BL419">
        <f t="shared" si="192"/>
        <v>1.426048700594257</v>
      </c>
      <c r="BM419">
        <f t="shared" si="193"/>
        <v>63.264202408434464</v>
      </c>
      <c r="BN419">
        <f t="shared" si="194"/>
        <v>420.47164339463035</v>
      </c>
      <c r="BO419">
        <f t="shared" si="195"/>
        <v>-1.5470519409324368E-3</v>
      </c>
    </row>
    <row r="420" spans="1:67" x14ac:dyDescent="0.25">
      <c r="A420" s="1">
        <v>407</v>
      </c>
      <c r="B420" s="1" t="s">
        <v>496</v>
      </c>
      <c r="C420" s="1" t="s">
        <v>82</v>
      </c>
      <c r="D420" s="1" t="s">
        <v>83</v>
      </c>
      <c r="E420" s="1" t="s">
        <v>84</v>
      </c>
      <c r="F420" s="1" t="s">
        <v>85</v>
      </c>
      <c r="G420" s="1" t="s">
        <v>86</v>
      </c>
      <c r="H420" s="1" t="s">
        <v>87</v>
      </c>
      <c r="I420" s="1">
        <v>3832.5000257380307</v>
      </c>
      <c r="J420" s="1">
        <v>0</v>
      </c>
      <c r="K420">
        <f t="shared" si="168"/>
        <v>-0.9830272709110065</v>
      </c>
      <c r="L420">
        <f t="shared" si="169"/>
        <v>8.6380088187599426E-3</v>
      </c>
      <c r="M420">
        <f t="shared" si="170"/>
        <v>588.31586499162199</v>
      </c>
      <c r="N420">
        <f t="shared" si="171"/>
        <v>0.15179947468192956</v>
      </c>
      <c r="O420">
        <f t="shared" si="172"/>
        <v>1.683786241863841</v>
      </c>
      <c r="P420">
        <f t="shared" si="173"/>
        <v>31.922979354858398</v>
      </c>
      <c r="Q420" s="1">
        <v>6</v>
      </c>
      <c r="R420">
        <f t="shared" si="174"/>
        <v>1.4200000166893005</v>
      </c>
      <c r="S420" s="1">
        <v>1</v>
      </c>
      <c r="T420">
        <f t="shared" si="175"/>
        <v>2.8400000333786011</v>
      </c>
      <c r="U420" s="1">
        <v>32.049026489257813</v>
      </c>
      <c r="V420" s="1">
        <v>31.922979354858398</v>
      </c>
      <c r="W420" s="1">
        <v>32.014663696289063</v>
      </c>
      <c r="X420" s="1">
        <v>418.13571166992188</v>
      </c>
      <c r="Y420" s="1">
        <v>419.96975708007813</v>
      </c>
      <c r="Z420" s="1">
        <v>30.58580207824707</v>
      </c>
      <c r="AA420" s="1">
        <v>30.879304885864258</v>
      </c>
      <c r="AB420" s="1">
        <v>63.515308380126953</v>
      </c>
      <c r="AC420" s="1">
        <v>64.124809265136719</v>
      </c>
      <c r="AD420" s="1">
        <v>300.7371826171875</v>
      </c>
      <c r="AE420" s="1">
        <v>0.20860357582569122</v>
      </c>
      <c r="AF420" s="1">
        <v>1.6541227698326111E-2</v>
      </c>
      <c r="AG420" s="1">
        <v>99.436172485351563</v>
      </c>
      <c r="AH420" s="1">
        <v>3.0102190971374512</v>
      </c>
      <c r="AI420" s="1">
        <v>0.26970291137695313</v>
      </c>
      <c r="AJ420" s="1">
        <v>1.1591256596148014E-2</v>
      </c>
      <c r="AK420" s="1">
        <v>2.427148399874568E-3</v>
      </c>
      <c r="AL420" s="1">
        <v>2.3908186703920364E-2</v>
      </c>
      <c r="AM420" s="1">
        <v>2.1676847245544195E-3</v>
      </c>
      <c r="AN420" s="1">
        <v>1</v>
      </c>
      <c r="AO420" s="1">
        <v>-0.21956524252891541</v>
      </c>
      <c r="AP420" s="1">
        <v>2.737391471862793</v>
      </c>
      <c r="AQ420" s="1">
        <v>1</v>
      </c>
      <c r="AR420" s="1">
        <v>0</v>
      </c>
      <c r="AS420" s="1">
        <v>0.15999999642372131</v>
      </c>
      <c r="AT420" s="1">
        <v>111115</v>
      </c>
      <c r="AU420" s="1" t="s">
        <v>88</v>
      </c>
      <c r="AV420">
        <f t="shared" si="176"/>
        <v>0.50122863769531234</v>
      </c>
      <c r="AW420">
        <f t="shared" si="177"/>
        <v>1.5179947468192955E-4</v>
      </c>
      <c r="AX420">
        <f t="shared" si="178"/>
        <v>305.07297935485838</v>
      </c>
      <c r="AY420">
        <f t="shared" si="179"/>
        <v>305.19902648925779</v>
      </c>
      <c r="AZ420">
        <f t="shared" si="180"/>
        <v>3.3376571386086074E-2</v>
      </c>
      <c r="BA420">
        <f t="shared" si="181"/>
        <v>-5.7639542093933183E-2</v>
      </c>
      <c r="BB420">
        <f t="shared" si="182"/>
        <v>4.7543061287223987</v>
      </c>
      <c r="BC420">
        <f t="shared" si="183"/>
        <v>47.812642118971141</v>
      </c>
      <c r="BD420">
        <f t="shared" si="184"/>
        <v>16.933337233106883</v>
      </c>
      <c r="BE420">
        <f t="shared" si="185"/>
        <v>31.986002922058105</v>
      </c>
      <c r="BF420">
        <f t="shared" si="186"/>
        <v>4.7713015078764629</v>
      </c>
      <c r="BG420">
        <f t="shared" si="187"/>
        <v>8.6118155308631695E-3</v>
      </c>
      <c r="BH420">
        <f t="shared" si="188"/>
        <v>3.0705198868585577</v>
      </c>
      <c r="BI420">
        <f t="shared" si="189"/>
        <v>1.7007816210179052</v>
      </c>
      <c r="BJ420">
        <f t="shared" si="190"/>
        <v>5.3847318971425515E-3</v>
      </c>
      <c r="BK420">
        <f t="shared" si="191"/>
        <v>58.49987782717573</v>
      </c>
      <c r="BL420">
        <f t="shared" si="192"/>
        <v>1.4008529306538717</v>
      </c>
      <c r="BM420">
        <f t="shared" si="193"/>
        <v>63.245215381652997</v>
      </c>
      <c r="BN420">
        <f t="shared" si="194"/>
        <v>420.43704116463186</v>
      </c>
      <c r="BO420">
        <f t="shared" si="195"/>
        <v>-1.4787415329197973E-3</v>
      </c>
    </row>
    <row r="421" spans="1:67" x14ac:dyDescent="0.25">
      <c r="A421" s="1">
        <v>408</v>
      </c>
      <c r="B421" s="1" t="s">
        <v>497</v>
      </c>
      <c r="C421" s="1" t="s">
        <v>82</v>
      </c>
      <c r="D421" s="1" t="s">
        <v>83</v>
      </c>
      <c r="E421" s="1" t="s">
        <v>84</v>
      </c>
      <c r="F421" s="1" t="s">
        <v>85</v>
      </c>
      <c r="G421" s="1" t="s">
        <v>86</v>
      </c>
      <c r="H421" s="1" t="s">
        <v>87</v>
      </c>
      <c r="I421" s="1">
        <v>3838.0000256150961</v>
      </c>
      <c r="J421" s="1">
        <v>0</v>
      </c>
      <c r="K421">
        <f t="shared" si="168"/>
        <v>-1.018919899785975</v>
      </c>
      <c r="L421">
        <f t="shared" si="169"/>
        <v>8.5828136360990136E-3</v>
      </c>
      <c r="M421">
        <f t="shared" si="170"/>
        <v>596.13997748033057</v>
      </c>
      <c r="N421">
        <f t="shared" si="171"/>
        <v>0.15094112424630349</v>
      </c>
      <c r="O421">
        <f t="shared" si="172"/>
        <v>1.6850063511677633</v>
      </c>
      <c r="P421">
        <f t="shared" si="173"/>
        <v>31.9278564453125</v>
      </c>
      <c r="Q421" s="1">
        <v>6</v>
      </c>
      <c r="R421">
        <f t="shared" si="174"/>
        <v>1.4200000166893005</v>
      </c>
      <c r="S421" s="1">
        <v>1</v>
      </c>
      <c r="T421">
        <f t="shared" si="175"/>
        <v>2.8400000333786011</v>
      </c>
      <c r="U421" s="1">
        <v>32.047843933105469</v>
      </c>
      <c r="V421" s="1">
        <v>31.9278564453125</v>
      </c>
      <c r="W421" s="1">
        <v>32.017951965332031</v>
      </c>
      <c r="X421" s="1">
        <v>418.1298828125</v>
      </c>
      <c r="Y421" s="1">
        <v>420.03610229492188</v>
      </c>
      <c r="Z421" s="1">
        <v>30.588083267211914</v>
      </c>
      <c r="AA421" s="1">
        <v>30.879905700683594</v>
      </c>
      <c r="AB421" s="1">
        <v>63.524993896484375</v>
      </c>
      <c r="AC421" s="1">
        <v>64.13104248046875</v>
      </c>
      <c r="AD421" s="1">
        <v>300.75839233398438</v>
      </c>
      <c r="AE421" s="1">
        <v>0.19499713182449341</v>
      </c>
      <c r="AF421" s="1">
        <v>0.11371985077857971</v>
      </c>
      <c r="AG421" s="1">
        <v>99.437255859375</v>
      </c>
      <c r="AH421" s="1">
        <v>3.0102190971374512</v>
      </c>
      <c r="AI421" s="1">
        <v>0.26970291137695313</v>
      </c>
      <c r="AJ421" s="1">
        <v>1.1591256596148014E-2</v>
      </c>
      <c r="AK421" s="1">
        <v>2.427148399874568E-3</v>
      </c>
      <c r="AL421" s="1">
        <v>2.3908186703920364E-2</v>
      </c>
      <c r="AM421" s="1">
        <v>2.1676847245544195E-3</v>
      </c>
      <c r="AN421" s="1">
        <v>1</v>
      </c>
      <c r="AO421" s="1">
        <v>-0.21956524252891541</v>
      </c>
      <c r="AP421" s="1">
        <v>2.737391471862793</v>
      </c>
      <c r="AQ421" s="1">
        <v>1</v>
      </c>
      <c r="AR421" s="1">
        <v>0</v>
      </c>
      <c r="AS421" s="1">
        <v>0.15999999642372131</v>
      </c>
      <c r="AT421" s="1">
        <v>111115</v>
      </c>
      <c r="AU421" s="1" t="s">
        <v>88</v>
      </c>
      <c r="AV421">
        <f t="shared" si="176"/>
        <v>0.50126398722330723</v>
      </c>
      <c r="AW421">
        <f t="shared" si="177"/>
        <v>1.5094112424630349E-4</v>
      </c>
      <c r="AX421">
        <f t="shared" si="178"/>
        <v>305.07785644531248</v>
      </c>
      <c r="AY421">
        <f t="shared" si="179"/>
        <v>305.19784393310545</v>
      </c>
      <c r="AZ421">
        <f t="shared" si="180"/>
        <v>3.1199540394554859E-2</v>
      </c>
      <c r="BA421">
        <f t="shared" si="181"/>
        <v>-5.8072579212731824E-2</v>
      </c>
      <c r="BB421">
        <f t="shared" si="182"/>
        <v>4.7556194352400105</v>
      </c>
      <c r="BC421">
        <f t="shared" si="183"/>
        <v>47.825328586756733</v>
      </c>
      <c r="BD421">
        <f t="shared" si="184"/>
        <v>16.945422886073139</v>
      </c>
      <c r="BE421">
        <f t="shared" si="185"/>
        <v>31.987850189208984</v>
      </c>
      <c r="BF421">
        <f t="shared" si="186"/>
        <v>4.7718004517491002</v>
      </c>
      <c r="BG421">
        <f t="shared" si="187"/>
        <v>8.5569535176231865E-3</v>
      </c>
      <c r="BH421">
        <f t="shared" si="188"/>
        <v>3.0706130840722472</v>
      </c>
      <c r="BI421">
        <f t="shared" si="189"/>
        <v>1.701187367676853</v>
      </c>
      <c r="BJ421">
        <f t="shared" si="190"/>
        <v>5.3504133218943793E-3</v>
      </c>
      <c r="BK421">
        <f t="shared" si="191"/>
        <v>59.278523468713686</v>
      </c>
      <c r="BL421">
        <f t="shared" si="192"/>
        <v>1.4192589023258768</v>
      </c>
      <c r="BM421">
        <f t="shared" si="193"/>
        <v>63.227772753937984</v>
      </c>
      <c r="BN421">
        <f t="shared" si="194"/>
        <v>420.52044801624027</v>
      </c>
      <c r="BO421">
        <f t="shared" si="195"/>
        <v>-1.5320072111129506E-3</v>
      </c>
    </row>
    <row r="422" spans="1:67" x14ac:dyDescent="0.25">
      <c r="A422" s="1">
        <v>409</v>
      </c>
      <c r="B422" s="1" t="s">
        <v>498</v>
      </c>
      <c r="C422" s="1" t="s">
        <v>82</v>
      </c>
      <c r="D422" s="1" t="s">
        <v>83</v>
      </c>
      <c r="E422" s="1" t="s">
        <v>84</v>
      </c>
      <c r="F422" s="1" t="s">
        <v>85</v>
      </c>
      <c r="G422" s="1" t="s">
        <v>86</v>
      </c>
      <c r="H422" s="1" t="s">
        <v>87</v>
      </c>
      <c r="I422" s="1">
        <v>3843.0000255033374</v>
      </c>
      <c r="J422" s="1">
        <v>0</v>
      </c>
      <c r="K422">
        <f t="shared" si="168"/>
        <v>-1.0169340439618282</v>
      </c>
      <c r="L422">
        <f t="shared" si="169"/>
        <v>8.4871703361595364E-3</v>
      </c>
      <c r="M422">
        <f t="shared" si="170"/>
        <v>597.88423657625594</v>
      </c>
      <c r="N422">
        <f t="shared" si="171"/>
        <v>0.14893851417829565</v>
      </c>
      <c r="O422">
        <f t="shared" si="172"/>
        <v>1.6813680132610389</v>
      </c>
      <c r="P422">
        <f t="shared" si="173"/>
        <v>31.912899017333984</v>
      </c>
      <c r="Q422" s="1">
        <v>6</v>
      </c>
      <c r="R422">
        <f t="shared" si="174"/>
        <v>1.4200000166893005</v>
      </c>
      <c r="S422" s="1">
        <v>1</v>
      </c>
      <c r="T422">
        <f t="shared" si="175"/>
        <v>2.8400000333786011</v>
      </c>
      <c r="U422" s="1">
        <v>32.046977996826172</v>
      </c>
      <c r="V422" s="1">
        <v>31.912899017333984</v>
      </c>
      <c r="W422" s="1">
        <v>32.038093566894531</v>
      </c>
      <c r="X422" s="1">
        <v>418.10452270507813</v>
      </c>
      <c r="Y422" s="1">
        <v>420.00811767578125</v>
      </c>
      <c r="Z422" s="1">
        <v>30.588129043579102</v>
      </c>
      <c r="AA422" s="1">
        <v>30.876028060913086</v>
      </c>
      <c r="AB422" s="1">
        <v>63.52813720703125</v>
      </c>
      <c r="AC422" s="1">
        <v>64.126068115234375</v>
      </c>
      <c r="AD422" s="1">
        <v>300.81356811523438</v>
      </c>
      <c r="AE422" s="1">
        <v>0.20935812592506409</v>
      </c>
      <c r="AF422" s="1">
        <v>7.1333616971969604E-2</v>
      </c>
      <c r="AG422" s="1">
        <v>99.437164306640625</v>
      </c>
      <c r="AH422" s="1">
        <v>3.0102190971374512</v>
      </c>
      <c r="AI422" s="1">
        <v>0.26970291137695313</v>
      </c>
      <c r="AJ422" s="1">
        <v>1.1591256596148014E-2</v>
      </c>
      <c r="AK422" s="1">
        <v>2.427148399874568E-3</v>
      </c>
      <c r="AL422" s="1">
        <v>2.3908186703920364E-2</v>
      </c>
      <c r="AM422" s="1">
        <v>2.1676847245544195E-3</v>
      </c>
      <c r="AN422" s="1">
        <v>1</v>
      </c>
      <c r="AO422" s="1">
        <v>-0.21956524252891541</v>
      </c>
      <c r="AP422" s="1">
        <v>2.737391471862793</v>
      </c>
      <c r="AQ422" s="1">
        <v>1</v>
      </c>
      <c r="AR422" s="1">
        <v>0</v>
      </c>
      <c r="AS422" s="1">
        <v>0.15999999642372131</v>
      </c>
      <c r="AT422" s="1">
        <v>111115</v>
      </c>
      <c r="AU422" s="1" t="s">
        <v>88</v>
      </c>
      <c r="AV422">
        <f t="shared" si="176"/>
        <v>0.50135594685872387</v>
      </c>
      <c r="AW422">
        <f t="shared" si="177"/>
        <v>1.4893851417829566E-4</v>
      </c>
      <c r="AX422">
        <f t="shared" si="178"/>
        <v>305.06289901733396</v>
      </c>
      <c r="AY422">
        <f t="shared" si="179"/>
        <v>305.19697799682615</v>
      </c>
      <c r="AZ422">
        <f t="shared" si="180"/>
        <v>3.349729939928725E-2</v>
      </c>
      <c r="BA422">
        <f t="shared" si="181"/>
        <v>-5.5111606120020085E-2</v>
      </c>
      <c r="BB422">
        <f t="shared" si="182"/>
        <v>4.7515926886904998</v>
      </c>
      <c r="BC422">
        <f t="shared" si="183"/>
        <v>47.784877231994621</v>
      </c>
      <c r="BD422">
        <f t="shared" si="184"/>
        <v>16.908849171081535</v>
      </c>
      <c r="BE422">
        <f t="shared" si="185"/>
        <v>31.979938507080078</v>
      </c>
      <c r="BF422">
        <f t="shared" si="186"/>
        <v>4.7696638384672116</v>
      </c>
      <c r="BG422">
        <f t="shared" si="187"/>
        <v>8.4618825061067819E-3</v>
      </c>
      <c r="BH422">
        <f t="shared" si="188"/>
        <v>3.0702246754294609</v>
      </c>
      <c r="BI422">
        <f t="shared" si="189"/>
        <v>1.6994391630377508</v>
      </c>
      <c r="BJ422">
        <f t="shared" si="190"/>
        <v>5.2909427210436162E-3</v>
      </c>
      <c r="BK422">
        <f t="shared" si="191"/>
        <v>59.451913068783561</v>
      </c>
      <c r="BL422">
        <f t="shared" si="192"/>
        <v>1.4235063833641983</v>
      </c>
      <c r="BM422">
        <f t="shared" si="193"/>
        <v>63.27569175969883</v>
      </c>
      <c r="BN422">
        <f t="shared" si="194"/>
        <v>420.49151941634926</v>
      </c>
      <c r="BO422">
        <f t="shared" si="195"/>
        <v>-1.5302854429736865E-3</v>
      </c>
    </row>
    <row r="423" spans="1:67" x14ac:dyDescent="0.25">
      <c r="A423" s="1">
        <v>410</v>
      </c>
      <c r="B423" s="1" t="s">
        <v>499</v>
      </c>
      <c r="C423" s="1" t="s">
        <v>82</v>
      </c>
      <c r="D423" s="1" t="s">
        <v>83</v>
      </c>
      <c r="E423" s="1" t="s">
        <v>84</v>
      </c>
      <c r="F423" s="1" t="s">
        <v>85</v>
      </c>
      <c r="G423" s="1" t="s">
        <v>86</v>
      </c>
      <c r="H423" s="1" t="s">
        <v>87</v>
      </c>
      <c r="I423" s="1">
        <v>3848.0000253915787</v>
      </c>
      <c r="J423" s="1">
        <v>0</v>
      </c>
      <c r="K423">
        <f t="shared" si="168"/>
        <v>-1.0738086554928079</v>
      </c>
      <c r="L423">
        <f t="shared" si="169"/>
        <v>8.4618419650705316E-3</v>
      </c>
      <c r="M423">
        <f t="shared" si="170"/>
        <v>609.1253819774879</v>
      </c>
      <c r="N423">
        <f t="shared" si="171"/>
        <v>0.14840468871563381</v>
      </c>
      <c r="O423">
        <f t="shared" si="172"/>
        <v>1.6803481931501629</v>
      </c>
      <c r="P423">
        <f t="shared" si="173"/>
        <v>31.907106399536133</v>
      </c>
      <c r="Q423" s="1">
        <v>6</v>
      </c>
      <c r="R423">
        <f t="shared" si="174"/>
        <v>1.4200000166893005</v>
      </c>
      <c r="S423" s="1">
        <v>1</v>
      </c>
      <c r="T423">
        <f t="shared" si="175"/>
        <v>2.8400000333786011</v>
      </c>
      <c r="U423" s="1">
        <v>32.050216674804688</v>
      </c>
      <c r="V423" s="1">
        <v>31.907106399536133</v>
      </c>
      <c r="W423" s="1">
        <v>32.052776336669922</v>
      </c>
      <c r="X423" s="1">
        <v>418.02606201171875</v>
      </c>
      <c r="Y423" s="1">
        <v>420.04379272460938</v>
      </c>
      <c r="Z423" s="1">
        <v>30.58390998840332</v>
      </c>
      <c r="AA423" s="1">
        <v>30.870815277099609</v>
      </c>
      <c r="AB423" s="1">
        <v>63.507308959960938</v>
      </c>
      <c r="AC423" s="1">
        <v>64.103065490722656</v>
      </c>
      <c r="AD423" s="1">
        <v>300.77517700195313</v>
      </c>
      <c r="AE423" s="1">
        <v>6.1216767877340317E-2</v>
      </c>
      <c r="AF423" s="1">
        <v>3.1012850813567638E-3</v>
      </c>
      <c r="AG423" s="1">
        <v>99.436500549316406</v>
      </c>
      <c r="AH423" s="1">
        <v>3.0102190971374512</v>
      </c>
      <c r="AI423" s="1">
        <v>0.26970291137695313</v>
      </c>
      <c r="AJ423" s="1">
        <v>1.1591256596148014E-2</v>
      </c>
      <c r="AK423" s="1">
        <v>2.427148399874568E-3</v>
      </c>
      <c r="AL423" s="1">
        <v>2.3908186703920364E-2</v>
      </c>
      <c r="AM423" s="1">
        <v>2.1676847245544195E-3</v>
      </c>
      <c r="AN423" s="1">
        <v>1</v>
      </c>
      <c r="AO423" s="1">
        <v>-0.21956524252891541</v>
      </c>
      <c r="AP423" s="1">
        <v>2.737391471862793</v>
      </c>
      <c r="AQ423" s="1">
        <v>1</v>
      </c>
      <c r="AR423" s="1">
        <v>0</v>
      </c>
      <c r="AS423" s="1">
        <v>0.15999999642372131</v>
      </c>
      <c r="AT423" s="1">
        <v>111115</v>
      </c>
      <c r="AU423" s="1" t="s">
        <v>88</v>
      </c>
      <c r="AV423">
        <f t="shared" si="176"/>
        <v>0.50129196166992185</v>
      </c>
      <c r="AW423">
        <f t="shared" si="177"/>
        <v>1.484046887156338E-4</v>
      </c>
      <c r="AX423">
        <f t="shared" si="178"/>
        <v>305.05710639953611</v>
      </c>
      <c r="AY423">
        <f t="shared" si="179"/>
        <v>305.20021667480466</v>
      </c>
      <c r="AZ423">
        <f t="shared" si="180"/>
        <v>9.7946826414462285E-3</v>
      </c>
      <c r="BA423">
        <f t="shared" si="181"/>
        <v>-5.3868879588001774E-2</v>
      </c>
      <c r="BB423">
        <f t="shared" si="182"/>
        <v>4.7500340334093236</v>
      </c>
      <c r="BC423">
        <f t="shared" si="183"/>
        <v>47.76952132435013</v>
      </c>
      <c r="BD423">
        <f t="shared" si="184"/>
        <v>16.898706047250521</v>
      </c>
      <c r="BE423">
        <f t="shared" si="185"/>
        <v>31.97866153717041</v>
      </c>
      <c r="BF423">
        <f t="shared" si="186"/>
        <v>4.7693190605629594</v>
      </c>
      <c r="BG423">
        <f t="shared" si="187"/>
        <v>8.4367046198732427E-3</v>
      </c>
      <c r="BH423">
        <f t="shared" si="188"/>
        <v>3.0696858402591607</v>
      </c>
      <c r="BI423">
        <f t="shared" si="189"/>
        <v>1.6996332203037987</v>
      </c>
      <c r="BJ423">
        <f t="shared" si="190"/>
        <v>5.2751930736901573E-3</v>
      </c>
      <c r="BK423">
        <f t="shared" si="191"/>
        <v>60.569296379607039</v>
      </c>
      <c r="BL423">
        <f t="shared" si="192"/>
        <v>1.4501473239882987</v>
      </c>
      <c r="BM423">
        <f t="shared" si="193"/>
        <v>63.285989925016153</v>
      </c>
      <c r="BN423">
        <f t="shared" si="194"/>
        <v>420.55422993160852</v>
      </c>
      <c r="BO423">
        <f t="shared" si="195"/>
        <v>-1.6158925274384784E-3</v>
      </c>
    </row>
    <row r="424" spans="1:67" x14ac:dyDescent="0.25">
      <c r="A424" s="1">
        <v>411</v>
      </c>
      <c r="B424" s="1" t="s">
        <v>500</v>
      </c>
      <c r="C424" s="1" t="s">
        <v>82</v>
      </c>
      <c r="D424" s="1" t="s">
        <v>83</v>
      </c>
      <c r="E424" s="1" t="s">
        <v>84</v>
      </c>
      <c r="F424" s="1" t="s">
        <v>85</v>
      </c>
      <c r="G424" s="1" t="s">
        <v>86</v>
      </c>
      <c r="H424" s="1" t="s">
        <v>87</v>
      </c>
      <c r="I424" s="1">
        <v>3853.5000252686441</v>
      </c>
      <c r="J424" s="1">
        <v>0</v>
      </c>
      <c r="K424">
        <f t="shared" si="168"/>
        <v>-1.0134214226781215</v>
      </c>
      <c r="L424">
        <f t="shared" si="169"/>
        <v>8.4040590018262216E-3</v>
      </c>
      <c r="M424">
        <f t="shared" si="170"/>
        <v>599.07575228758253</v>
      </c>
      <c r="N424">
        <f t="shared" si="171"/>
        <v>0.14771899441535427</v>
      </c>
      <c r="O424">
        <f t="shared" si="172"/>
        <v>1.6840121619370301</v>
      </c>
      <c r="P424">
        <f t="shared" si="173"/>
        <v>31.920608520507813</v>
      </c>
      <c r="Q424" s="1">
        <v>6</v>
      </c>
      <c r="R424">
        <f t="shared" si="174"/>
        <v>1.4200000166893005</v>
      </c>
      <c r="S424" s="1">
        <v>1</v>
      </c>
      <c r="T424">
        <f t="shared" si="175"/>
        <v>2.8400000333786011</v>
      </c>
      <c r="U424" s="1">
        <v>32.056652069091797</v>
      </c>
      <c r="V424" s="1">
        <v>31.920608520507813</v>
      </c>
      <c r="W424" s="1">
        <v>32.050083160400391</v>
      </c>
      <c r="X424" s="1">
        <v>418.1158447265625</v>
      </c>
      <c r="Y424" s="1">
        <v>420.01388549804688</v>
      </c>
      <c r="Z424" s="1">
        <v>30.585012435913086</v>
      </c>
      <c r="AA424" s="1">
        <v>30.870620727539063</v>
      </c>
      <c r="AB424" s="1">
        <v>63.486255645751953</v>
      </c>
      <c r="AC424" s="1">
        <v>64.0791015625</v>
      </c>
      <c r="AD424" s="1">
        <v>300.74508666992188</v>
      </c>
      <c r="AE424" s="1">
        <v>0.1367931067943573</v>
      </c>
      <c r="AF424" s="1">
        <v>1.3438912108540535E-2</v>
      </c>
      <c r="AG424" s="1">
        <v>99.436149597167969</v>
      </c>
      <c r="AH424" s="1">
        <v>3.0102190971374512</v>
      </c>
      <c r="AI424" s="1">
        <v>0.26970291137695313</v>
      </c>
      <c r="AJ424" s="1">
        <v>1.1591256596148014E-2</v>
      </c>
      <c r="AK424" s="1">
        <v>2.427148399874568E-3</v>
      </c>
      <c r="AL424" s="1">
        <v>2.3908186703920364E-2</v>
      </c>
      <c r="AM424" s="1">
        <v>2.1676847245544195E-3</v>
      </c>
      <c r="AN424" s="1">
        <v>1</v>
      </c>
      <c r="AO424" s="1">
        <v>-0.21956524252891541</v>
      </c>
      <c r="AP424" s="1">
        <v>2.737391471862793</v>
      </c>
      <c r="AQ424" s="1">
        <v>1</v>
      </c>
      <c r="AR424" s="1">
        <v>0</v>
      </c>
      <c r="AS424" s="1">
        <v>0.15999999642372131</v>
      </c>
      <c r="AT424" s="1">
        <v>111115</v>
      </c>
      <c r="AU424" s="1" t="s">
        <v>88</v>
      </c>
      <c r="AV424">
        <f t="shared" si="176"/>
        <v>0.50124181111653643</v>
      </c>
      <c r="AW424">
        <f t="shared" si="177"/>
        <v>1.4771899441535426E-4</v>
      </c>
      <c r="AX424">
        <f t="shared" si="178"/>
        <v>305.07060852050779</v>
      </c>
      <c r="AY424">
        <f t="shared" si="179"/>
        <v>305.20665206909177</v>
      </c>
      <c r="AZ424">
        <f t="shared" si="180"/>
        <v>2.1886896597886896E-2</v>
      </c>
      <c r="BA424">
        <f t="shared" si="181"/>
        <v>-5.4363614757658905E-2</v>
      </c>
      <c r="BB424">
        <f t="shared" si="182"/>
        <v>4.7536678227580387</v>
      </c>
      <c r="BC424">
        <f t="shared" si="183"/>
        <v>47.806233869834273</v>
      </c>
      <c r="BD424">
        <f t="shared" si="184"/>
        <v>16.93561314229521</v>
      </c>
      <c r="BE424">
        <f t="shared" si="185"/>
        <v>31.988630294799805</v>
      </c>
      <c r="BF424">
        <f t="shared" si="186"/>
        <v>4.7720111706494217</v>
      </c>
      <c r="BG424">
        <f t="shared" si="187"/>
        <v>8.3792632897658759E-3</v>
      </c>
      <c r="BH424">
        <f t="shared" si="188"/>
        <v>3.0696556608210086</v>
      </c>
      <c r="BI424">
        <f t="shared" si="189"/>
        <v>1.7023555098284131</v>
      </c>
      <c r="BJ424">
        <f t="shared" si="190"/>
        <v>5.2392616654912873E-3</v>
      </c>
      <c r="BK424">
        <f t="shared" si="191"/>
        <v>59.569786124503999</v>
      </c>
      <c r="BL424">
        <f t="shared" si="192"/>
        <v>1.4263236835068118</v>
      </c>
      <c r="BM424">
        <f t="shared" si="193"/>
        <v>63.232617087222408</v>
      </c>
      <c r="BN424">
        <f t="shared" si="194"/>
        <v>420.4956175066863</v>
      </c>
      <c r="BO424">
        <f t="shared" si="195"/>
        <v>-1.5239466501021234E-3</v>
      </c>
    </row>
    <row r="425" spans="1:67" x14ac:dyDescent="0.25">
      <c r="A425" s="1">
        <v>412</v>
      </c>
      <c r="B425" s="1" t="s">
        <v>501</v>
      </c>
      <c r="C425" s="1" t="s">
        <v>82</v>
      </c>
      <c r="D425" s="1" t="s">
        <v>83</v>
      </c>
      <c r="E425" s="1" t="s">
        <v>84</v>
      </c>
      <c r="F425" s="1" t="s">
        <v>85</v>
      </c>
      <c r="G425" s="1" t="s">
        <v>86</v>
      </c>
      <c r="H425" s="1" t="s">
        <v>87</v>
      </c>
      <c r="I425" s="1">
        <v>3858.5000251568854</v>
      </c>
      <c r="J425" s="1">
        <v>0</v>
      </c>
      <c r="K425">
        <f t="shared" si="168"/>
        <v>-1.0468877969942465</v>
      </c>
      <c r="L425">
        <f t="shared" si="169"/>
        <v>8.366573567486095E-3</v>
      </c>
      <c r="M425">
        <f t="shared" si="170"/>
        <v>606.2688603004508</v>
      </c>
      <c r="N425">
        <f t="shared" si="171"/>
        <v>0.14723598554589412</v>
      </c>
      <c r="O425">
        <f t="shared" si="172"/>
        <v>1.6860141231352515</v>
      </c>
      <c r="P425">
        <f t="shared" si="173"/>
        <v>31.927968978881836</v>
      </c>
      <c r="Q425" s="1">
        <v>6</v>
      </c>
      <c r="R425">
        <f t="shared" si="174"/>
        <v>1.4200000166893005</v>
      </c>
      <c r="S425" s="1">
        <v>1</v>
      </c>
      <c r="T425">
        <f t="shared" si="175"/>
        <v>2.8400000333786011</v>
      </c>
      <c r="U425" s="1">
        <v>32.054058074951172</v>
      </c>
      <c r="V425" s="1">
        <v>31.927968978881836</v>
      </c>
      <c r="W425" s="1">
        <v>32.023731231689453</v>
      </c>
      <c r="X425" s="1">
        <v>418.08016967773438</v>
      </c>
      <c r="Y425" s="1">
        <v>420.04537963867188</v>
      </c>
      <c r="Z425" s="1">
        <v>30.585260391235352</v>
      </c>
      <c r="AA425" s="1">
        <v>30.869935989379883</v>
      </c>
      <c r="AB425" s="1">
        <v>63.497085571289063</v>
      </c>
      <c r="AC425" s="1">
        <v>64.088088989257813</v>
      </c>
      <c r="AD425" s="1">
        <v>300.74404907226563</v>
      </c>
      <c r="AE425" s="1">
        <v>0.1065673902630806</v>
      </c>
      <c r="AF425" s="1">
        <v>0.11682041734457016</v>
      </c>
      <c r="AG425" s="1">
        <v>99.437705993652344</v>
      </c>
      <c r="AH425" s="1">
        <v>3.0102190971374512</v>
      </c>
      <c r="AI425" s="1">
        <v>0.26970291137695313</v>
      </c>
      <c r="AJ425" s="1">
        <v>1.1591256596148014E-2</v>
      </c>
      <c r="AK425" s="1">
        <v>2.427148399874568E-3</v>
      </c>
      <c r="AL425" s="1">
        <v>2.3908186703920364E-2</v>
      </c>
      <c r="AM425" s="1">
        <v>2.1676847245544195E-3</v>
      </c>
      <c r="AN425" s="1">
        <v>1</v>
      </c>
      <c r="AO425" s="1">
        <v>-0.21956524252891541</v>
      </c>
      <c r="AP425" s="1">
        <v>2.737391471862793</v>
      </c>
      <c r="AQ425" s="1">
        <v>1</v>
      </c>
      <c r="AR425" s="1">
        <v>0</v>
      </c>
      <c r="AS425" s="1">
        <v>0.15999999642372131</v>
      </c>
      <c r="AT425" s="1">
        <v>111115</v>
      </c>
      <c r="AU425" s="1" t="s">
        <v>88</v>
      </c>
      <c r="AV425">
        <f t="shared" si="176"/>
        <v>0.50124008178710933</v>
      </c>
      <c r="AW425">
        <f t="shared" si="177"/>
        <v>1.4723598554589412E-4</v>
      </c>
      <c r="AX425">
        <f t="shared" si="178"/>
        <v>305.07796897888181</v>
      </c>
      <c r="AY425">
        <f t="shared" si="179"/>
        <v>305.20405807495115</v>
      </c>
      <c r="AZ425">
        <f t="shared" si="180"/>
        <v>1.7050782060978209E-2</v>
      </c>
      <c r="BA425">
        <f t="shared" si="181"/>
        <v>-5.5549814809366611E-2</v>
      </c>
      <c r="BB425">
        <f t="shared" si="182"/>
        <v>4.7556497420900756</v>
      </c>
      <c r="BC425">
        <f t="shared" si="183"/>
        <v>47.825416873491179</v>
      </c>
      <c r="BD425">
        <f t="shared" si="184"/>
        <v>16.955480884111296</v>
      </c>
      <c r="BE425">
        <f t="shared" si="185"/>
        <v>31.991013526916504</v>
      </c>
      <c r="BF425">
        <f t="shared" si="186"/>
        <v>4.7726549696429013</v>
      </c>
      <c r="BG425">
        <f t="shared" si="187"/>
        <v>8.3419982361051352E-3</v>
      </c>
      <c r="BH425">
        <f t="shared" si="188"/>
        <v>3.0696356189548242</v>
      </c>
      <c r="BI425">
        <f t="shared" si="189"/>
        <v>1.7030193506880771</v>
      </c>
      <c r="BJ425">
        <f t="shared" si="190"/>
        <v>5.2159512819963888E-3</v>
      </c>
      <c r="BK425">
        <f t="shared" si="191"/>
        <v>60.285984683662917</v>
      </c>
      <c r="BL425">
        <f t="shared" si="192"/>
        <v>1.4433413380763065</v>
      </c>
      <c r="BM425">
        <f t="shared" si="193"/>
        <v>63.203410381076033</v>
      </c>
      <c r="BN425">
        <f t="shared" si="194"/>
        <v>420.54301995885908</v>
      </c>
      <c r="BO425">
        <f t="shared" si="195"/>
        <v>-1.5733676678985412E-3</v>
      </c>
    </row>
    <row r="426" spans="1:67" x14ac:dyDescent="0.25">
      <c r="A426" s="1">
        <v>413</v>
      </c>
      <c r="B426" s="1" t="s">
        <v>502</v>
      </c>
      <c r="C426" s="1" t="s">
        <v>82</v>
      </c>
      <c r="D426" s="1" t="s">
        <v>83</v>
      </c>
      <c r="E426" s="1" t="s">
        <v>84</v>
      </c>
      <c r="F426" s="1" t="s">
        <v>85</v>
      </c>
      <c r="G426" s="1" t="s">
        <v>86</v>
      </c>
      <c r="H426" s="1" t="s">
        <v>87</v>
      </c>
      <c r="I426" s="1">
        <v>3863.5000250451267</v>
      </c>
      <c r="J426" s="1">
        <v>0</v>
      </c>
      <c r="K426">
        <f t="shared" si="168"/>
        <v>-1.0754274685708047</v>
      </c>
      <c r="L426">
        <f t="shared" si="169"/>
        <v>8.5681188658744446E-3</v>
      </c>
      <c r="M426">
        <f t="shared" si="170"/>
        <v>606.87036746991487</v>
      </c>
      <c r="N426">
        <f t="shared" si="171"/>
        <v>0.1507471535439652</v>
      </c>
      <c r="O426">
        <f t="shared" si="172"/>
        <v>1.6857388054317304</v>
      </c>
      <c r="P426">
        <f t="shared" si="173"/>
        <v>31.926464080810547</v>
      </c>
      <c r="Q426" s="1">
        <v>6</v>
      </c>
      <c r="R426">
        <f t="shared" si="174"/>
        <v>1.4200000166893005</v>
      </c>
      <c r="S426" s="1">
        <v>1</v>
      </c>
      <c r="T426">
        <f t="shared" si="175"/>
        <v>2.8400000333786011</v>
      </c>
      <c r="U426" s="1">
        <v>32.051116943359375</v>
      </c>
      <c r="V426" s="1">
        <v>31.926464080810547</v>
      </c>
      <c r="W426" s="1">
        <v>32.010334014892578</v>
      </c>
      <c r="X426" s="1">
        <v>417.999267578125</v>
      </c>
      <c r="Y426" s="1">
        <v>420.0185546875</v>
      </c>
      <c r="Z426" s="1">
        <v>30.577165603637695</v>
      </c>
      <c r="AA426" s="1">
        <v>30.868640899658203</v>
      </c>
      <c r="AB426" s="1">
        <v>63.490818023681641</v>
      </c>
      <c r="AC426" s="1">
        <v>64.096038818359375</v>
      </c>
      <c r="AD426" s="1">
        <v>300.73312377929688</v>
      </c>
      <c r="AE426" s="1">
        <v>0.23807498812675476</v>
      </c>
      <c r="AF426" s="1">
        <v>2.170989103615284E-2</v>
      </c>
      <c r="AG426" s="1">
        <v>99.437667846679688</v>
      </c>
      <c r="AH426" s="1">
        <v>3.0102190971374512</v>
      </c>
      <c r="AI426" s="1">
        <v>0.26970291137695313</v>
      </c>
      <c r="AJ426" s="1">
        <v>1.1591256596148014E-2</v>
      </c>
      <c r="AK426" s="1">
        <v>2.427148399874568E-3</v>
      </c>
      <c r="AL426" s="1">
        <v>2.3908186703920364E-2</v>
      </c>
      <c r="AM426" s="1">
        <v>2.1676847245544195E-3</v>
      </c>
      <c r="AN426" s="1">
        <v>1</v>
      </c>
      <c r="AO426" s="1">
        <v>-0.21956524252891541</v>
      </c>
      <c r="AP426" s="1">
        <v>2.737391471862793</v>
      </c>
      <c r="AQ426" s="1">
        <v>1</v>
      </c>
      <c r="AR426" s="1">
        <v>0</v>
      </c>
      <c r="AS426" s="1">
        <v>0.15999999642372131</v>
      </c>
      <c r="AT426" s="1">
        <v>111115</v>
      </c>
      <c r="AU426" s="1" t="s">
        <v>88</v>
      </c>
      <c r="AV426">
        <f t="shared" si="176"/>
        <v>0.5012218729654947</v>
      </c>
      <c r="AW426">
        <f t="shared" si="177"/>
        <v>1.5074715354396521E-4</v>
      </c>
      <c r="AX426">
        <f t="shared" si="178"/>
        <v>305.07646408081052</v>
      </c>
      <c r="AY426">
        <f t="shared" si="179"/>
        <v>305.20111694335935</v>
      </c>
      <c r="AZ426">
        <f t="shared" si="180"/>
        <v>3.8091997248858256E-2</v>
      </c>
      <c r="BA426">
        <f t="shared" si="181"/>
        <v>-5.7255276808054645E-2</v>
      </c>
      <c r="BB426">
        <f t="shared" si="182"/>
        <v>4.7552444660903745</v>
      </c>
      <c r="BC426">
        <f t="shared" si="183"/>
        <v>47.821359541761986</v>
      </c>
      <c r="BD426">
        <f t="shared" si="184"/>
        <v>16.952718642103783</v>
      </c>
      <c r="BE426">
        <f t="shared" si="185"/>
        <v>31.988790512084961</v>
      </c>
      <c r="BF426">
        <f t="shared" si="186"/>
        <v>4.772054448883468</v>
      </c>
      <c r="BG426">
        <f t="shared" si="187"/>
        <v>8.5423470896780745E-3</v>
      </c>
      <c r="BH426">
        <f t="shared" si="188"/>
        <v>3.0695056606586442</v>
      </c>
      <c r="BI426">
        <f t="shared" si="189"/>
        <v>1.7025487882248238</v>
      </c>
      <c r="BJ426">
        <f t="shared" si="190"/>
        <v>5.3412763981179915E-3</v>
      </c>
      <c r="BK426">
        <f t="shared" si="191"/>
        <v>60.345774026465847</v>
      </c>
      <c r="BL426">
        <f t="shared" si="192"/>
        <v>1.4448656153331974</v>
      </c>
      <c r="BM426">
        <f t="shared" si="193"/>
        <v>63.208989290277607</v>
      </c>
      <c r="BN426">
        <f t="shared" si="194"/>
        <v>420.52976140070678</v>
      </c>
      <c r="BO426">
        <f t="shared" si="195"/>
        <v>-1.6164535683977422E-3</v>
      </c>
    </row>
    <row r="427" spans="1:67" x14ac:dyDescent="0.25">
      <c r="A427" s="1">
        <v>414</v>
      </c>
      <c r="B427" s="1" t="s">
        <v>503</v>
      </c>
      <c r="C427" s="1" t="s">
        <v>82</v>
      </c>
      <c r="D427" s="1" t="s">
        <v>83</v>
      </c>
      <c r="E427" s="1" t="s">
        <v>84</v>
      </c>
      <c r="F427" s="1" t="s">
        <v>85</v>
      </c>
      <c r="G427" s="1" t="s">
        <v>86</v>
      </c>
      <c r="H427" s="1" t="s">
        <v>87</v>
      </c>
      <c r="I427" s="1">
        <v>3869.0000249221921</v>
      </c>
      <c r="J427" s="1">
        <v>0</v>
      </c>
      <c r="K427">
        <f t="shared" si="168"/>
        <v>-0.99529701957873207</v>
      </c>
      <c r="L427">
        <f t="shared" si="169"/>
        <v>8.4142971774841414E-3</v>
      </c>
      <c r="M427">
        <f t="shared" si="170"/>
        <v>595.40614030920142</v>
      </c>
      <c r="N427">
        <f t="shared" si="171"/>
        <v>0.14773867600742327</v>
      </c>
      <c r="O427">
        <f t="shared" si="172"/>
        <v>1.6822534873116037</v>
      </c>
      <c r="P427">
        <f t="shared" si="173"/>
        <v>31.911865234375</v>
      </c>
      <c r="Q427" s="1">
        <v>6</v>
      </c>
      <c r="R427">
        <f t="shared" si="174"/>
        <v>1.4200000166893005</v>
      </c>
      <c r="S427" s="1">
        <v>1</v>
      </c>
      <c r="T427">
        <f t="shared" si="175"/>
        <v>2.8400000333786011</v>
      </c>
      <c r="U427" s="1">
        <v>32.041950225830078</v>
      </c>
      <c r="V427" s="1">
        <v>31.911865234375</v>
      </c>
      <c r="W427" s="1">
        <v>32.010608673095703</v>
      </c>
      <c r="X427" s="1">
        <v>418.10455322265625</v>
      </c>
      <c r="Y427" s="1">
        <v>419.96630859375</v>
      </c>
      <c r="Z427" s="1">
        <v>30.578407287597656</v>
      </c>
      <c r="AA427" s="1">
        <v>30.864036560058594</v>
      </c>
      <c r="AB427" s="1">
        <v>63.526611328125</v>
      </c>
      <c r="AC427" s="1">
        <v>64.120010375976563</v>
      </c>
      <c r="AD427" s="1">
        <v>300.76510620117188</v>
      </c>
      <c r="AE427" s="1">
        <v>0.19650028645992279</v>
      </c>
      <c r="AF427" s="1">
        <v>5.7891260832548141E-2</v>
      </c>
      <c r="AG427" s="1">
        <v>99.438095092773438</v>
      </c>
      <c r="AH427" s="1">
        <v>3.0102190971374512</v>
      </c>
      <c r="AI427" s="1">
        <v>0.26970291137695313</v>
      </c>
      <c r="AJ427" s="1">
        <v>1.1591256596148014E-2</v>
      </c>
      <c r="AK427" s="1">
        <v>2.427148399874568E-3</v>
      </c>
      <c r="AL427" s="1">
        <v>2.3908186703920364E-2</v>
      </c>
      <c r="AM427" s="1">
        <v>2.1676847245544195E-3</v>
      </c>
      <c r="AN427" s="1">
        <v>1</v>
      </c>
      <c r="AO427" s="1">
        <v>-0.21956524252891541</v>
      </c>
      <c r="AP427" s="1">
        <v>2.737391471862793</v>
      </c>
      <c r="AQ427" s="1">
        <v>1</v>
      </c>
      <c r="AR427" s="1">
        <v>0</v>
      </c>
      <c r="AS427" s="1">
        <v>0.15999999642372131</v>
      </c>
      <c r="AT427" s="1">
        <v>111115</v>
      </c>
      <c r="AU427" s="1" t="s">
        <v>88</v>
      </c>
      <c r="AV427">
        <f t="shared" si="176"/>
        <v>0.50127517700195301</v>
      </c>
      <c r="AW427">
        <f t="shared" si="177"/>
        <v>1.4773867600742326E-4</v>
      </c>
      <c r="AX427">
        <f t="shared" si="178"/>
        <v>305.06186523437498</v>
      </c>
      <c r="AY427">
        <f t="shared" si="179"/>
        <v>305.19195022583006</v>
      </c>
      <c r="AZ427">
        <f t="shared" si="180"/>
        <v>3.144004513084786E-2</v>
      </c>
      <c r="BA427">
        <f t="shared" si="181"/>
        <v>-5.5090127795165145E-2</v>
      </c>
      <c r="BB427">
        <f t="shared" si="182"/>
        <v>4.7513144897175463</v>
      </c>
      <c r="BC427">
        <f t="shared" si="183"/>
        <v>47.781632233448157</v>
      </c>
      <c r="BD427">
        <f t="shared" si="184"/>
        <v>16.917595673389563</v>
      </c>
      <c r="BE427">
        <f t="shared" si="185"/>
        <v>31.976907730102539</v>
      </c>
      <c r="BF427">
        <f t="shared" si="186"/>
        <v>4.7688455734709354</v>
      </c>
      <c r="BG427">
        <f t="shared" si="187"/>
        <v>8.3894411036217423E-3</v>
      </c>
      <c r="BH427">
        <f t="shared" si="188"/>
        <v>3.0690610024059426</v>
      </c>
      <c r="BI427">
        <f t="shared" si="189"/>
        <v>1.6997845710649928</v>
      </c>
      <c r="BJ427">
        <f t="shared" si="190"/>
        <v>5.245628201717042E-3</v>
      </c>
      <c r="BK427">
        <f t="shared" si="191"/>
        <v>59.206052398887572</v>
      </c>
      <c r="BL427">
        <f t="shared" si="192"/>
        <v>1.4177473957444555</v>
      </c>
      <c r="BM427">
        <f t="shared" si="193"/>
        <v>63.253551199621306</v>
      </c>
      <c r="BN427">
        <f t="shared" si="194"/>
        <v>420.43942512918636</v>
      </c>
      <c r="BO427">
        <f t="shared" si="195"/>
        <v>-1.4973874290549612E-3</v>
      </c>
    </row>
    <row r="428" spans="1:67" x14ac:dyDescent="0.25">
      <c r="A428" s="1">
        <v>415</v>
      </c>
      <c r="B428" s="1" t="s">
        <v>504</v>
      </c>
      <c r="C428" s="1" t="s">
        <v>82</v>
      </c>
      <c r="D428" s="1" t="s">
        <v>83</v>
      </c>
      <c r="E428" s="1" t="s">
        <v>84</v>
      </c>
      <c r="F428" s="1" t="s">
        <v>85</v>
      </c>
      <c r="G428" s="1" t="s">
        <v>86</v>
      </c>
      <c r="H428" s="1" t="s">
        <v>87</v>
      </c>
      <c r="I428" s="1">
        <v>3874.0000248104334</v>
      </c>
      <c r="J428" s="1">
        <v>0</v>
      </c>
      <c r="K428">
        <f t="shared" si="168"/>
        <v>-1.0005162097727893</v>
      </c>
      <c r="L428">
        <f t="shared" si="169"/>
        <v>8.6492064051194115E-3</v>
      </c>
      <c r="M428">
        <f t="shared" si="170"/>
        <v>591.34268505620605</v>
      </c>
      <c r="N428">
        <f t="shared" si="171"/>
        <v>0.15169700344599982</v>
      </c>
      <c r="O428">
        <f t="shared" si="172"/>
        <v>1.6805558384522596</v>
      </c>
      <c r="P428">
        <f t="shared" si="173"/>
        <v>31.905370712280273</v>
      </c>
      <c r="Q428" s="1">
        <v>6</v>
      </c>
      <c r="R428">
        <f t="shared" si="174"/>
        <v>1.4200000166893005</v>
      </c>
      <c r="S428" s="1">
        <v>1</v>
      </c>
      <c r="T428">
        <f t="shared" si="175"/>
        <v>2.8400000333786011</v>
      </c>
      <c r="U428" s="1">
        <v>32.045303344726563</v>
      </c>
      <c r="V428" s="1">
        <v>31.905370712280273</v>
      </c>
      <c r="W428" s="1">
        <v>32.037712097167969</v>
      </c>
      <c r="X428" s="1">
        <v>418.13485717773438</v>
      </c>
      <c r="Y428" s="1">
        <v>420.00375366210938</v>
      </c>
      <c r="Z428" s="1">
        <v>30.5704345703125</v>
      </c>
      <c r="AA428" s="1">
        <v>30.863725662231445</v>
      </c>
      <c r="AB428" s="1">
        <v>63.497608184814453</v>
      </c>
      <c r="AC428" s="1">
        <v>64.106803894042969</v>
      </c>
      <c r="AD428" s="1">
        <v>300.75595092773438</v>
      </c>
      <c r="AE428" s="1">
        <v>0.17306822538375854</v>
      </c>
      <c r="AF428" s="1">
        <v>0.10440909862518311</v>
      </c>
      <c r="AG428" s="1">
        <v>99.437484741210938</v>
      </c>
      <c r="AH428" s="1">
        <v>3.0102190971374512</v>
      </c>
      <c r="AI428" s="1">
        <v>0.26970291137695313</v>
      </c>
      <c r="AJ428" s="1">
        <v>1.1591256596148014E-2</v>
      </c>
      <c r="AK428" s="1">
        <v>2.427148399874568E-3</v>
      </c>
      <c r="AL428" s="1">
        <v>2.3908186703920364E-2</v>
      </c>
      <c r="AM428" s="1">
        <v>2.1676847245544195E-3</v>
      </c>
      <c r="AN428" s="1">
        <v>1</v>
      </c>
      <c r="AO428" s="1">
        <v>-0.21956524252891541</v>
      </c>
      <c r="AP428" s="1">
        <v>2.737391471862793</v>
      </c>
      <c r="AQ428" s="1">
        <v>1</v>
      </c>
      <c r="AR428" s="1">
        <v>0</v>
      </c>
      <c r="AS428" s="1">
        <v>0.15999999642372131</v>
      </c>
      <c r="AT428" s="1">
        <v>111115</v>
      </c>
      <c r="AU428" s="1" t="s">
        <v>88</v>
      </c>
      <c r="AV428">
        <f t="shared" si="176"/>
        <v>0.50125991821289062</v>
      </c>
      <c r="AW428">
        <f t="shared" si="177"/>
        <v>1.5169700344599981E-4</v>
      </c>
      <c r="AX428">
        <f t="shared" si="178"/>
        <v>305.05537071228025</v>
      </c>
      <c r="AY428">
        <f t="shared" si="179"/>
        <v>305.19530334472654</v>
      </c>
      <c r="AZ428">
        <f t="shared" si="180"/>
        <v>2.7690915442461161E-2</v>
      </c>
      <c r="BA428">
        <f t="shared" si="181"/>
        <v>-5.5741453975453714E-2</v>
      </c>
      <c r="BB428">
        <f t="shared" si="182"/>
        <v>4.7495670880473195</v>
      </c>
      <c r="BC428">
        <f t="shared" si="183"/>
        <v>47.764352652404796</v>
      </c>
      <c r="BD428">
        <f t="shared" si="184"/>
        <v>16.90062699017335</v>
      </c>
      <c r="BE428">
        <f t="shared" si="185"/>
        <v>31.975337028503418</v>
      </c>
      <c r="BF428">
        <f t="shared" si="186"/>
        <v>4.7684215553312352</v>
      </c>
      <c r="BG428">
        <f t="shared" si="187"/>
        <v>8.6229452668951639E-3</v>
      </c>
      <c r="BH428">
        <f t="shared" si="188"/>
        <v>3.0690112495950599</v>
      </c>
      <c r="BI428">
        <f t="shared" si="189"/>
        <v>1.6994103057361754</v>
      </c>
      <c r="BJ428">
        <f t="shared" si="190"/>
        <v>5.391694054331788E-3</v>
      </c>
      <c r="BK428">
        <f t="shared" si="191"/>
        <v>58.801629222103195</v>
      </c>
      <c r="BL428">
        <f t="shared" si="192"/>
        <v>1.4079461907188997</v>
      </c>
      <c r="BM428">
        <f t="shared" si="193"/>
        <v>63.280492753178684</v>
      </c>
      <c r="BN428">
        <f t="shared" si="194"/>
        <v>420.47935115060181</v>
      </c>
      <c r="BO428">
        <f t="shared" si="195"/>
        <v>-1.5057376441605125E-3</v>
      </c>
    </row>
    <row r="429" spans="1:67" x14ac:dyDescent="0.25">
      <c r="A429" s="1">
        <v>416</v>
      </c>
      <c r="B429" s="1" t="s">
        <v>505</v>
      </c>
      <c r="C429" s="1" t="s">
        <v>82</v>
      </c>
      <c r="D429" s="1" t="s">
        <v>83</v>
      </c>
      <c r="E429" s="1" t="s">
        <v>84</v>
      </c>
      <c r="F429" s="1" t="s">
        <v>85</v>
      </c>
      <c r="G429" s="1" t="s">
        <v>86</v>
      </c>
      <c r="H429" s="1" t="s">
        <v>87</v>
      </c>
      <c r="I429" s="1">
        <v>3879.0000246986747</v>
      </c>
      <c r="J429" s="1">
        <v>0</v>
      </c>
      <c r="K429">
        <f t="shared" si="168"/>
        <v>-0.96903225062707954</v>
      </c>
      <c r="L429">
        <f t="shared" si="169"/>
        <v>8.4785477288706716E-3</v>
      </c>
      <c r="M429">
        <f t="shared" si="170"/>
        <v>589.12936326449267</v>
      </c>
      <c r="N429">
        <f t="shared" si="171"/>
        <v>0.14874646717549292</v>
      </c>
      <c r="O429">
        <f t="shared" si="172"/>
        <v>1.6809269529419617</v>
      </c>
      <c r="P429">
        <f t="shared" si="173"/>
        <v>31.906007766723633</v>
      </c>
      <c r="Q429" s="1">
        <v>6</v>
      </c>
      <c r="R429">
        <f t="shared" si="174"/>
        <v>1.4200000166893005</v>
      </c>
      <c r="S429" s="1">
        <v>1</v>
      </c>
      <c r="T429">
        <f t="shared" si="175"/>
        <v>2.8400000333786011</v>
      </c>
      <c r="U429" s="1">
        <v>32.051055908203125</v>
      </c>
      <c r="V429" s="1">
        <v>31.906007766723633</v>
      </c>
      <c r="W429" s="1">
        <v>32.05377197265625</v>
      </c>
      <c r="X429" s="1">
        <v>418.18511962890625</v>
      </c>
      <c r="Y429" s="1">
        <v>419.99365234375</v>
      </c>
      <c r="Z429" s="1">
        <v>30.574312210083008</v>
      </c>
      <c r="AA429" s="1">
        <v>30.861894607543945</v>
      </c>
      <c r="AB429" s="1">
        <v>63.484626770019531</v>
      </c>
      <c r="AC429" s="1">
        <v>64.081764221191406</v>
      </c>
      <c r="AD429" s="1">
        <v>300.76083374023438</v>
      </c>
      <c r="AE429" s="1">
        <v>0.21538928151130676</v>
      </c>
      <c r="AF429" s="1">
        <v>7.3396041989326477E-2</v>
      </c>
      <c r="AG429" s="1">
        <v>99.436912536621094</v>
      </c>
      <c r="AH429" s="1">
        <v>3.0102190971374512</v>
      </c>
      <c r="AI429" s="1">
        <v>0.26970291137695313</v>
      </c>
      <c r="AJ429" s="1">
        <v>1.1591256596148014E-2</v>
      </c>
      <c r="AK429" s="1">
        <v>2.427148399874568E-3</v>
      </c>
      <c r="AL429" s="1">
        <v>2.3908186703920364E-2</v>
      </c>
      <c r="AM429" s="1">
        <v>2.1676847245544195E-3</v>
      </c>
      <c r="AN429" s="1">
        <v>1</v>
      </c>
      <c r="AO429" s="1">
        <v>-0.21956524252891541</v>
      </c>
      <c r="AP429" s="1">
        <v>2.737391471862793</v>
      </c>
      <c r="AQ429" s="1">
        <v>1</v>
      </c>
      <c r="AR429" s="1">
        <v>0</v>
      </c>
      <c r="AS429" s="1">
        <v>0.15999999642372131</v>
      </c>
      <c r="AT429" s="1">
        <v>111115</v>
      </c>
      <c r="AU429" s="1" t="s">
        <v>88</v>
      </c>
      <c r="AV429">
        <f t="shared" si="176"/>
        <v>0.50126805623372395</v>
      </c>
      <c r="AW429">
        <f t="shared" si="177"/>
        <v>1.4874646717549293E-4</v>
      </c>
      <c r="AX429">
        <f t="shared" si="178"/>
        <v>305.05600776672361</v>
      </c>
      <c r="AY429">
        <f t="shared" si="179"/>
        <v>305.2010559082031</v>
      </c>
      <c r="AZ429">
        <f t="shared" si="180"/>
        <v>3.4462284271516985E-2</v>
      </c>
      <c r="BA429">
        <f t="shared" si="181"/>
        <v>-5.3493730446698085E-2</v>
      </c>
      <c r="BB429">
        <f t="shared" si="182"/>
        <v>4.7497384677467274</v>
      </c>
      <c r="BC429">
        <f t="shared" si="183"/>
        <v>47.766351011727878</v>
      </c>
      <c r="BD429">
        <f t="shared" si="184"/>
        <v>16.904456404183932</v>
      </c>
      <c r="BE429">
        <f t="shared" si="185"/>
        <v>31.978531837463379</v>
      </c>
      <c r="BF429">
        <f t="shared" si="186"/>
        <v>4.7692840432592085</v>
      </c>
      <c r="BG429">
        <f t="shared" si="187"/>
        <v>8.4533111790621104E-3</v>
      </c>
      <c r="BH429">
        <f t="shared" si="188"/>
        <v>3.0688115148047657</v>
      </c>
      <c r="BI429">
        <f t="shared" si="189"/>
        <v>1.7004725284544429</v>
      </c>
      <c r="BJ429">
        <f t="shared" si="190"/>
        <v>5.285581052054688E-3</v>
      </c>
      <c r="BK429">
        <f t="shared" si="191"/>
        <v>58.581204967686631</v>
      </c>
      <c r="BL429">
        <f t="shared" si="192"/>
        <v>1.4027101599676346</v>
      </c>
      <c r="BM429">
        <f t="shared" si="193"/>
        <v>63.271505693674371</v>
      </c>
      <c r="BN429">
        <f t="shared" si="194"/>
        <v>420.454283865923</v>
      </c>
      <c r="BO429">
        <f t="shared" si="195"/>
        <v>-1.4582353400984004E-3</v>
      </c>
    </row>
    <row r="430" spans="1:67" x14ac:dyDescent="0.25">
      <c r="A430" s="1">
        <v>417</v>
      </c>
      <c r="B430" s="1" t="s">
        <v>506</v>
      </c>
      <c r="C430" s="1" t="s">
        <v>82</v>
      </c>
      <c r="D430" s="1" t="s">
        <v>83</v>
      </c>
      <c r="E430" s="1" t="s">
        <v>84</v>
      </c>
      <c r="F430" s="1" t="s">
        <v>85</v>
      </c>
      <c r="G430" s="1" t="s">
        <v>86</v>
      </c>
      <c r="H430" s="1" t="s">
        <v>87</v>
      </c>
      <c r="I430" s="1">
        <v>3884.5000245757401</v>
      </c>
      <c r="J430" s="1">
        <v>0</v>
      </c>
      <c r="K430">
        <f t="shared" si="168"/>
        <v>-0.99788196130048679</v>
      </c>
      <c r="L430">
        <f t="shared" si="169"/>
        <v>8.5705606706863689E-3</v>
      </c>
      <c r="M430">
        <f t="shared" si="170"/>
        <v>592.48129296603247</v>
      </c>
      <c r="N430">
        <f t="shared" si="171"/>
        <v>0.15072041415006077</v>
      </c>
      <c r="O430">
        <f t="shared" si="172"/>
        <v>1.6849763264135524</v>
      </c>
      <c r="P430">
        <f t="shared" si="173"/>
        <v>31.921150207519531</v>
      </c>
      <c r="Q430" s="1">
        <v>6</v>
      </c>
      <c r="R430">
        <f t="shared" si="174"/>
        <v>1.4200000166893005</v>
      </c>
      <c r="S430" s="1">
        <v>1</v>
      </c>
      <c r="T430">
        <f t="shared" si="175"/>
        <v>2.8400000333786011</v>
      </c>
      <c r="U430" s="1">
        <v>32.055721282958984</v>
      </c>
      <c r="V430" s="1">
        <v>31.921150207519531</v>
      </c>
      <c r="W430" s="1">
        <v>32.046901702880859</v>
      </c>
      <c r="X430" s="1">
        <v>418.1263427734375</v>
      </c>
      <c r="Y430" s="1">
        <v>419.99069213867188</v>
      </c>
      <c r="Z430" s="1">
        <v>30.570590972900391</v>
      </c>
      <c r="AA430" s="1">
        <v>30.861976623535156</v>
      </c>
      <c r="AB430" s="1">
        <v>63.460514068603516</v>
      </c>
      <c r="AC430" s="1">
        <v>64.065391540527344</v>
      </c>
      <c r="AD430" s="1">
        <v>300.77435302734375</v>
      </c>
      <c r="AE430" s="1">
        <v>0.16778087615966797</v>
      </c>
      <c r="AF430" s="1">
        <v>5.9958748519420624E-2</v>
      </c>
      <c r="AG430" s="1">
        <v>99.437484741210938</v>
      </c>
      <c r="AH430" s="1">
        <v>3.0102190971374512</v>
      </c>
      <c r="AI430" s="1">
        <v>0.26970291137695313</v>
      </c>
      <c r="AJ430" s="1">
        <v>1.1591256596148014E-2</v>
      </c>
      <c r="AK430" s="1">
        <v>2.427148399874568E-3</v>
      </c>
      <c r="AL430" s="1">
        <v>2.3908186703920364E-2</v>
      </c>
      <c r="AM430" s="1">
        <v>2.1676847245544195E-3</v>
      </c>
      <c r="AN430" s="1">
        <v>1</v>
      </c>
      <c r="AO430" s="1">
        <v>-0.21956524252891541</v>
      </c>
      <c r="AP430" s="1">
        <v>2.737391471862793</v>
      </c>
      <c r="AQ430" s="1">
        <v>1</v>
      </c>
      <c r="AR430" s="1">
        <v>0</v>
      </c>
      <c r="AS430" s="1">
        <v>0.15999999642372131</v>
      </c>
      <c r="AT430" s="1">
        <v>111115</v>
      </c>
      <c r="AU430" s="1" t="s">
        <v>88</v>
      </c>
      <c r="AV430">
        <f t="shared" si="176"/>
        <v>0.50129058837890617</v>
      </c>
      <c r="AW430">
        <f t="shared" si="177"/>
        <v>1.5072041415006076E-4</v>
      </c>
      <c r="AX430">
        <f t="shared" si="178"/>
        <v>305.07115020751951</v>
      </c>
      <c r="AY430">
        <f t="shared" si="179"/>
        <v>305.20572128295896</v>
      </c>
      <c r="AZ430">
        <f t="shared" si="180"/>
        <v>2.6844939585515704E-2</v>
      </c>
      <c r="BA430">
        <f t="shared" si="181"/>
        <v>-5.6001544658108839E-2</v>
      </c>
      <c r="BB430">
        <f t="shared" si="182"/>
        <v>4.753813655999938</v>
      </c>
      <c r="BC430">
        <f t="shared" si="183"/>
        <v>47.807058559172951</v>
      </c>
      <c r="BD430">
        <f t="shared" si="184"/>
        <v>16.945081935637795</v>
      </c>
      <c r="BE430">
        <f t="shared" si="185"/>
        <v>31.988435745239258</v>
      </c>
      <c r="BF430">
        <f t="shared" si="186"/>
        <v>4.7719586189674379</v>
      </c>
      <c r="BG430">
        <f t="shared" si="187"/>
        <v>8.5447742252447965E-3</v>
      </c>
      <c r="BH430">
        <f t="shared" si="188"/>
        <v>3.0688373295863856</v>
      </c>
      <c r="BI430">
        <f t="shared" si="189"/>
        <v>1.7031212893810523</v>
      </c>
      <c r="BJ430">
        <f t="shared" si="190"/>
        <v>5.3427946706945837E-3</v>
      </c>
      <c r="BK430">
        <f t="shared" si="191"/>
        <v>58.91484952876278</v>
      </c>
      <c r="BL430">
        <f t="shared" si="192"/>
        <v>1.4107010085128455</v>
      </c>
      <c r="BM430">
        <f t="shared" si="193"/>
        <v>63.214994810074643</v>
      </c>
      <c r="BN430">
        <f t="shared" si="194"/>
        <v>420.46503743160241</v>
      </c>
      <c r="BO430">
        <f t="shared" si="195"/>
        <v>-1.5002698771342878E-3</v>
      </c>
    </row>
    <row r="431" spans="1:67" x14ac:dyDescent="0.25">
      <c r="A431" s="1">
        <v>418</v>
      </c>
      <c r="B431" s="1" t="s">
        <v>507</v>
      </c>
      <c r="C431" s="1" t="s">
        <v>82</v>
      </c>
      <c r="D431" s="1" t="s">
        <v>83</v>
      </c>
      <c r="E431" s="1" t="s">
        <v>84</v>
      </c>
      <c r="F431" s="1" t="s">
        <v>85</v>
      </c>
      <c r="G431" s="1" t="s">
        <v>86</v>
      </c>
      <c r="H431" s="1" t="s">
        <v>87</v>
      </c>
      <c r="I431" s="1">
        <v>3889.5000244639814</v>
      </c>
      <c r="J431" s="1">
        <v>0</v>
      </c>
      <c r="K431">
        <f t="shared" si="168"/>
        <v>-0.99558636935029632</v>
      </c>
      <c r="L431">
        <f t="shared" si="169"/>
        <v>8.5110115014074388E-3</v>
      </c>
      <c r="M431">
        <f t="shared" si="170"/>
        <v>593.30471295850259</v>
      </c>
      <c r="N431">
        <f t="shared" si="171"/>
        <v>0.14992712888283535</v>
      </c>
      <c r="O431">
        <f t="shared" si="172"/>
        <v>1.6877807838806524</v>
      </c>
      <c r="P431">
        <f t="shared" si="173"/>
        <v>31.929868698120117</v>
      </c>
      <c r="Q431" s="1">
        <v>6</v>
      </c>
      <c r="R431">
        <f t="shared" si="174"/>
        <v>1.4200000166893005</v>
      </c>
      <c r="S431" s="1">
        <v>1</v>
      </c>
      <c r="T431">
        <f t="shared" si="175"/>
        <v>2.8400000333786011</v>
      </c>
      <c r="U431" s="1">
        <v>32.059677124023438</v>
      </c>
      <c r="V431" s="1">
        <v>31.929868698120117</v>
      </c>
      <c r="W431" s="1">
        <v>32.031631469726563</v>
      </c>
      <c r="X431" s="1">
        <v>418.1181640625</v>
      </c>
      <c r="Y431" s="1">
        <v>419.97879028320313</v>
      </c>
      <c r="Z431" s="1">
        <v>30.567541122436523</v>
      </c>
      <c r="AA431" s="1">
        <v>30.857423782348633</v>
      </c>
      <c r="AB431" s="1">
        <v>63.439907073974609</v>
      </c>
      <c r="AC431" s="1">
        <v>64.041526794433594</v>
      </c>
      <c r="AD431" s="1">
        <v>300.74395751953125</v>
      </c>
      <c r="AE431" s="1">
        <v>8.0870412290096283E-2</v>
      </c>
      <c r="AF431" s="1">
        <v>0.14369967579841614</v>
      </c>
      <c r="AG431" s="1">
        <v>99.437355041503906</v>
      </c>
      <c r="AH431" s="1">
        <v>3.0102190971374512</v>
      </c>
      <c r="AI431" s="1">
        <v>0.26970291137695313</v>
      </c>
      <c r="AJ431" s="1">
        <v>1.1591256596148014E-2</v>
      </c>
      <c r="AK431" s="1">
        <v>2.427148399874568E-3</v>
      </c>
      <c r="AL431" s="1">
        <v>2.3908186703920364E-2</v>
      </c>
      <c r="AM431" s="1">
        <v>2.1676847245544195E-3</v>
      </c>
      <c r="AN431" s="1">
        <v>1</v>
      </c>
      <c r="AO431" s="1">
        <v>-0.21956524252891541</v>
      </c>
      <c r="AP431" s="1">
        <v>2.737391471862793</v>
      </c>
      <c r="AQ431" s="1">
        <v>1</v>
      </c>
      <c r="AR431" s="1">
        <v>0</v>
      </c>
      <c r="AS431" s="1">
        <v>0.15999999642372131</v>
      </c>
      <c r="AT431" s="1">
        <v>111115</v>
      </c>
      <c r="AU431" s="1" t="s">
        <v>88</v>
      </c>
      <c r="AV431">
        <f t="shared" si="176"/>
        <v>0.50123992919921867</v>
      </c>
      <c r="AW431">
        <f t="shared" si="177"/>
        <v>1.4992712888283534E-4</v>
      </c>
      <c r="AX431">
        <f t="shared" si="178"/>
        <v>305.07986869812009</v>
      </c>
      <c r="AY431">
        <f t="shared" si="179"/>
        <v>305.20967712402341</v>
      </c>
      <c r="AZ431">
        <f t="shared" si="180"/>
        <v>1.2939265677200273E-2</v>
      </c>
      <c r="BA431">
        <f t="shared" si="181"/>
        <v>-5.6419076878710346E-2</v>
      </c>
      <c r="BB431">
        <f t="shared" si="182"/>
        <v>4.7561613881921998</v>
      </c>
      <c r="BC431">
        <f t="shared" si="183"/>
        <v>47.830731078949526</v>
      </c>
      <c r="BD431">
        <f t="shared" si="184"/>
        <v>16.973307296600893</v>
      </c>
      <c r="BE431">
        <f t="shared" si="185"/>
        <v>31.994772911071777</v>
      </c>
      <c r="BF431">
        <f t="shared" si="186"/>
        <v>4.7736706718259514</v>
      </c>
      <c r="BG431">
        <f t="shared" si="187"/>
        <v>8.4855816134288432E-3</v>
      </c>
      <c r="BH431">
        <f t="shared" si="188"/>
        <v>3.0683806043115474</v>
      </c>
      <c r="BI431">
        <f t="shared" si="189"/>
        <v>1.705290067514404</v>
      </c>
      <c r="BJ431">
        <f t="shared" si="190"/>
        <v>5.3057673772226024E-3</v>
      </c>
      <c r="BK431">
        <f t="shared" si="191"/>
        <v>58.996651390252183</v>
      </c>
      <c r="BL431">
        <f t="shared" si="192"/>
        <v>1.4127016094275167</v>
      </c>
      <c r="BM431">
        <f t="shared" si="193"/>
        <v>63.170821824140333</v>
      </c>
      <c r="BN431">
        <f t="shared" si="194"/>
        <v>420.45204436166313</v>
      </c>
      <c r="BO431">
        <f t="shared" si="195"/>
        <v>-1.4958188452681676E-3</v>
      </c>
    </row>
    <row r="432" spans="1:67" x14ac:dyDescent="0.25">
      <c r="A432" s="1">
        <v>419</v>
      </c>
      <c r="B432" s="1" t="s">
        <v>508</v>
      </c>
      <c r="C432" s="1" t="s">
        <v>82</v>
      </c>
      <c r="D432" s="1" t="s">
        <v>83</v>
      </c>
      <c r="E432" s="1" t="s">
        <v>84</v>
      </c>
      <c r="F432" s="1" t="s">
        <v>85</v>
      </c>
      <c r="G432" s="1" t="s">
        <v>86</v>
      </c>
      <c r="H432" s="1" t="s">
        <v>87</v>
      </c>
      <c r="I432" s="1">
        <v>3894.5000243522227</v>
      </c>
      <c r="J432" s="1">
        <v>0</v>
      </c>
      <c r="K432">
        <f t="shared" si="168"/>
        <v>-1.0535392993710406</v>
      </c>
      <c r="L432">
        <f t="shared" si="169"/>
        <v>8.4667383623202707E-3</v>
      </c>
      <c r="M432">
        <f t="shared" si="170"/>
        <v>605.14995281216557</v>
      </c>
      <c r="N432">
        <f t="shared" si="171"/>
        <v>0.1488783276321316</v>
      </c>
      <c r="O432">
        <f t="shared" si="172"/>
        <v>1.6847424659080095</v>
      </c>
      <c r="P432">
        <f t="shared" si="173"/>
        <v>31.917428970336914</v>
      </c>
      <c r="Q432" s="1">
        <v>6</v>
      </c>
      <c r="R432">
        <f t="shared" si="174"/>
        <v>1.4200000166893005</v>
      </c>
      <c r="S432" s="1">
        <v>1</v>
      </c>
      <c r="T432">
        <f t="shared" si="175"/>
        <v>2.8400000333786011</v>
      </c>
      <c r="U432" s="1">
        <v>32.054187774658203</v>
      </c>
      <c r="V432" s="1">
        <v>31.917428970336914</v>
      </c>
      <c r="W432" s="1">
        <v>32.022907257080078</v>
      </c>
      <c r="X432" s="1">
        <v>418.02999877929688</v>
      </c>
      <c r="Y432" s="1">
        <v>420.0072021484375</v>
      </c>
      <c r="Z432" s="1">
        <v>30.566452026367188</v>
      </c>
      <c r="AA432" s="1">
        <v>30.854320526123047</v>
      </c>
      <c r="AB432" s="1">
        <v>63.457294464111328</v>
      </c>
      <c r="AC432" s="1">
        <v>64.054924011230469</v>
      </c>
      <c r="AD432" s="1">
        <v>300.73062133789063</v>
      </c>
      <c r="AE432" s="1">
        <v>0.26981756091117859</v>
      </c>
      <c r="AF432" s="1">
        <v>0.26982215046882629</v>
      </c>
      <c r="AG432" s="1">
        <v>99.437271118164063</v>
      </c>
      <c r="AH432" s="1">
        <v>3.0102190971374512</v>
      </c>
      <c r="AI432" s="1">
        <v>0.26970291137695313</v>
      </c>
      <c r="AJ432" s="1">
        <v>1.1591256596148014E-2</v>
      </c>
      <c r="AK432" s="1">
        <v>2.427148399874568E-3</v>
      </c>
      <c r="AL432" s="1">
        <v>2.3908186703920364E-2</v>
      </c>
      <c r="AM432" s="1">
        <v>2.1676847245544195E-3</v>
      </c>
      <c r="AN432" s="1">
        <v>1</v>
      </c>
      <c r="AO432" s="1">
        <v>-0.21956524252891541</v>
      </c>
      <c r="AP432" s="1">
        <v>2.737391471862793</v>
      </c>
      <c r="AQ432" s="1">
        <v>1</v>
      </c>
      <c r="AR432" s="1">
        <v>0</v>
      </c>
      <c r="AS432" s="1">
        <v>0.15999999642372131</v>
      </c>
      <c r="AT432" s="1">
        <v>111115</v>
      </c>
      <c r="AU432" s="1" t="s">
        <v>88</v>
      </c>
      <c r="AV432">
        <f t="shared" si="176"/>
        <v>0.50121770222981765</v>
      </c>
      <c r="AW432">
        <f t="shared" si="177"/>
        <v>1.488783276321316E-4</v>
      </c>
      <c r="AX432">
        <f t="shared" si="178"/>
        <v>305.06742897033689</v>
      </c>
      <c r="AY432">
        <f t="shared" si="179"/>
        <v>305.20418777465818</v>
      </c>
      <c r="AZ432">
        <f t="shared" si="180"/>
        <v>4.3170808780845782E-2</v>
      </c>
      <c r="BA432">
        <f t="shared" si="181"/>
        <v>-5.4601852956795233E-2</v>
      </c>
      <c r="BB432">
        <f t="shared" si="182"/>
        <v>4.7528119012308414</v>
      </c>
      <c r="BC432">
        <f t="shared" si="183"/>
        <v>47.797087025678167</v>
      </c>
      <c r="BD432">
        <f t="shared" si="184"/>
        <v>16.94276649955512</v>
      </c>
      <c r="BE432">
        <f t="shared" si="185"/>
        <v>31.985808372497559</v>
      </c>
      <c r="BF432">
        <f t="shared" si="186"/>
        <v>4.7712489629980936</v>
      </c>
      <c r="BG432">
        <f t="shared" si="187"/>
        <v>8.4415719607995772E-3</v>
      </c>
      <c r="BH432">
        <f t="shared" si="188"/>
        <v>3.0680694353228319</v>
      </c>
      <c r="BI432">
        <f t="shared" si="189"/>
        <v>1.7031795276752617</v>
      </c>
      <c r="BJ432">
        <f t="shared" si="190"/>
        <v>5.2782377623342104E-3</v>
      </c>
      <c r="BK432">
        <f t="shared" si="191"/>
        <v>60.174459924927497</v>
      </c>
      <c r="BL432">
        <f t="shared" si="192"/>
        <v>1.4408085140366129</v>
      </c>
      <c r="BM432">
        <f t="shared" si="193"/>
        <v>63.211344793989774</v>
      </c>
      <c r="BN432">
        <f t="shared" si="194"/>
        <v>420.50800427429482</v>
      </c>
      <c r="BO432">
        <f t="shared" si="195"/>
        <v>-1.583694845987315E-3</v>
      </c>
    </row>
    <row r="433" spans="1:67" x14ac:dyDescent="0.25">
      <c r="A433" s="1">
        <v>420</v>
      </c>
      <c r="B433" s="1" t="s">
        <v>509</v>
      </c>
      <c r="C433" s="1" t="s">
        <v>82</v>
      </c>
      <c r="D433" s="1" t="s">
        <v>83</v>
      </c>
      <c r="E433" s="1" t="s">
        <v>84</v>
      </c>
      <c r="F433" s="1" t="s">
        <v>85</v>
      </c>
      <c r="G433" s="1" t="s">
        <v>86</v>
      </c>
      <c r="H433" s="1" t="s">
        <v>87</v>
      </c>
      <c r="I433" s="1">
        <v>3900.0000242292881</v>
      </c>
      <c r="J433" s="1">
        <v>0</v>
      </c>
      <c r="K433">
        <f t="shared" si="168"/>
        <v>-1.1086724874653555</v>
      </c>
      <c r="L433">
        <f t="shared" si="169"/>
        <v>8.4734297795713599E-3</v>
      </c>
      <c r="M433">
        <f t="shared" si="170"/>
        <v>615.29772877176822</v>
      </c>
      <c r="N433">
        <f t="shared" si="171"/>
        <v>0.14876131923217026</v>
      </c>
      <c r="O433">
        <f t="shared" si="172"/>
        <v>1.68209726698236</v>
      </c>
      <c r="P433">
        <f t="shared" si="173"/>
        <v>31.907688140869141</v>
      </c>
      <c r="Q433" s="1">
        <v>6</v>
      </c>
      <c r="R433">
        <f t="shared" si="174"/>
        <v>1.4200000166893005</v>
      </c>
      <c r="S433" s="1">
        <v>1</v>
      </c>
      <c r="T433">
        <f t="shared" si="175"/>
        <v>2.8400000333786011</v>
      </c>
      <c r="U433" s="1">
        <v>32.049304962158203</v>
      </c>
      <c r="V433" s="1">
        <v>31.907688140869141</v>
      </c>
      <c r="W433" s="1">
        <v>32.026538848876953</v>
      </c>
      <c r="X433" s="1">
        <v>417.9078369140625</v>
      </c>
      <c r="Y433" s="1">
        <v>419.99502563476563</v>
      </c>
      <c r="Z433" s="1">
        <v>30.5672607421875</v>
      </c>
      <c r="AA433" s="1">
        <v>30.854887008666992</v>
      </c>
      <c r="AB433" s="1">
        <v>63.475837707519531</v>
      </c>
      <c r="AC433" s="1">
        <v>64.0731201171875</v>
      </c>
      <c r="AD433" s="1">
        <v>300.74716186523438</v>
      </c>
      <c r="AE433" s="1">
        <v>0.10807748138904572</v>
      </c>
      <c r="AF433" s="1">
        <v>1.1371742002665997E-2</v>
      </c>
      <c r="AG433" s="1">
        <v>99.43621826171875</v>
      </c>
      <c r="AH433" s="1">
        <v>3.0102190971374512</v>
      </c>
      <c r="AI433" s="1">
        <v>0.26970291137695313</v>
      </c>
      <c r="AJ433" s="1">
        <v>1.1591256596148014E-2</v>
      </c>
      <c r="AK433" s="1">
        <v>2.427148399874568E-3</v>
      </c>
      <c r="AL433" s="1">
        <v>2.3908186703920364E-2</v>
      </c>
      <c r="AM433" s="1">
        <v>2.1676847245544195E-3</v>
      </c>
      <c r="AN433" s="1">
        <v>1</v>
      </c>
      <c r="AO433" s="1">
        <v>-0.21956524252891541</v>
      </c>
      <c r="AP433" s="1">
        <v>2.737391471862793</v>
      </c>
      <c r="AQ433" s="1">
        <v>1</v>
      </c>
      <c r="AR433" s="1">
        <v>0</v>
      </c>
      <c r="AS433" s="1">
        <v>0.15999999642372131</v>
      </c>
      <c r="AT433" s="1">
        <v>111115</v>
      </c>
      <c r="AU433" s="1" t="s">
        <v>88</v>
      </c>
      <c r="AV433">
        <f t="shared" si="176"/>
        <v>0.50124526977539052</v>
      </c>
      <c r="AW433">
        <f t="shared" si="177"/>
        <v>1.4876131923217026E-4</v>
      </c>
      <c r="AX433">
        <f t="shared" si="178"/>
        <v>305.05768814086912</v>
      </c>
      <c r="AY433">
        <f t="shared" si="179"/>
        <v>305.19930496215818</v>
      </c>
      <c r="AZ433">
        <f t="shared" si="180"/>
        <v>1.7292396635732121E-2</v>
      </c>
      <c r="BA433">
        <f t="shared" si="181"/>
        <v>-5.4167469769120825E-2</v>
      </c>
      <c r="BB433">
        <f t="shared" si="182"/>
        <v>4.7501905460168414</v>
      </c>
      <c r="BC433">
        <f t="shared" si="183"/>
        <v>47.771230936339663</v>
      </c>
      <c r="BD433">
        <f t="shared" si="184"/>
        <v>16.916343927672671</v>
      </c>
      <c r="BE433">
        <f t="shared" si="185"/>
        <v>31.978496551513672</v>
      </c>
      <c r="BF433">
        <f t="shared" si="186"/>
        <v>4.7692745165314792</v>
      </c>
      <c r="BG433">
        <f t="shared" si="187"/>
        <v>8.4482236426148584E-3</v>
      </c>
      <c r="BH433">
        <f t="shared" si="188"/>
        <v>3.0680932790344815</v>
      </c>
      <c r="BI433">
        <f t="shared" si="189"/>
        <v>1.7011812374969977</v>
      </c>
      <c r="BJ433">
        <f t="shared" si="190"/>
        <v>5.2823986198139907E-3</v>
      </c>
      <c r="BK433">
        <f t="shared" si="191"/>
        <v>61.182879254089372</v>
      </c>
      <c r="BL433">
        <f t="shared" si="192"/>
        <v>1.4650119435148761</v>
      </c>
      <c r="BM433">
        <f t="shared" si="193"/>
        <v>63.249406734968083</v>
      </c>
      <c r="BN433">
        <f t="shared" si="194"/>
        <v>420.52203543775414</v>
      </c>
      <c r="BO433">
        <f t="shared" si="195"/>
        <v>-1.6675196823531188E-3</v>
      </c>
    </row>
    <row r="434" spans="1:67" x14ac:dyDescent="0.25">
      <c r="A434" s="1">
        <v>421</v>
      </c>
      <c r="B434" s="1" t="s">
        <v>510</v>
      </c>
      <c r="C434" s="1" t="s">
        <v>82</v>
      </c>
      <c r="D434" s="1" t="s">
        <v>83</v>
      </c>
      <c r="E434" s="1" t="s">
        <v>84</v>
      </c>
      <c r="F434" s="1" t="s">
        <v>85</v>
      </c>
      <c r="G434" s="1" t="s">
        <v>86</v>
      </c>
      <c r="H434" s="1" t="s">
        <v>87</v>
      </c>
      <c r="I434" s="1">
        <v>3905.0000241175294</v>
      </c>
      <c r="J434" s="1">
        <v>0</v>
      </c>
      <c r="K434">
        <f t="shared" si="168"/>
        <v>-0.95594075748731477</v>
      </c>
      <c r="L434">
        <f t="shared" si="169"/>
        <v>8.4632257319051021E-3</v>
      </c>
      <c r="M434">
        <f t="shared" si="170"/>
        <v>586.95173158298508</v>
      </c>
      <c r="N434">
        <f t="shared" si="171"/>
        <v>0.14872551053355007</v>
      </c>
      <c r="O434">
        <f t="shared" si="172"/>
        <v>1.6837017389979057</v>
      </c>
      <c r="P434">
        <f t="shared" si="173"/>
        <v>31.913780212402344</v>
      </c>
      <c r="Q434" s="1">
        <v>6</v>
      </c>
      <c r="R434">
        <f t="shared" si="174"/>
        <v>1.4200000166893005</v>
      </c>
      <c r="S434" s="1">
        <v>1</v>
      </c>
      <c r="T434">
        <f t="shared" si="175"/>
        <v>2.8400000333786011</v>
      </c>
      <c r="U434" s="1">
        <v>32.050685882568359</v>
      </c>
      <c r="V434" s="1">
        <v>31.913780212402344</v>
      </c>
      <c r="W434" s="1">
        <v>32.022151947021484</v>
      </c>
      <c r="X434" s="1">
        <v>418.17645263671875</v>
      </c>
      <c r="Y434" s="1">
        <v>419.95870971679688</v>
      </c>
      <c r="Z434" s="1">
        <v>30.567678451538086</v>
      </c>
      <c r="AA434" s="1">
        <v>30.855192184448242</v>
      </c>
      <c r="AB434" s="1">
        <v>63.471836090087891</v>
      </c>
      <c r="AC434" s="1">
        <v>64.068840026855469</v>
      </c>
      <c r="AD434" s="1">
        <v>300.7923583984375</v>
      </c>
      <c r="AE434" s="1">
        <v>0.26906156539916992</v>
      </c>
      <c r="AF434" s="1">
        <v>1.6540808603167534E-2</v>
      </c>
      <c r="AG434" s="1">
        <v>99.436363220214844</v>
      </c>
      <c r="AH434" s="1">
        <v>3.0102190971374512</v>
      </c>
      <c r="AI434" s="1">
        <v>0.26970291137695313</v>
      </c>
      <c r="AJ434" s="1">
        <v>1.1591256596148014E-2</v>
      </c>
      <c r="AK434" s="1">
        <v>2.427148399874568E-3</v>
      </c>
      <c r="AL434" s="1">
        <v>2.3908186703920364E-2</v>
      </c>
      <c r="AM434" s="1">
        <v>2.1676847245544195E-3</v>
      </c>
      <c r="AN434" s="1">
        <v>1</v>
      </c>
      <c r="AO434" s="1">
        <v>-0.21956524252891541</v>
      </c>
      <c r="AP434" s="1">
        <v>2.737391471862793</v>
      </c>
      <c r="AQ434" s="1">
        <v>1</v>
      </c>
      <c r="AR434" s="1">
        <v>0</v>
      </c>
      <c r="AS434" s="1">
        <v>0.15999999642372131</v>
      </c>
      <c r="AT434" s="1">
        <v>111115</v>
      </c>
      <c r="AU434" s="1" t="s">
        <v>88</v>
      </c>
      <c r="AV434">
        <f t="shared" si="176"/>
        <v>0.50132059733072909</v>
      </c>
      <c r="AW434">
        <f t="shared" si="177"/>
        <v>1.4872551053355008E-4</v>
      </c>
      <c r="AX434">
        <f t="shared" si="178"/>
        <v>305.06378021240232</v>
      </c>
      <c r="AY434">
        <f t="shared" si="179"/>
        <v>305.20068588256834</v>
      </c>
      <c r="AZ434">
        <f t="shared" si="180"/>
        <v>4.3049849501628046E-2</v>
      </c>
      <c r="BA434">
        <f t="shared" si="181"/>
        <v>-5.4507996563128644E-2</v>
      </c>
      <c r="BB434">
        <f t="shared" si="182"/>
        <v>4.7518298362802351</v>
      </c>
      <c r="BC434">
        <f t="shared" si="183"/>
        <v>47.787647118154212</v>
      </c>
      <c r="BD434">
        <f t="shared" si="184"/>
        <v>16.932454933705969</v>
      </c>
      <c r="BE434">
        <f t="shared" si="185"/>
        <v>31.982233047485352</v>
      </c>
      <c r="BF434">
        <f t="shared" si="186"/>
        <v>4.7702834117637387</v>
      </c>
      <c r="BG434">
        <f t="shared" si="187"/>
        <v>8.4380801768202361E-3</v>
      </c>
      <c r="BH434">
        <f t="shared" si="188"/>
        <v>3.0681280972823295</v>
      </c>
      <c r="BI434">
        <f t="shared" si="189"/>
        <v>1.7021553144814092</v>
      </c>
      <c r="BJ434">
        <f t="shared" si="190"/>
        <v>5.2760535315743715E-3</v>
      </c>
      <c r="BK434">
        <f t="shared" si="191"/>
        <v>58.364345574419751</v>
      </c>
      <c r="BL434">
        <f t="shared" si="192"/>
        <v>1.3976415252318533</v>
      </c>
      <c r="BM434">
        <f t="shared" si="193"/>
        <v>63.226590684281561</v>
      </c>
      <c r="BN434">
        <f t="shared" si="194"/>
        <v>420.41311817012092</v>
      </c>
      <c r="BO434">
        <f t="shared" si="195"/>
        <v>-1.4376543542491222E-3</v>
      </c>
    </row>
    <row r="435" spans="1:67" x14ac:dyDescent="0.25">
      <c r="A435" s="1">
        <v>422</v>
      </c>
      <c r="B435" s="1" t="s">
        <v>511</v>
      </c>
      <c r="C435" s="1" t="s">
        <v>82</v>
      </c>
      <c r="D435" s="1" t="s">
        <v>83</v>
      </c>
      <c r="E435" s="1" t="s">
        <v>84</v>
      </c>
      <c r="F435" s="1" t="s">
        <v>85</v>
      </c>
      <c r="G435" s="1" t="s">
        <v>86</v>
      </c>
      <c r="H435" s="1" t="s">
        <v>87</v>
      </c>
      <c r="I435" s="1">
        <v>3910.0000240057707</v>
      </c>
      <c r="J435" s="1">
        <v>0</v>
      </c>
      <c r="K435">
        <f t="shared" si="168"/>
        <v>-0.97101402918541513</v>
      </c>
      <c r="L435">
        <f t="shared" si="169"/>
        <v>8.2496836811875151E-3</v>
      </c>
      <c r="M435">
        <f t="shared" si="170"/>
        <v>594.45687151236507</v>
      </c>
      <c r="N435">
        <f t="shared" si="171"/>
        <v>0.14493127131112485</v>
      </c>
      <c r="O435">
        <f t="shared" si="172"/>
        <v>1.6831035268633761</v>
      </c>
      <c r="P435">
        <f t="shared" si="173"/>
        <v>31.909307479858398</v>
      </c>
      <c r="Q435" s="1">
        <v>6</v>
      </c>
      <c r="R435">
        <f t="shared" si="174"/>
        <v>1.4200000166893005</v>
      </c>
      <c r="S435" s="1">
        <v>1</v>
      </c>
      <c r="T435">
        <f t="shared" si="175"/>
        <v>2.8400000333786011</v>
      </c>
      <c r="U435" s="1">
        <v>32.048717498779297</v>
      </c>
      <c r="V435" s="1">
        <v>31.909307479858398</v>
      </c>
      <c r="W435" s="1">
        <v>32.013179779052734</v>
      </c>
      <c r="X435" s="1">
        <v>418.14013671875</v>
      </c>
      <c r="Y435" s="1">
        <v>419.95587158203125</v>
      </c>
      <c r="Z435" s="1">
        <v>30.568965911865234</v>
      </c>
      <c r="AA435" s="1">
        <v>30.84918212890625</v>
      </c>
      <c r="AB435" s="1">
        <v>63.481410980224609</v>
      </c>
      <c r="AC435" s="1">
        <v>64.063331604003906</v>
      </c>
      <c r="AD435" s="1">
        <v>300.7540283203125</v>
      </c>
      <c r="AE435" s="1">
        <v>0.2305094301700592</v>
      </c>
      <c r="AF435" s="1">
        <v>0.199517622590065</v>
      </c>
      <c r="AG435" s="1">
        <v>99.436111450195313</v>
      </c>
      <c r="AH435" s="1">
        <v>3.0102190971374512</v>
      </c>
      <c r="AI435" s="1">
        <v>0.26970291137695313</v>
      </c>
      <c r="AJ435" s="1">
        <v>1.1591256596148014E-2</v>
      </c>
      <c r="AK435" s="1">
        <v>2.427148399874568E-3</v>
      </c>
      <c r="AL435" s="1">
        <v>2.3908186703920364E-2</v>
      </c>
      <c r="AM435" s="1">
        <v>2.1676847245544195E-3</v>
      </c>
      <c r="AN435" s="1">
        <v>1</v>
      </c>
      <c r="AO435" s="1">
        <v>-0.21956524252891541</v>
      </c>
      <c r="AP435" s="1">
        <v>2.737391471862793</v>
      </c>
      <c r="AQ435" s="1">
        <v>1</v>
      </c>
      <c r="AR435" s="1">
        <v>0</v>
      </c>
      <c r="AS435" s="1">
        <v>0.15999999642372131</v>
      </c>
      <c r="AT435" s="1">
        <v>111115</v>
      </c>
      <c r="AU435" s="1" t="s">
        <v>88</v>
      </c>
      <c r="AV435">
        <f t="shared" si="176"/>
        <v>0.5012567138671874</v>
      </c>
      <c r="AW435">
        <f t="shared" si="177"/>
        <v>1.4493127131112485E-4</v>
      </c>
      <c r="AX435">
        <f t="shared" si="178"/>
        <v>305.05930747985838</v>
      </c>
      <c r="AY435">
        <f t="shared" si="179"/>
        <v>305.19871749877927</v>
      </c>
      <c r="AZ435">
        <f t="shared" si="180"/>
        <v>3.688150800284351E-2</v>
      </c>
      <c r="BA435">
        <f t="shared" si="181"/>
        <v>-5.2348560723265568E-2</v>
      </c>
      <c r="BB435">
        <f t="shared" si="182"/>
        <v>4.7506262391806713</v>
      </c>
      <c r="BC435">
        <f t="shared" si="183"/>
        <v>47.775663890076025</v>
      </c>
      <c r="BD435">
        <f t="shared" si="184"/>
        <v>16.926481761169775</v>
      </c>
      <c r="BE435">
        <f t="shared" si="185"/>
        <v>31.979012489318848</v>
      </c>
      <c r="BF435">
        <f t="shared" si="186"/>
        <v>4.7694138143894556</v>
      </c>
      <c r="BG435">
        <f t="shared" si="187"/>
        <v>8.2257892591387684E-3</v>
      </c>
      <c r="BH435">
        <f t="shared" si="188"/>
        <v>3.0675227123172952</v>
      </c>
      <c r="BI435">
        <f t="shared" si="189"/>
        <v>1.7018911020721603</v>
      </c>
      <c r="BJ435">
        <f t="shared" si="190"/>
        <v>5.1432597251493562E-3</v>
      </c>
      <c r="BK435">
        <f t="shared" si="191"/>
        <v>59.110479728037966</v>
      </c>
      <c r="BL435">
        <f t="shared" si="192"/>
        <v>1.4155222292117613</v>
      </c>
      <c r="BM435">
        <f t="shared" si="193"/>
        <v>63.227930319512907</v>
      </c>
      <c r="BN435">
        <f t="shared" si="194"/>
        <v>420.41744514681773</v>
      </c>
      <c r="BO435">
        <f t="shared" si="195"/>
        <v>-1.4603391958477015E-3</v>
      </c>
    </row>
    <row r="436" spans="1:67" x14ac:dyDescent="0.25">
      <c r="A436" s="1">
        <v>423</v>
      </c>
      <c r="B436" s="1" t="s">
        <v>512</v>
      </c>
      <c r="C436" s="1" t="s">
        <v>82</v>
      </c>
      <c r="D436" s="1" t="s">
        <v>83</v>
      </c>
      <c r="E436" s="1" t="s">
        <v>84</v>
      </c>
      <c r="F436" s="1" t="s">
        <v>85</v>
      </c>
      <c r="G436" s="1" t="s">
        <v>86</v>
      </c>
      <c r="H436" s="1" t="s">
        <v>87</v>
      </c>
      <c r="I436" s="1">
        <v>3915.5000238828361</v>
      </c>
      <c r="J436" s="1">
        <v>0</v>
      </c>
      <c r="K436">
        <f t="shared" si="168"/>
        <v>-1.0015814032796877</v>
      </c>
      <c r="L436">
        <f t="shared" si="169"/>
        <v>8.6769255527596161E-3</v>
      </c>
      <c r="M436">
        <f t="shared" si="170"/>
        <v>590.92062002036539</v>
      </c>
      <c r="N436">
        <f t="shared" si="171"/>
        <v>0.15236801733278685</v>
      </c>
      <c r="O436">
        <f t="shared" si="172"/>
        <v>1.6825956853411128</v>
      </c>
      <c r="P436">
        <f t="shared" si="173"/>
        <v>31.908447265625</v>
      </c>
      <c r="Q436" s="1">
        <v>6</v>
      </c>
      <c r="R436">
        <f t="shared" si="174"/>
        <v>1.4200000166893005</v>
      </c>
      <c r="S436" s="1">
        <v>1</v>
      </c>
      <c r="T436">
        <f t="shared" si="175"/>
        <v>2.8400000333786011</v>
      </c>
      <c r="U436" s="1">
        <v>32.041110992431641</v>
      </c>
      <c r="V436" s="1">
        <v>31.908447265625</v>
      </c>
      <c r="W436" s="1">
        <v>32.014148712158203</v>
      </c>
      <c r="X436" s="1">
        <v>418.11697387695313</v>
      </c>
      <c r="Y436" s="1">
        <v>419.98724365234375</v>
      </c>
      <c r="Z436" s="1">
        <v>30.557348251342773</v>
      </c>
      <c r="AA436" s="1">
        <v>30.851909637451172</v>
      </c>
      <c r="AB436" s="1">
        <v>63.484710693359375</v>
      </c>
      <c r="AC436" s="1">
        <v>64.0966796875</v>
      </c>
      <c r="AD436" s="1">
        <v>300.7872314453125</v>
      </c>
      <c r="AE436" s="1">
        <v>0.14662176370620728</v>
      </c>
      <c r="AF436" s="1">
        <v>0.17574407160282135</v>
      </c>
      <c r="AG436" s="1">
        <v>99.436279296875</v>
      </c>
      <c r="AH436" s="1">
        <v>3.0102190971374512</v>
      </c>
      <c r="AI436" s="1">
        <v>0.26970291137695313</v>
      </c>
      <c r="AJ436" s="1">
        <v>1.1591256596148014E-2</v>
      </c>
      <c r="AK436" s="1">
        <v>2.427148399874568E-3</v>
      </c>
      <c r="AL436" s="1">
        <v>2.3908186703920364E-2</v>
      </c>
      <c r="AM436" s="1">
        <v>2.1676847245544195E-3</v>
      </c>
      <c r="AN436" s="1">
        <v>1</v>
      </c>
      <c r="AO436" s="1">
        <v>-0.21956524252891541</v>
      </c>
      <c r="AP436" s="1">
        <v>2.737391471862793</v>
      </c>
      <c r="AQ436" s="1">
        <v>1</v>
      </c>
      <c r="AR436" s="1">
        <v>0</v>
      </c>
      <c r="AS436" s="1">
        <v>0.15999999642372131</v>
      </c>
      <c r="AT436" s="1">
        <v>111115</v>
      </c>
      <c r="AU436" s="1" t="s">
        <v>88</v>
      </c>
      <c r="AV436">
        <f t="shared" si="176"/>
        <v>0.50131205240885401</v>
      </c>
      <c r="AW436">
        <f t="shared" si="177"/>
        <v>1.5236801733278685E-4</v>
      </c>
      <c r="AX436">
        <f t="shared" si="178"/>
        <v>305.05844726562498</v>
      </c>
      <c r="AY436">
        <f t="shared" si="179"/>
        <v>305.19111099243162</v>
      </c>
      <c r="AZ436">
        <f t="shared" si="180"/>
        <v>2.3459481668632876E-2</v>
      </c>
      <c r="BA436">
        <f t="shared" si="181"/>
        <v>-5.71244397239562E-2</v>
      </c>
      <c r="BB436">
        <f t="shared" si="182"/>
        <v>4.750394788892657</v>
      </c>
      <c r="BC436">
        <f t="shared" si="183"/>
        <v>47.773255621421349</v>
      </c>
      <c r="BD436">
        <f t="shared" si="184"/>
        <v>16.921345983970177</v>
      </c>
      <c r="BE436">
        <f t="shared" si="185"/>
        <v>31.97477912902832</v>
      </c>
      <c r="BF436">
        <f t="shared" si="186"/>
        <v>4.7682709556947893</v>
      </c>
      <c r="BG436">
        <f t="shared" si="187"/>
        <v>8.6504960775563716E-3</v>
      </c>
      <c r="BH436">
        <f t="shared" si="188"/>
        <v>3.0677991035515442</v>
      </c>
      <c r="BI436">
        <f t="shared" si="189"/>
        <v>1.7004718521432451</v>
      </c>
      <c r="BJ436">
        <f t="shared" si="190"/>
        <v>5.40892837594291E-3</v>
      </c>
      <c r="BK436">
        <f t="shared" si="191"/>
        <v>58.758947814627597</v>
      </c>
      <c r="BL436">
        <f t="shared" si="192"/>
        <v>1.4069965908524511</v>
      </c>
      <c r="BM436">
        <f t="shared" si="193"/>
        <v>63.242741984837799</v>
      </c>
      <c r="BN436">
        <f t="shared" si="194"/>
        <v>420.46334748281413</v>
      </c>
      <c r="BO436">
        <f t="shared" si="195"/>
        <v>-1.5064988338137635E-3</v>
      </c>
    </row>
    <row r="437" spans="1:67" x14ac:dyDescent="0.25">
      <c r="A437" s="1">
        <v>424</v>
      </c>
      <c r="B437" s="1" t="s">
        <v>513</v>
      </c>
      <c r="C437" s="1" t="s">
        <v>82</v>
      </c>
      <c r="D437" s="1" t="s">
        <v>83</v>
      </c>
      <c r="E437" s="1" t="s">
        <v>84</v>
      </c>
      <c r="F437" s="1" t="s">
        <v>85</v>
      </c>
      <c r="G437" s="1" t="s">
        <v>86</v>
      </c>
      <c r="H437" s="1" t="s">
        <v>87</v>
      </c>
      <c r="I437" s="1">
        <v>3920.5000237710774</v>
      </c>
      <c r="J437" s="1">
        <v>0</v>
      </c>
      <c r="K437">
        <f t="shared" si="168"/>
        <v>-0.98721914290145618</v>
      </c>
      <c r="L437">
        <f t="shared" si="169"/>
        <v>8.5420454995662615E-3</v>
      </c>
      <c r="M437">
        <f t="shared" si="170"/>
        <v>591.13743707389494</v>
      </c>
      <c r="N437">
        <f t="shared" si="171"/>
        <v>0.15007726851605613</v>
      </c>
      <c r="O437">
        <f t="shared" si="172"/>
        <v>1.6833863620574911</v>
      </c>
      <c r="P437">
        <f t="shared" si="173"/>
        <v>31.90949821472168</v>
      </c>
      <c r="Q437" s="1">
        <v>6</v>
      </c>
      <c r="R437">
        <f t="shared" si="174"/>
        <v>1.4200000166893005</v>
      </c>
      <c r="S437" s="1">
        <v>1</v>
      </c>
      <c r="T437">
        <f t="shared" si="175"/>
        <v>2.8400000333786011</v>
      </c>
      <c r="U437" s="1">
        <v>32.043209075927734</v>
      </c>
      <c r="V437" s="1">
        <v>31.90949821472168</v>
      </c>
      <c r="W437" s="1">
        <v>32.038089752197266</v>
      </c>
      <c r="X437" s="1">
        <v>418.15115356445313</v>
      </c>
      <c r="Y437" s="1">
        <v>419.994873046875</v>
      </c>
      <c r="Z437" s="1">
        <v>30.556707382202148</v>
      </c>
      <c r="AA437" s="1">
        <v>30.846870422363281</v>
      </c>
      <c r="AB437" s="1">
        <v>63.4757080078125</v>
      </c>
      <c r="AC437" s="1">
        <v>64.078468322753906</v>
      </c>
      <c r="AD437" s="1">
        <v>300.75750732421875</v>
      </c>
      <c r="AE437" s="1">
        <v>0.2010377049446106</v>
      </c>
      <c r="AF437" s="1">
        <v>0.20055465400218964</v>
      </c>
      <c r="AG437" s="1">
        <v>99.436058044433594</v>
      </c>
      <c r="AH437" s="1">
        <v>3.0102190971374512</v>
      </c>
      <c r="AI437" s="1">
        <v>0.26970291137695313</v>
      </c>
      <c r="AJ437" s="1">
        <v>1.1591256596148014E-2</v>
      </c>
      <c r="AK437" s="1">
        <v>2.427148399874568E-3</v>
      </c>
      <c r="AL437" s="1">
        <v>2.3908186703920364E-2</v>
      </c>
      <c r="AM437" s="1">
        <v>2.1676847245544195E-3</v>
      </c>
      <c r="AN437" s="1">
        <v>1</v>
      </c>
      <c r="AO437" s="1">
        <v>-0.21956524252891541</v>
      </c>
      <c r="AP437" s="1">
        <v>2.737391471862793</v>
      </c>
      <c r="AQ437" s="1">
        <v>1</v>
      </c>
      <c r="AR437" s="1">
        <v>0</v>
      </c>
      <c r="AS437" s="1">
        <v>0.15999999642372131</v>
      </c>
      <c r="AT437" s="1">
        <v>111115</v>
      </c>
      <c r="AU437" s="1" t="s">
        <v>88</v>
      </c>
      <c r="AV437">
        <f t="shared" si="176"/>
        <v>0.50126251220703122</v>
      </c>
      <c r="AW437">
        <f t="shared" si="177"/>
        <v>1.5007726851605613E-4</v>
      </c>
      <c r="AX437">
        <f t="shared" si="178"/>
        <v>305.05949821472166</v>
      </c>
      <c r="AY437">
        <f t="shared" si="179"/>
        <v>305.19320907592771</v>
      </c>
      <c r="AZ437">
        <f t="shared" si="180"/>
        <v>3.2166032072170836E-2</v>
      </c>
      <c r="BA437">
        <f t="shared" si="181"/>
        <v>-5.574386196525935E-2</v>
      </c>
      <c r="BB437">
        <f t="shared" si="182"/>
        <v>4.7506775598647284</v>
      </c>
      <c r="BC437">
        <f t="shared" si="183"/>
        <v>47.776205667182218</v>
      </c>
      <c r="BD437">
        <f t="shared" si="184"/>
        <v>16.929335244818937</v>
      </c>
      <c r="BE437">
        <f t="shared" si="185"/>
        <v>31.976353645324707</v>
      </c>
      <c r="BF437">
        <f t="shared" si="186"/>
        <v>4.7686959919830114</v>
      </c>
      <c r="BG437">
        <f t="shared" si="187"/>
        <v>8.5164301007776295E-3</v>
      </c>
      <c r="BH437">
        <f t="shared" si="188"/>
        <v>3.0672911978072372</v>
      </c>
      <c r="BI437">
        <f t="shared" si="189"/>
        <v>1.7014047941757742</v>
      </c>
      <c r="BJ437">
        <f t="shared" si="190"/>
        <v>5.3250642847208103E-3</v>
      </c>
      <c r="BK437">
        <f t="shared" si="191"/>
        <v>58.78037650511753</v>
      </c>
      <c r="BL437">
        <f t="shared" si="192"/>
        <v>1.4074872695122613</v>
      </c>
      <c r="BM437">
        <f t="shared" si="193"/>
        <v>63.225956900214996</v>
      </c>
      <c r="BN437">
        <f t="shared" si="194"/>
        <v>420.46414974661201</v>
      </c>
      <c r="BO437">
        <f t="shared" si="195"/>
        <v>-1.4844993328865276E-3</v>
      </c>
    </row>
    <row r="438" spans="1:67" x14ac:dyDescent="0.25">
      <c r="A438" s="1">
        <v>425</v>
      </c>
      <c r="B438" s="1" t="s">
        <v>514</v>
      </c>
      <c r="C438" s="1" t="s">
        <v>82</v>
      </c>
      <c r="D438" s="1" t="s">
        <v>83</v>
      </c>
      <c r="E438" s="1" t="s">
        <v>84</v>
      </c>
      <c r="F438" s="1" t="s">
        <v>85</v>
      </c>
      <c r="G438" s="1" t="s">
        <v>86</v>
      </c>
      <c r="H438" s="1" t="s">
        <v>87</v>
      </c>
      <c r="I438" s="1">
        <v>3925.5000236593187</v>
      </c>
      <c r="J438" s="1">
        <v>0</v>
      </c>
      <c r="K438">
        <f t="shared" si="168"/>
        <v>-1.0375158471187633</v>
      </c>
      <c r="L438">
        <f t="shared" si="169"/>
        <v>8.579799287647686E-3</v>
      </c>
      <c r="M438">
        <f t="shared" si="170"/>
        <v>599.64121234784056</v>
      </c>
      <c r="N438">
        <f t="shared" si="171"/>
        <v>0.15076336380421312</v>
      </c>
      <c r="O438">
        <f t="shared" si="172"/>
        <v>1.6836703505036836</v>
      </c>
      <c r="P438">
        <f t="shared" si="173"/>
        <v>31.909364700317383</v>
      </c>
      <c r="Q438" s="1">
        <v>6</v>
      </c>
      <c r="R438">
        <f t="shared" si="174"/>
        <v>1.4200000166893005</v>
      </c>
      <c r="S438" s="1">
        <v>1</v>
      </c>
      <c r="T438">
        <f t="shared" si="175"/>
        <v>2.8400000333786011</v>
      </c>
      <c r="U438" s="1">
        <v>32.049938201904297</v>
      </c>
      <c r="V438" s="1">
        <v>31.909364700317383</v>
      </c>
      <c r="W438" s="1">
        <v>32.048210144042969</v>
      </c>
      <c r="X438" s="1">
        <v>418.08782958984375</v>
      </c>
      <c r="Y438" s="1">
        <v>420.03118896484375</v>
      </c>
      <c r="Z438" s="1">
        <v>30.552108764648438</v>
      </c>
      <c r="AA438" s="1">
        <v>30.843582153320313</v>
      </c>
      <c r="AB438" s="1">
        <v>63.442146301269531</v>
      </c>
      <c r="AC438" s="1">
        <v>64.047393798828125</v>
      </c>
      <c r="AD438" s="1">
        <v>300.77520751953125</v>
      </c>
      <c r="AE438" s="1">
        <v>0.20859262347221375</v>
      </c>
      <c r="AF438" s="1">
        <v>2.4810541421175003E-2</v>
      </c>
      <c r="AG438" s="1">
        <v>99.436286926269531</v>
      </c>
      <c r="AH438" s="1">
        <v>3.0102190971374512</v>
      </c>
      <c r="AI438" s="1">
        <v>0.26970291137695313</v>
      </c>
      <c r="AJ438" s="1">
        <v>1.1591256596148014E-2</v>
      </c>
      <c r="AK438" s="1">
        <v>2.427148399874568E-3</v>
      </c>
      <c r="AL438" s="1">
        <v>2.3908186703920364E-2</v>
      </c>
      <c r="AM438" s="1">
        <v>2.1676847245544195E-3</v>
      </c>
      <c r="AN438" s="1">
        <v>1</v>
      </c>
      <c r="AO438" s="1">
        <v>-0.21956524252891541</v>
      </c>
      <c r="AP438" s="1">
        <v>2.737391471862793</v>
      </c>
      <c r="AQ438" s="1">
        <v>1</v>
      </c>
      <c r="AR438" s="1">
        <v>0</v>
      </c>
      <c r="AS438" s="1">
        <v>0.15999999642372131</v>
      </c>
      <c r="AT438" s="1">
        <v>111115</v>
      </c>
      <c r="AU438" s="1" t="s">
        <v>88</v>
      </c>
      <c r="AV438">
        <f t="shared" si="176"/>
        <v>0.50129201253255196</v>
      </c>
      <c r="AW438">
        <f t="shared" si="177"/>
        <v>1.5076336380421312E-4</v>
      </c>
      <c r="AX438">
        <f t="shared" si="178"/>
        <v>305.05936470031736</v>
      </c>
      <c r="AY438">
        <f t="shared" si="179"/>
        <v>305.19993820190427</v>
      </c>
      <c r="AZ438">
        <f t="shared" si="180"/>
        <v>3.3374819009568846E-2</v>
      </c>
      <c r="BA438">
        <f t="shared" si="181"/>
        <v>-5.5124230708531147E-2</v>
      </c>
      <c r="BB438">
        <f t="shared" si="182"/>
        <v>4.7506416353352083</v>
      </c>
      <c r="BC438">
        <f t="shared" si="183"/>
        <v>47.775734414316332</v>
      </c>
      <c r="BD438">
        <f t="shared" si="184"/>
        <v>16.93215226099602</v>
      </c>
      <c r="BE438">
        <f t="shared" si="185"/>
        <v>31.97965145111084</v>
      </c>
      <c r="BF438">
        <f t="shared" si="186"/>
        <v>4.7695863323577363</v>
      </c>
      <c r="BG438">
        <f t="shared" si="187"/>
        <v>8.5539573031710153E-3</v>
      </c>
      <c r="BH438">
        <f t="shared" si="188"/>
        <v>3.0669712848315247</v>
      </c>
      <c r="BI438">
        <f t="shared" si="189"/>
        <v>1.7026150475262116</v>
      </c>
      <c r="BJ438">
        <f t="shared" si="190"/>
        <v>5.3485390649394915E-3</v>
      </c>
      <c r="BK438">
        <f t="shared" si="191"/>
        <v>59.626095643835995</v>
      </c>
      <c r="BL438">
        <f t="shared" si="192"/>
        <v>1.4276111586514353</v>
      </c>
      <c r="BM438">
        <f t="shared" si="193"/>
        <v>63.220034399150052</v>
      </c>
      <c r="BN438">
        <f t="shared" si="194"/>
        <v>420.52437430891013</v>
      </c>
      <c r="BO438">
        <f t="shared" si="195"/>
        <v>-1.5597618485802417E-3</v>
      </c>
    </row>
    <row r="439" spans="1:67" x14ac:dyDescent="0.25">
      <c r="A439" s="1">
        <v>426</v>
      </c>
      <c r="B439" s="1" t="s">
        <v>515</v>
      </c>
      <c r="C439" s="1" t="s">
        <v>82</v>
      </c>
      <c r="D439" s="1" t="s">
        <v>83</v>
      </c>
      <c r="E439" s="1" t="s">
        <v>84</v>
      </c>
      <c r="F439" s="1" t="s">
        <v>85</v>
      </c>
      <c r="G439" s="1" t="s">
        <v>86</v>
      </c>
      <c r="H439" s="1" t="s">
        <v>87</v>
      </c>
      <c r="I439" s="1">
        <v>3931.0000235363841</v>
      </c>
      <c r="J439" s="1">
        <v>0</v>
      </c>
      <c r="K439">
        <f t="shared" si="168"/>
        <v>-0.99873976433339362</v>
      </c>
      <c r="L439">
        <f t="shared" si="169"/>
        <v>8.6009512480588902E-3</v>
      </c>
      <c r="M439">
        <f t="shared" si="170"/>
        <v>592.00250372521953</v>
      </c>
      <c r="N439">
        <f t="shared" si="171"/>
        <v>0.15110734905216433</v>
      </c>
      <c r="O439">
        <f t="shared" si="172"/>
        <v>1.6833702219436888</v>
      </c>
      <c r="P439">
        <f t="shared" si="173"/>
        <v>31.909303665161133</v>
      </c>
      <c r="Q439" s="1">
        <v>6</v>
      </c>
      <c r="R439">
        <f t="shared" si="174"/>
        <v>1.4200000166893005</v>
      </c>
      <c r="S439" s="1">
        <v>1</v>
      </c>
      <c r="T439">
        <f t="shared" si="175"/>
        <v>2.8400000333786011</v>
      </c>
      <c r="U439" s="1">
        <v>32.052539825439453</v>
      </c>
      <c r="V439" s="1">
        <v>31.909303665161133</v>
      </c>
      <c r="W439" s="1">
        <v>32.045322418212891</v>
      </c>
      <c r="X439" s="1">
        <v>418.12384033203125</v>
      </c>
      <c r="Y439" s="1">
        <v>419.98959350585938</v>
      </c>
      <c r="Z439" s="1">
        <v>30.554325103759766</v>
      </c>
      <c r="AA439" s="1">
        <v>30.846466064453125</v>
      </c>
      <c r="AB439" s="1">
        <v>63.437339782714844</v>
      </c>
      <c r="AC439" s="1">
        <v>64.04388427734375</v>
      </c>
      <c r="AD439" s="1">
        <v>300.77169799804688</v>
      </c>
      <c r="AE439" s="1">
        <v>0.23958650231361389</v>
      </c>
      <c r="AF439" s="1">
        <v>0.1168198436498642</v>
      </c>
      <c r="AG439" s="1">
        <v>99.436187744140625</v>
      </c>
      <c r="AH439" s="1">
        <v>3.0102190971374512</v>
      </c>
      <c r="AI439" s="1">
        <v>0.26970291137695313</v>
      </c>
      <c r="AJ439" s="1">
        <v>1.1591256596148014E-2</v>
      </c>
      <c r="AK439" s="1">
        <v>2.427148399874568E-3</v>
      </c>
      <c r="AL439" s="1">
        <v>2.3908186703920364E-2</v>
      </c>
      <c r="AM439" s="1">
        <v>2.1676847245544195E-3</v>
      </c>
      <c r="AN439" s="1">
        <v>1</v>
      </c>
      <c r="AO439" s="1">
        <v>-0.21956524252891541</v>
      </c>
      <c r="AP439" s="1">
        <v>2.737391471862793</v>
      </c>
      <c r="AQ439" s="1">
        <v>1</v>
      </c>
      <c r="AR439" s="1">
        <v>0</v>
      </c>
      <c r="AS439" s="1">
        <v>0.15999999642372131</v>
      </c>
      <c r="AT439" s="1">
        <v>111115</v>
      </c>
      <c r="AU439" s="1" t="s">
        <v>88</v>
      </c>
      <c r="AV439">
        <f t="shared" si="176"/>
        <v>0.50128616333007803</v>
      </c>
      <c r="AW439">
        <f t="shared" si="177"/>
        <v>1.5110734905216433E-4</v>
      </c>
      <c r="AX439">
        <f t="shared" si="178"/>
        <v>305.05930366516111</v>
      </c>
      <c r="AY439">
        <f t="shared" si="179"/>
        <v>305.20253982543943</v>
      </c>
      <c r="AZ439">
        <f t="shared" si="180"/>
        <v>3.8333839513350121E-2</v>
      </c>
      <c r="BA439">
        <f t="shared" si="181"/>
        <v>-5.4871868618783431E-2</v>
      </c>
      <c r="BB439">
        <f t="shared" si="182"/>
        <v>4.7506252127719124</v>
      </c>
      <c r="BC439">
        <f t="shared" si="183"/>
        <v>47.775616911176762</v>
      </c>
      <c r="BD439">
        <f t="shared" si="184"/>
        <v>16.929150846723637</v>
      </c>
      <c r="BE439">
        <f t="shared" si="185"/>
        <v>31.980921745300293</v>
      </c>
      <c r="BF439">
        <f t="shared" si="186"/>
        <v>4.7699293245141838</v>
      </c>
      <c r="BG439">
        <f t="shared" si="187"/>
        <v>8.574981881773221E-3</v>
      </c>
      <c r="BH439">
        <f t="shared" si="188"/>
        <v>3.0672549908282236</v>
      </c>
      <c r="BI439">
        <f t="shared" si="189"/>
        <v>1.7026743336859602</v>
      </c>
      <c r="BJ439">
        <f t="shared" si="190"/>
        <v>5.3616908266948546E-3</v>
      </c>
      <c r="BK439">
        <f t="shared" si="191"/>
        <v>58.86647210542224</v>
      </c>
      <c r="BL439">
        <f t="shared" si="192"/>
        <v>1.4095646960761192</v>
      </c>
      <c r="BM439">
        <f t="shared" si="193"/>
        <v>63.226683729243675</v>
      </c>
      <c r="BN439">
        <f t="shared" si="194"/>
        <v>420.46434655726904</v>
      </c>
      <c r="BO439">
        <f t="shared" si="195"/>
        <v>-1.5018396618968963E-3</v>
      </c>
    </row>
    <row r="440" spans="1:67" x14ac:dyDescent="0.25">
      <c r="A440" s="1">
        <v>427</v>
      </c>
      <c r="B440" s="1" t="s">
        <v>516</v>
      </c>
      <c r="C440" s="1" t="s">
        <v>82</v>
      </c>
      <c r="D440" s="1" t="s">
        <v>83</v>
      </c>
      <c r="E440" s="1" t="s">
        <v>84</v>
      </c>
      <c r="F440" s="1" t="s">
        <v>85</v>
      </c>
      <c r="G440" s="1" t="s">
        <v>86</v>
      </c>
      <c r="H440" s="1" t="s">
        <v>87</v>
      </c>
      <c r="I440" s="1">
        <v>3936.0000234246254</v>
      </c>
      <c r="J440" s="1">
        <v>0</v>
      </c>
      <c r="K440">
        <f t="shared" si="168"/>
        <v>-1.0083543014965499</v>
      </c>
      <c r="L440">
        <f t="shared" si="169"/>
        <v>8.3015120931886795E-3</v>
      </c>
      <c r="M440">
        <f t="shared" si="170"/>
        <v>600.42580691863338</v>
      </c>
      <c r="N440">
        <f t="shared" si="171"/>
        <v>0.14606682241707786</v>
      </c>
      <c r="O440">
        <f t="shared" si="172"/>
        <v>1.6857271747241729</v>
      </c>
      <c r="P440">
        <f t="shared" si="173"/>
        <v>31.914871215820313</v>
      </c>
      <c r="Q440" s="1">
        <v>6</v>
      </c>
      <c r="R440">
        <f t="shared" si="174"/>
        <v>1.4200000166893005</v>
      </c>
      <c r="S440" s="1">
        <v>1</v>
      </c>
      <c r="T440">
        <f t="shared" si="175"/>
        <v>2.8400000333786011</v>
      </c>
      <c r="U440" s="1">
        <v>32.050590515136719</v>
      </c>
      <c r="V440" s="1">
        <v>31.914871215820313</v>
      </c>
      <c r="W440" s="1">
        <v>32.023197174072266</v>
      </c>
      <c r="X440" s="1">
        <v>418.10317993164063</v>
      </c>
      <c r="Y440" s="1">
        <v>419.99276733398438</v>
      </c>
      <c r="Z440" s="1">
        <v>30.555402755737305</v>
      </c>
      <c r="AA440" s="1">
        <v>30.837865829467773</v>
      </c>
      <c r="AB440" s="1">
        <v>63.446502685546875</v>
      </c>
      <c r="AC440" s="1">
        <v>64.03302001953125</v>
      </c>
      <c r="AD440" s="1">
        <v>300.702880859375</v>
      </c>
      <c r="AE440" s="1">
        <v>0.28266972303390503</v>
      </c>
      <c r="AF440" s="1">
        <v>3.1014448031783104E-2</v>
      </c>
      <c r="AG440" s="1">
        <v>99.436073303222656</v>
      </c>
      <c r="AH440" s="1">
        <v>3.0102190971374512</v>
      </c>
      <c r="AI440" s="1">
        <v>0.26970291137695313</v>
      </c>
      <c r="AJ440" s="1">
        <v>1.1591256596148014E-2</v>
      </c>
      <c r="AK440" s="1">
        <v>2.427148399874568E-3</v>
      </c>
      <c r="AL440" s="1">
        <v>2.3908186703920364E-2</v>
      </c>
      <c r="AM440" s="1">
        <v>2.1676847245544195E-3</v>
      </c>
      <c r="AN440" s="1">
        <v>1</v>
      </c>
      <c r="AO440" s="1">
        <v>-0.21956524252891541</v>
      </c>
      <c r="AP440" s="1">
        <v>2.737391471862793</v>
      </c>
      <c r="AQ440" s="1">
        <v>1</v>
      </c>
      <c r="AR440" s="1">
        <v>0</v>
      </c>
      <c r="AS440" s="1">
        <v>0.15999999642372131</v>
      </c>
      <c r="AT440" s="1">
        <v>111115</v>
      </c>
      <c r="AU440" s="1" t="s">
        <v>88</v>
      </c>
      <c r="AV440">
        <f t="shared" si="176"/>
        <v>0.50117146809895829</v>
      </c>
      <c r="AW440">
        <f t="shared" si="177"/>
        <v>1.4606682241707786E-4</v>
      </c>
      <c r="AX440">
        <f t="shared" si="178"/>
        <v>305.06487121582029</v>
      </c>
      <c r="AY440">
        <f t="shared" si="179"/>
        <v>305.2005905151367</v>
      </c>
      <c r="AZ440">
        <f t="shared" si="180"/>
        <v>4.5227154674519099E-2</v>
      </c>
      <c r="BA440">
        <f t="shared" si="181"/>
        <v>-5.3326355921497273E-2</v>
      </c>
      <c r="BB440">
        <f t="shared" si="182"/>
        <v>4.7521234618580754</v>
      </c>
      <c r="BC440">
        <f t="shared" si="183"/>
        <v>47.790739356398767</v>
      </c>
      <c r="BD440">
        <f t="shared" si="184"/>
        <v>16.952873526930993</v>
      </c>
      <c r="BE440">
        <f t="shared" si="185"/>
        <v>31.982730865478516</v>
      </c>
      <c r="BF440">
        <f t="shared" si="186"/>
        <v>4.770417842151975</v>
      </c>
      <c r="BG440">
        <f t="shared" si="187"/>
        <v>8.2773169362036613E-3</v>
      </c>
      <c r="BH440">
        <f t="shared" si="188"/>
        <v>3.0663962871339026</v>
      </c>
      <c r="BI440">
        <f t="shared" si="189"/>
        <v>1.7040215550180724</v>
      </c>
      <c r="BJ440">
        <f t="shared" si="190"/>
        <v>5.1754914416338223E-3</v>
      </c>
      <c r="BK440">
        <f t="shared" si="191"/>
        <v>59.703984549907844</v>
      </c>
      <c r="BL440">
        <f t="shared" si="192"/>
        <v>1.4296098733556666</v>
      </c>
      <c r="BM440">
        <f t="shared" si="193"/>
        <v>63.182810972796176</v>
      </c>
      <c r="BN440">
        <f t="shared" si="194"/>
        <v>420.47209067589324</v>
      </c>
      <c r="BO440">
        <f t="shared" si="195"/>
        <v>-1.5152173149625681E-3</v>
      </c>
    </row>
    <row r="441" spans="1:67" x14ac:dyDescent="0.25">
      <c r="A441" s="1">
        <v>428</v>
      </c>
      <c r="B441" s="1" t="s">
        <v>517</v>
      </c>
      <c r="C441" s="1" t="s">
        <v>82</v>
      </c>
      <c r="D441" s="1" t="s">
        <v>83</v>
      </c>
      <c r="E441" s="1" t="s">
        <v>84</v>
      </c>
      <c r="F441" s="1" t="s">
        <v>85</v>
      </c>
      <c r="G441" s="1" t="s">
        <v>86</v>
      </c>
      <c r="H441" s="1" t="s">
        <v>87</v>
      </c>
      <c r="I441" s="1">
        <v>3941.0000233128667</v>
      </c>
      <c r="J441" s="1">
        <v>0</v>
      </c>
      <c r="K441">
        <f t="shared" si="168"/>
        <v>-1.0041797758559219</v>
      </c>
      <c r="L441">
        <f t="shared" si="169"/>
        <v>8.3692746932603288E-3</v>
      </c>
      <c r="M441">
        <f t="shared" si="170"/>
        <v>598.08851917552897</v>
      </c>
      <c r="N441">
        <f t="shared" si="171"/>
        <v>0.14701544448586065</v>
      </c>
      <c r="O441">
        <f t="shared" si="172"/>
        <v>1.6830060414969288</v>
      </c>
      <c r="P441">
        <f t="shared" si="173"/>
        <v>31.905412673950195</v>
      </c>
      <c r="Q441" s="1">
        <v>6</v>
      </c>
      <c r="R441">
        <f t="shared" si="174"/>
        <v>1.4200000166893005</v>
      </c>
      <c r="S441" s="1">
        <v>1</v>
      </c>
      <c r="T441">
        <f t="shared" si="175"/>
        <v>2.8400000333786011</v>
      </c>
      <c r="U441" s="1">
        <v>32.044597625732422</v>
      </c>
      <c r="V441" s="1">
        <v>31.905412673950195</v>
      </c>
      <c r="W441" s="1">
        <v>32.008995056152344</v>
      </c>
      <c r="X441" s="1">
        <v>418.09225463867188</v>
      </c>
      <c r="Y441" s="1">
        <v>419.97235107421875</v>
      </c>
      <c r="Z441" s="1">
        <v>30.555265426635742</v>
      </c>
      <c r="AA441" s="1">
        <v>30.839506149291992</v>
      </c>
      <c r="AB441" s="1">
        <v>63.468002319335938</v>
      </c>
      <c r="AC441" s="1">
        <v>64.05841064453125</v>
      </c>
      <c r="AD441" s="1">
        <v>300.762451171875</v>
      </c>
      <c r="AE441" s="1">
        <v>0.16551890969276428</v>
      </c>
      <c r="AF441" s="1">
        <v>3.2047949731349945E-2</v>
      </c>
      <c r="AG441" s="1">
        <v>99.436492919921875</v>
      </c>
      <c r="AH441" s="1">
        <v>3.0102190971374512</v>
      </c>
      <c r="AI441" s="1">
        <v>0.26970291137695313</v>
      </c>
      <c r="AJ441" s="1">
        <v>1.1591256596148014E-2</v>
      </c>
      <c r="AK441" s="1">
        <v>2.427148399874568E-3</v>
      </c>
      <c r="AL441" s="1">
        <v>2.3908186703920364E-2</v>
      </c>
      <c r="AM441" s="1">
        <v>2.1676847245544195E-3</v>
      </c>
      <c r="AN441" s="1">
        <v>1</v>
      </c>
      <c r="AO441" s="1">
        <v>-0.21956524252891541</v>
      </c>
      <c r="AP441" s="1">
        <v>2.737391471862793</v>
      </c>
      <c r="AQ441" s="1">
        <v>1</v>
      </c>
      <c r="AR441" s="1">
        <v>0</v>
      </c>
      <c r="AS441" s="1">
        <v>0.15999999642372131</v>
      </c>
      <c r="AT441" s="1">
        <v>111115</v>
      </c>
      <c r="AU441" s="1" t="s">
        <v>88</v>
      </c>
      <c r="AV441">
        <f t="shared" si="176"/>
        <v>0.50127075195312487</v>
      </c>
      <c r="AW441">
        <f t="shared" si="177"/>
        <v>1.4701544448586065E-4</v>
      </c>
      <c r="AX441">
        <f t="shared" si="178"/>
        <v>305.05541267395017</v>
      </c>
      <c r="AY441">
        <f t="shared" si="179"/>
        <v>305.1945976257324</v>
      </c>
      <c r="AZ441">
        <f t="shared" si="180"/>
        <v>2.6483024958900536E-2</v>
      </c>
      <c r="BA441">
        <f t="shared" si="181"/>
        <v>-5.3532925446788435E-2</v>
      </c>
      <c r="BB441">
        <f t="shared" si="182"/>
        <v>4.7495783763648891</v>
      </c>
      <c r="BC441">
        <f t="shared" si="183"/>
        <v>47.764942596978109</v>
      </c>
      <c r="BD441">
        <f t="shared" si="184"/>
        <v>16.925436447686117</v>
      </c>
      <c r="BE441">
        <f t="shared" si="185"/>
        <v>31.975005149841309</v>
      </c>
      <c r="BF441">
        <f t="shared" si="186"/>
        <v>4.7683319673562359</v>
      </c>
      <c r="BG441">
        <f t="shared" si="187"/>
        <v>8.3446835144785764E-3</v>
      </c>
      <c r="BH441">
        <f t="shared" si="188"/>
        <v>3.0665723348679603</v>
      </c>
      <c r="BI441">
        <f t="shared" si="189"/>
        <v>1.7017596324882756</v>
      </c>
      <c r="BJ441">
        <f t="shared" si="190"/>
        <v>5.2176309993970252E-3</v>
      </c>
      <c r="BK441">
        <f t="shared" si="191"/>
        <v>59.471824802484043</v>
      </c>
      <c r="BL441">
        <f t="shared" si="192"/>
        <v>1.4241140342827783</v>
      </c>
      <c r="BM441">
        <f t="shared" si="193"/>
        <v>63.22388245965962</v>
      </c>
      <c r="BN441">
        <f t="shared" si="194"/>
        <v>420.44969004656826</v>
      </c>
      <c r="BO441">
        <f t="shared" si="195"/>
        <v>-1.5100057300565571E-3</v>
      </c>
    </row>
    <row r="442" spans="1:67" x14ac:dyDescent="0.25">
      <c r="A442" s="1">
        <v>429</v>
      </c>
      <c r="B442" s="1" t="s">
        <v>518</v>
      </c>
      <c r="C442" s="1" t="s">
        <v>82</v>
      </c>
      <c r="D442" s="1" t="s">
        <v>83</v>
      </c>
      <c r="E442" s="1" t="s">
        <v>84</v>
      </c>
      <c r="F442" s="1" t="s">
        <v>85</v>
      </c>
      <c r="G442" s="1" t="s">
        <v>86</v>
      </c>
      <c r="H442" s="1" t="s">
        <v>87</v>
      </c>
      <c r="I442" s="1">
        <v>3946.5000231899321</v>
      </c>
      <c r="J442" s="1">
        <v>0</v>
      </c>
      <c r="K442">
        <f t="shared" si="168"/>
        <v>-1.0322253005147797</v>
      </c>
      <c r="L442">
        <f t="shared" si="169"/>
        <v>8.312925006164415E-3</v>
      </c>
      <c r="M442">
        <f t="shared" si="170"/>
        <v>604.74486480713585</v>
      </c>
      <c r="N442">
        <f t="shared" si="171"/>
        <v>0.14612076461945867</v>
      </c>
      <c r="O442">
        <f t="shared" si="172"/>
        <v>1.68406953510121</v>
      </c>
      <c r="P442">
        <f t="shared" si="173"/>
        <v>31.907926559448242</v>
      </c>
      <c r="Q442" s="1">
        <v>6</v>
      </c>
      <c r="R442">
        <f t="shared" si="174"/>
        <v>1.4200000166893005</v>
      </c>
      <c r="S442" s="1">
        <v>1</v>
      </c>
      <c r="T442">
        <f t="shared" si="175"/>
        <v>2.8400000333786011</v>
      </c>
      <c r="U442" s="1">
        <v>32.041748046875</v>
      </c>
      <c r="V442" s="1">
        <v>31.907926559448242</v>
      </c>
      <c r="W442" s="1">
        <v>32.012935638427734</v>
      </c>
      <c r="X442" s="1">
        <v>418.08251953125</v>
      </c>
      <c r="Y442" s="1">
        <v>420.01950073242188</v>
      </c>
      <c r="Z442" s="1">
        <v>30.55302619934082</v>
      </c>
      <c r="AA442" s="1">
        <v>30.835567474365234</v>
      </c>
      <c r="AB442" s="1">
        <v>63.473674774169922</v>
      </c>
      <c r="AC442" s="1">
        <v>64.060653686523438</v>
      </c>
      <c r="AD442" s="1">
        <v>300.73138427734375</v>
      </c>
      <c r="AE442" s="1">
        <v>0.13302050530910492</v>
      </c>
      <c r="AF442" s="1">
        <v>5.3758163005113602E-2</v>
      </c>
      <c r="AG442" s="1">
        <v>99.436637878417969</v>
      </c>
      <c r="AH442" s="1">
        <v>3.0102190971374512</v>
      </c>
      <c r="AI442" s="1">
        <v>0.26970291137695313</v>
      </c>
      <c r="AJ442" s="1">
        <v>1.1591256596148014E-2</v>
      </c>
      <c r="AK442" s="1">
        <v>2.427148399874568E-3</v>
      </c>
      <c r="AL442" s="1">
        <v>2.3908186703920364E-2</v>
      </c>
      <c r="AM442" s="1">
        <v>2.1676847245544195E-3</v>
      </c>
      <c r="AN442" s="1">
        <v>1</v>
      </c>
      <c r="AO442" s="1">
        <v>-0.21956524252891541</v>
      </c>
      <c r="AP442" s="1">
        <v>2.737391471862793</v>
      </c>
      <c r="AQ442" s="1">
        <v>1</v>
      </c>
      <c r="AR442" s="1">
        <v>0</v>
      </c>
      <c r="AS442" s="1">
        <v>0.15999999642372131</v>
      </c>
      <c r="AT442" s="1">
        <v>111115</v>
      </c>
      <c r="AU442" s="1" t="s">
        <v>88</v>
      </c>
      <c r="AV442">
        <f t="shared" si="176"/>
        <v>0.50121897379557279</v>
      </c>
      <c r="AW442">
        <f t="shared" si="177"/>
        <v>1.4612076461945867E-4</v>
      </c>
      <c r="AX442">
        <f t="shared" si="178"/>
        <v>305.05792655944822</v>
      </c>
      <c r="AY442">
        <f t="shared" si="179"/>
        <v>305.19174804687498</v>
      </c>
      <c r="AZ442">
        <f t="shared" si="180"/>
        <v>2.1283280373738389E-2</v>
      </c>
      <c r="BA442">
        <f t="shared" si="181"/>
        <v>-5.3886429536744912E-2</v>
      </c>
      <c r="BB442">
        <f t="shared" si="182"/>
        <v>4.7502546918251891</v>
      </c>
      <c r="BC442">
        <f t="shared" si="183"/>
        <v>47.771674436874733</v>
      </c>
      <c r="BD442">
        <f t="shared" si="184"/>
        <v>16.936106962509498</v>
      </c>
      <c r="BE442">
        <f t="shared" si="185"/>
        <v>31.974837303161621</v>
      </c>
      <c r="BF442">
        <f t="shared" si="186"/>
        <v>4.76828665905325</v>
      </c>
      <c r="BG442">
        <f t="shared" si="187"/>
        <v>8.2886633736936263E-3</v>
      </c>
      <c r="BH442">
        <f t="shared" si="188"/>
        <v>3.0661851567239791</v>
      </c>
      <c r="BI442">
        <f t="shared" si="189"/>
        <v>1.7021015023292709</v>
      </c>
      <c r="BJ442">
        <f t="shared" si="190"/>
        <v>5.1825889150980903E-3</v>
      </c>
      <c r="BK442">
        <f t="shared" si="191"/>
        <v>60.133796130659995</v>
      </c>
      <c r="BL442">
        <f t="shared" si="192"/>
        <v>1.4398018752762514</v>
      </c>
      <c r="BM442">
        <f t="shared" si="193"/>
        <v>63.205101470956173</v>
      </c>
      <c r="BN442">
        <f t="shared" si="194"/>
        <v>420.51017120401241</v>
      </c>
      <c r="BO442">
        <f t="shared" si="195"/>
        <v>-1.5514940975891987E-3</v>
      </c>
    </row>
    <row r="443" spans="1:67" x14ac:dyDescent="0.25">
      <c r="A443" s="1">
        <v>430</v>
      </c>
      <c r="B443" s="1" t="s">
        <v>519</v>
      </c>
      <c r="C443" s="1" t="s">
        <v>82</v>
      </c>
      <c r="D443" s="1" t="s">
        <v>83</v>
      </c>
      <c r="E443" s="1" t="s">
        <v>84</v>
      </c>
      <c r="F443" s="1" t="s">
        <v>85</v>
      </c>
      <c r="G443" s="1" t="s">
        <v>86</v>
      </c>
      <c r="H443" s="1" t="s">
        <v>87</v>
      </c>
      <c r="I443" s="1">
        <v>3951.5000230781734</v>
      </c>
      <c r="J443" s="1">
        <v>0</v>
      </c>
      <c r="K443">
        <f t="shared" si="168"/>
        <v>-0.98345607895597864</v>
      </c>
      <c r="L443">
        <f t="shared" si="169"/>
        <v>8.3468643626489099E-3</v>
      </c>
      <c r="M443">
        <f t="shared" si="170"/>
        <v>594.70162947245592</v>
      </c>
      <c r="N443">
        <f t="shared" si="171"/>
        <v>0.14668543535135498</v>
      </c>
      <c r="O443">
        <f t="shared" si="172"/>
        <v>1.6837229903442168</v>
      </c>
      <c r="P443">
        <f t="shared" si="173"/>
        <v>31.905307769775391</v>
      </c>
      <c r="Q443" s="1">
        <v>6</v>
      </c>
      <c r="R443">
        <f t="shared" si="174"/>
        <v>1.4200000166893005</v>
      </c>
      <c r="S443" s="1">
        <v>1</v>
      </c>
      <c r="T443">
        <f t="shared" si="175"/>
        <v>2.8400000333786011</v>
      </c>
      <c r="U443" s="1">
        <v>32.043075561523438</v>
      </c>
      <c r="V443" s="1">
        <v>31.905307769775391</v>
      </c>
      <c r="W443" s="1">
        <v>32.03875732421875</v>
      </c>
      <c r="X443" s="1">
        <v>418.17230224609375</v>
      </c>
      <c r="Y443" s="1">
        <v>420.011474609375</v>
      </c>
      <c r="Z443" s="1">
        <v>30.548511505126953</v>
      </c>
      <c r="AA443" s="1">
        <v>30.83213996887207</v>
      </c>
      <c r="AB443" s="1">
        <v>63.459175109863281</v>
      </c>
      <c r="AC443" s="1">
        <v>64.048362731933594</v>
      </c>
      <c r="AD443" s="1">
        <v>300.73739624023438</v>
      </c>
      <c r="AE443" s="1">
        <v>0.30836042761802673</v>
      </c>
      <c r="AF443" s="1">
        <v>0.13646066188812256</v>
      </c>
      <c r="AG443" s="1">
        <v>99.436080932617188</v>
      </c>
      <c r="AH443" s="1">
        <v>3.0102190971374512</v>
      </c>
      <c r="AI443" s="1">
        <v>0.26970291137695313</v>
      </c>
      <c r="AJ443" s="1">
        <v>1.1591256596148014E-2</v>
      </c>
      <c r="AK443" s="1">
        <v>2.427148399874568E-3</v>
      </c>
      <c r="AL443" s="1">
        <v>2.3908186703920364E-2</v>
      </c>
      <c r="AM443" s="1">
        <v>2.1676847245544195E-3</v>
      </c>
      <c r="AN443" s="1">
        <v>1</v>
      </c>
      <c r="AO443" s="1">
        <v>-0.21956524252891541</v>
      </c>
      <c r="AP443" s="1">
        <v>2.737391471862793</v>
      </c>
      <c r="AQ443" s="1">
        <v>1</v>
      </c>
      <c r="AR443" s="1">
        <v>0</v>
      </c>
      <c r="AS443" s="1">
        <v>0.15999999642372131</v>
      </c>
      <c r="AT443" s="1">
        <v>111115</v>
      </c>
      <c r="AU443" s="1" t="s">
        <v>88</v>
      </c>
      <c r="AV443">
        <f t="shared" si="176"/>
        <v>0.50122899373372387</v>
      </c>
      <c r="AW443">
        <f t="shared" si="177"/>
        <v>1.4668543535135498E-4</v>
      </c>
      <c r="AX443">
        <f t="shared" si="178"/>
        <v>305.05530776977537</v>
      </c>
      <c r="AY443">
        <f t="shared" si="179"/>
        <v>305.19307556152341</v>
      </c>
      <c r="AZ443">
        <f t="shared" si="180"/>
        <v>4.9337667316101452E-2</v>
      </c>
      <c r="BA443">
        <f t="shared" si="181"/>
        <v>-5.3307152918286561E-2</v>
      </c>
      <c r="BB443">
        <f t="shared" si="182"/>
        <v>4.7495501556147612</v>
      </c>
      <c r="BC443">
        <f t="shared" si="183"/>
        <v>47.764856690533605</v>
      </c>
      <c r="BD443">
        <f t="shared" si="184"/>
        <v>16.932716721661535</v>
      </c>
      <c r="BE443">
        <f t="shared" si="185"/>
        <v>31.974191665649414</v>
      </c>
      <c r="BF443">
        <f t="shared" si="186"/>
        <v>4.7681123800404537</v>
      </c>
      <c r="BG443">
        <f t="shared" si="187"/>
        <v>8.3224045102539262E-3</v>
      </c>
      <c r="BH443">
        <f t="shared" si="188"/>
        <v>3.0658271652705444</v>
      </c>
      <c r="BI443">
        <f t="shared" si="189"/>
        <v>1.7022852147699092</v>
      </c>
      <c r="BJ443">
        <f t="shared" si="190"/>
        <v>5.2036948673723476E-3</v>
      </c>
      <c r="BK443">
        <f t="shared" si="191"/>
        <v>59.134799358982448</v>
      </c>
      <c r="BL443">
        <f t="shared" si="192"/>
        <v>1.415917577074647</v>
      </c>
      <c r="BM443">
        <f t="shared" si="193"/>
        <v>63.207850705364343</v>
      </c>
      <c r="BN443">
        <f t="shared" si="194"/>
        <v>420.47896252873642</v>
      </c>
      <c r="BO443">
        <f t="shared" si="195"/>
        <v>-1.4783651633863662E-3</v>
      </c>
    </row>
    <row r="444" spans="1:67" x14ac:dyDescent="0.25">
      <c r="A444" s="1">
        <v>431</v>
      </c>
      <c r="B444" s="1" t="s">
        <v>520</v>
      </c>
      <c r="C444" s="1" t="s">
        <v>82</v>
      </c>
      <c r="D444" s="1" t="s">
        <v>83</v>
      </c>
      <c r="E444" s="1" t="s">
        <v>84</v>
      </c>
      <c r="F444" s="1" t="s">
        <v>85</v>
      </c>
      <c r="G444" s="1" t="s">
        <v>86</v>
      </c>
      <c r="H444" s="1" t="s">
        <v>87</v>
      </c>
      <c r="I444" s="1">
        <v>3956.5000229664147</v>
      </c>
      <c r="J444" s="1">
        <v>0</v>
      </c>
      <c r="K444">
        <f t="shared" si="168"/>
        <v>-0.94543597034063487</v>
      </c>
      <c r="L444">
        <f t="shared" si="169"/>
        <v>8.5036687544604826E-3</v>
      </c>
      <c r="M444">
        <f t="shared" si="170"/>
        <v>584.1548355957782</v>
      </c>
      <c r="N444">
        <f t="shared" si="171"/>
        <v>0.14929876607482229</v>
      </c>
      <c r="O444">
        <f t="shared" si="172"/>
        <v>1.6822184861476903</v>
      </c>
      <c r="P444">
        <f t="shared" si="173"/>
        <v>31.899269104003906</v>
      </c>
      <c r="Q444" s="1">
        <v>6</v>
      </c>
      <c r="R444">
        <f t="shared" si="174"/>
        <v>1.4200000166893005</v>
      </c>
      <c r="S444" s="1">
        <v>1</v>
      </c>
      <c r="T444">
        <f t="shared" si="175"/>
        <v>2.8400000333786011</v>
      </c>
      <c r="U444" s="1">
        <v>32.047203063964844</v>
      </c>
      <c r="V444" s="1">
        <v>31.899269104003906</v>
      </c>
      <c r="W444" s="1">
        <v>32.049365997314453</v>
      </c>
      <c r="X444" s="1">
        <v>418.1893310546875</v>
      </c>
      <c r="Y444" s="1">
        <v>419.95053100585938</v>
      </c>
      <c r="Z444" s="1">
        <v>30.54240608215332</v>
      </c>
      <c r="AA444" s="1">
        <v>30.831096649169922</v>
      </c>
      <c r="AB444" s="1">
        <v>63.431346893310547</v>
      </c>
      <c r="AC444" s="1">
        <v>64.030906677246094</v>
      </c>
      <c r="AD444" s="1">
        <v>300.72833251953125</v>
      </c>
      <c r="AE444" s="1">
        <v>0.27434256672859192</v>
      </c>
      <c r="AF444" s="1">
        <v>0.1188829317688942</v>
      </c>
      <c r="AG444" s="1">
        <v>99.435562133789063</v>
      </c>
      <c r="AH444" s="1">
        <v>3.0102190971374512</v>
      </c>
      <c r="AI444" s="1">
        <v>0.26970291137695313</v>
      </c>
      <c r="AJ444" s="1">
        <v>1.1591256596148014E-2</v>
      </c>
      <c r="AK444" s="1">
        <v>2.427148399874568E-3</v>
      </c>
      <c r="AL444" s="1">
        <v>2.3908186703920364E-2</v>
      </c>
      <c r="AM444" s="1">
        <v>2.1676847245544195E-3</v>
      </c>
      <c r="AN444" s="1">
        <v>1</v>
      </c>
      <c r="AO444" s="1">
        <v>-0.21956524252891541</v>
      </c>
      <c r="AP444" s="1">
        <v>2.737391471862793</v>
      </c>
      <c r="AQ444" s="1">
        <v>1</v>
      </c>
      <c r="AR444" s="1">
        <v>0</v>
      </c>
      <c r="AS444" s="1">
        <v>0.15999999642372131</v>
      </c>
      <c r="AT444" s="1">
        <v>111115</v>
      </c>
      <c r="AU444" s="1" t="s">
        <v>88</v>
      </c>
      <c r="AV444">
        <f t="shared" si="176"/>
        <v>0.50121388753255203</v>
      </c>
      <c r="AW444">
        <f t="shared" si="177"/>
        <v>1.4929876607482228E-4</v>
      </c>
      <c r="AX444">
        <f t="shared" si="178"/>
        <v>305.04926910400388</v>
      </c>
      <c r="AY444">
        <f t="shared" si="179"/>
        <v>305.19720306396482</v>
      </c>
      <c r="AZ444">
        <f t="shared" si="180"/>
        <v>4.3894809695449233E-2</v>
      </c>
      <c r="BA444">
        <f t="shared" si="181"/>
        <v>-5.3265476040448317E-2</v>
      </c>
      <c r="BB444">
        <f t="shared" si="182"/>
        <v>4.747925912659082</v>
      </c>
      <c r="BC444">
        <f t="shared" si="183"/>
        <v>47.748771272302143</v>
      </c>
      <c r="BD444">
        <f t="shared" si="184"/>
        <v>16.917674623132221</v>
      </c>
      <c r="BE444">
        <f t="shared" si="185"/>
        <v>31.973236083984375</v>
      </c>
      <c r="BF444">
        <f t="shared" si="186"/>
        <v>4.7678544469818558</v>
      </c>
      <c r="BG444">
        <f t="shared" si="187"/>
        <v>8.4782826606206053E-3</v>
      </c>
      <c r="BH444">
        <f t="shared" si="188"/>
        <v>3.0657074265113917</v>
      </c>
      <c r="BI444">
        <f t="shared" si="189"/>
        <v>1.7021470204704641</v>
      </c>
      <c r="BJ444">
        <f t="shared" si="190"/>
        <v>5.3012016121817994E-3</v>
      </c>
      <c r="BK444">
        <f t="shared" si="191"/>
        <v>58.085764450637342</v>
      </c>
      <c r="BL444">
        <f t="shared" si="192"/>
        <v>1.3910086842767386</v>
      </c>
      <c r="BM444">
        <f t="shared" si="193"/>
        <v>63.230503457898003</v>
      </c>
      <c r="BN444">
        <f t="shared" si="194"/>
        <v>420.39994598647877</v>
      </c>
      <c r="BO444">
        <f t="shared" si="195"/>
        <v>-1.4219885840272531E-3</v>
      </c>
    </row>
    <row r="445" spans="1:67" x14ac:dyDescent="0.25">
      <c r="A445" s="1">
        <v>432</v>
      </c>
      <c r="B445" s="1" t="s">
        <v>521</v>
      </c>
      <c r="C445" s="1" t="s">
        <v>82</v>
      </c>
      <c r="D445" s="1" t="s">
        <v>83</v>
      </c>
      <c r="E445" s="1" t="s">
        <v>84</v>
      </c>
      <c r="F445" s="1" t="s">
        <v>85</v>
      </c>
      <c r="G445" s="1" t="s">
        <v>86</v>
      </c>
      <c r="H445" s="1" t="s">
        <v>87</v>
      </c>
      <c r="I445" s="1">
        <v>3962.0000228434801</v>
      </c>
      <c r="J445" s="1">
        <v>0</v>
      </c>
      <c r="K445">
        <f t="shared" si="168"/>
        <v>-0.97126524132125758</v>
      </c>
      <c r="L445">
        <f t="shared" si="169"/>
        <v>8.4631021197924799E-3</v>
      </c>
      <c r="M445">
        <f t="shared" si="170"/>
        <v>589.91919902104632</v>
      </c>
      <c r="N445">
        <f t="shared" si="171"/>
        <v>0.14835032899479833</v>
      </c>
      <c r="O445">
        <f t="shared" si="172"/>
        <v>1.6795541700510999</v>
      </c>
      <c r="P445">
        <f t="shared" si="173"/>
        <v>31.889453887939453</v>
      </c>
      <c r="Q445" s="1">
        <v>6</v>
      </c>
      <c r="R445">
        <f t="shared" si="174"/>
        <v>1.4200000166893005</v>
      </c>
      <c r="S445" s="1">
        <v>1</v>
      </c>
      <c r="T445">
        <f t="shared" si="175"/>
        <v>2.8400000333786011</v>
      </c>
      <c r="U445" s="1">
        <v>32.044910430908203</v>
      </c>
      <c r="V445" s="1">
        <v>31.889453887939453</v>
      </c>
      <c r="W445" s="1">
        <v>32.044265747070313</v>
      </c>
      <c r="X445" s="1">
        <v>418.21261596679688</v>
      </c>
      <c r="Y445" s="1">
        <v>420.02603149414063</v>
      </c>
      <c r="Z445" s="1">
        <v>30.544317245483398</v>
      </c>
      <c r="AA445" s="1">
        <v>30.831159591674805</v>
      </c>
      <c r="AB445" s="1">
        <v>63.443935394287109</v>
      </c>
      <c r="AC445" s="1">
        <v>64.039741516113281</v>
      </c>
      <c r="AD445" s="1">
        <v>300.7432861328125</v>
      </c>
      <c r="AE445" s="1">
        <v>0.34614935517311096</v>
      </c>
      <c r="AF445" s="1">
        <v>0.11785228550434113</v>
      </c>
      <c r="AG445" s="1">
        <v>99.436180114746094</v>
      </c>
      <c r="AH445" s="1">
        <v>3.0102190971374512</v>
      </c>
      <c r="AI445" s="1">
        <v>0.26970291137695313</v>
      </c>
      <c r="AJ445" s="1">
        <v>1.1591256596148014E-2</v>
      </c>
      <c r="AK445" s="1">
        <v>2.427148399874568E-3</v>
      </c>
      <c r="AL445" s="1">
        <v>2.3908186703920364E-2</v>
      </c>
      <c r="AM445" s="1">
        <v>2.1676847245544195E-3</v>
      </c>
      <c r="AN445" s="1">
        <v>1</v>
      </c>
      <c r="AO445" s="1">
        <v>-0.21956524252891541</v>
      </c>
      <c r="AP445" s="1">
        <v>2.737391471862793</v>
      </c>
      <c r="AQ445" s="1">
        <v>1</v>
      </c>
      <c r="AR445" s="1">
        <v>0</v>
      </c>
      <c r="AS445" s="1">
        <v>0.15999999642372131</v>
      </c>
      <c r="AT445" s="1">
        <v>111115</v>
      </c>
      <c r="AU445" s="1" t="s">
        <v>88</v>
      </c>
      <c r="AV445">
        <f t="shared" si="176"/>
        <v>0.50123881022135408</v>
      </c>
      <c r="AW445">
        <f t="shared" si="177"/>
        <v>1.4835032899479834E-4</v>
      </c>
      <c r="AX445">
        <f t="shared" si="178"/>
        <v>305.03945388793943</v>
      </c>
      <c r="AY445">
        <f t="shared" si="179"/>
        <v>305.19491043090818</v>
      </c>
      <c r="AZ445">
        <f t="shared" si="180"/>
        <v>5.5383895589771193E-2</v>
      </c>
      <c r="BA445">
        <f t="shared" si="181"/>
        <v>-5.1629813295749859E-2</v>
      </c>
      <c r="BB445">
        <f t="shared" si="182"/>
        <v>4.7452869083553573</v>
      </c>
      <c r="BC445">
        <f t="shared" si="183"/>
        <v>47.72193484181966</v>
      </c>
      <c r="BD445">
        <f t="shared" si="184"/>
        <v>16.890775250144856</v>
      </c>
      <c r="BE445">
        <f t="shared" si="185"/>
        <v>31.967182159423828</v>
      </c>
      <c r="BF445">
        <f t="shared" si="186"/>
        <v>4.7662206383355894</v>
      </c>
      <c r="BG445">
        <f t="shared" si="187"/>
        <v>8.4379572981525455E-3</v>
      </c>
      <c r="BH445">
        <f t="shared" si="188"/>
        <v>3.0657327383042574</v>
      </c>
      <c r="BI445">
        <f t="shared" si="189"/>
        <v>1.700487900031332</v>
      </c>
      <c r="BJ445">
        <f t="shared" si="190"/>
        <v>5.2759766667631013E-3</v>
      </c>
      <c r="BK445">
        <f t="shared" si="191"/>
        <v>58.659311727003505</v>
      </c>
      <c r="BL445">
        <f t="shared" si="192"/>
        <v>1.404482472009061</v>
      </c>
      <c r="BM445">
        <f t="shared" si="193"/>
        <v>63.268311805540925</v>
      </c>
      <c r="BN445">
        <f t="shared" si="194"/>
        <v>420.48772447314519</v>
      </c>
      <c r="BO445">
        <f t="shared" si="195"/>
        <v>-1.4614056144157867E-3</v>
      </c>
    </row>
    <row r="446" spans="1:67" x14ac:dyDescent="0.25">
      <c r="A446" s="1">
        <v>433</v>
      </c>
      <c r="B446" s="1" t="s">
        <v>522</v>
      </c>
      <c r="C446" s="1" t="s">
        <v>82</v>
      </c>
      <c r="D446" s="1" t="s">
        <v>83</v>
      </c>
      <c r="E446" s="1" t="s">
        <v>84</v>
      </c>
      <c r="F446" s="1" t="s">
        <v>85</v>
      </c>
      <c r="G446" s="1" t="s">
        <v>86</v>
      </c>
      <c r="H446" s="1" t="s">
        <v>87</v>
      </c>
      <c r="I446" s="1">
        <v>3967.0000227317214</v>
      </c>
      <c r="J446" s="1">
        <v>0</v>
      </c>
      <c r="K446">
        <f t="shared" si="168"/>
        <v>-1.0410854364264057</v>
      </c>
      <c r="L446">
        <f t="shared" si="169"/>
        <v>8.3776369848707014E-3</v>
      </c>
      <c r="M446">
        <f t="shared" si="170"/>
        <v>604.90735373441748</v>
      </c>
      <c r="N446">
        <f t="shared" si="171"/>
        <v>0.14725039613391658</v>
      </c>
      <c r="O446">
        <f t="shared" si="172"/>
        <v>1.6840289475631454</v>
      </c>
      <c r="P446">
        <f t="shared" si="173"/>
        <v>31.905500411987305</v>
      </c>
      <c r="Q446" s="1">
        <v>6</v>
      </c>
      <c r="R446">
        <f t="shared" si="174"/>
        <v>1.4200000166893005</v>
      </c>
      <c r="S446" s="1">
        <v>1</v>
      </c>
      <c r="T446">
        <f t="shared" si="175"/>
        <v>2.8400000333786011</v>
      </c>
      <c r="U446" s="1">
        <v>32.049098968505859</v>
      </c>
      <c r="V446" s="1">
        <v>31.905500411987305</v>
      </c>
      <c r="W446" s="1">
        <v>32.033027648925781</v>
      </c>
      <c r="X446" s="1">
        <v>418.06838989257813</v>
      </c>
      <c r="Y446" s="1">
        <v>420.02203369140625</v>
      </c>
      <c r="Z446" s="1">
        <v>30.544698715209961</v>
      </c>
      <c r="AA446" s="1">
        <v>30.829416275024414</v>
      </c>
      <c r="AB446" s="1">
        <v>63.429981231689453</v>
      </c>
      <c r="AC446" s="1">
        <v>64.021240234375</v>
      </c>
      <c r="AD446" s="1">
        <v>300.74172973632813</v>
      </c>
      <c r="AE446" s="1">
        <v>0.16325013339519501</v>
      </c>
      <c r="AF446" s="1">
        <v>0.28532770276069641</v>
      </c>
      <c r="AG446" s="1">
        <v>99.436622619628906</v>
      </c>
      <c r="AH446" s="1">
        <v>3.0102190971374512</v>
      </c>
      <c r="AI446" s="1">
        <v>0.26970291137695313</v>
      </c>
      <c r="AJ446" s="1">
        <v>1.1591256596148014E-2</v>
      </c>
      <c r="AK446" s="1">
        <v>2.427148399874568E-3</v>
      </c>
      <c r="AL446" s="1">
        <v>2.3908186703920364E-2</v>
      </c>
      <c r="AM446" s="1">
        <v>2.1676847245544195E-3</v>
      </c>
      <c r="AN446" s="1">
        <v>1</v>
      </c>
      <c r="AO446" s="1">
        <v>-0.21956524252891541</v>
      </c>
      <c r="AP446" s="1">
        <v>2.737391471862793</v>
      </c>
      <c r="AQ446" s="1">
        <v>1</v>
      </c>
      <c r="AR446" s="1">
        <v>0</v>
      </c>
      <c r="AS446" s="1">
        <v>0.15999999642372131</v>
      </c>
      <c r="AT446" s="1">
        <v>111115</v>
      </c>
      <c r="AU446" s="1" t="s">
        <v>88</v>
      </c>
      <c r="AV446">
        <f t="shared" si="176"/>
        <v>0.50123621622721348</v>
      </c>
      <c r="AW446">
        <f t="shared" si="177"/>
        <v>1.4725039613391658E-4</v>
      </c>
      <c r="AX446">
        <f t="shared" si="178"/>
        <v>305.05550041198728</v>
      </c>
      <c r="AY446">
        <f t="shared" si="179"/>
        <v>305.19909896850584</v>
      </c>
      <c r="AZ446">
        <f t="shared" si="180"/>
        <v>2.6120020759403229E-2</v>
      </c>
      <c r="BA446">
        <f t="shared" si="181"/>
        <v>-5.3044746780431355E-2</v>
      </c>
      <c r="BB446">
        <f t="shared" si="182"/>
        <v>4.7496019792861937</v>
      </c>
      <c r="BC446">
        <f t="shared" si="183"/>
        <v>47.765117661474321</v>
      </c>
      <c r="BD446">
        <f t="shared" si="184"/>
        <v>16.935701386449907</v>
      </c>
      <c r="BE446">
        <f t="shared" si="185"/>
        <v>31.977299690246582</v>
      </c>
      <c r="BF446">
        <f t="shared" si="186"/>
        <v>4.7689513900367118</v>
      </c>
      <c r="BG446">
        <f t="shared" si="187"/>
        <v>8.3529967125569107E-3</v>
      </c>
      <c r="BH446">
        <f t="shared" si="188"/>
        <v>3.0655730317230483</v>
      </c>
      <c r="BI446">
        <f t="shared" si="189"/>
        <v>1.7033783583136635</v>
      </c>
      <c r="BJ446">
        <f t="shared" si="190"/>
        <v>5.2228311422880518E-3</v>
      </c>
      <c r="BK446">
        <f t="shared" si="191"/>
        <v>60.149944253127643</v>
      </c>
      <c r="BL446">
        <f t="shared" si="192"/>
        <v>1.4401800505990789</v>
      </c>
      <c r="BM446">
        <f t="shared" si="193"/>
        <v>63.20201126825242</v>
      </c>
      <c r="BN446">
        <f t="shared" si="194"/>
        <v>420.51691584727143</v>
      </c>
      <c r="BO446">
        <f t="shared" si="195"/>
        <v>-1.5647097894186204E-3</v>
      </c>
    </row>
    <row r="447" spans="1:67" x14ac:dyDescent="0.25">
      <c r="A447" s="1">
        <v>434</v>
      </c>
      <c r="B447" s="1" t="s">
        <v>523</v>
      </c>
      <c r="C447" s="1" t="s">
        <v>82</v>
      </c>
      <c r="D447" s="1" t="s">
        <v>83</v>
      </c>
      <c r="E447" s="1" t="s">
        <v>84</v>
      </c>
      <c r="F447" s="1" t="s">
        <v>85</v>
      </c>
      <c r="G447" s="1" t="s">
        <v>86</v>
      </c>
      <c r="H447" s="1" t="s">
        <v>87</v>
      </c>
      <c r="I447" s="1">
        <v>3972.0000226199627</v>
      </c>
      <c r="J447" s="1">
        <v>0</v>
      </c>
      <c r="K447">
        <f t="shared" si="168"/>
        <v>-1.0540476636536655</v>
      </c>
      <c r="L447">
        <f t="shared" si="169"/>
        <v>8.1896532725429533E-3</v>
      </c>
      <c r="M447">
        <f t="shared" si="170"/>
        <v>611.90228717825607</v>
      </c>
      <c r="N447">
        <f t="shared" si="171"/>
        <v>0.1440378190965439</v>
      </c>
      <c r="O447">
        <f t="shared" si="172"/>
        <v>1.6849819698257993</v>
      </c>
      <c r="P447">
        <f t="shared" si="173"/>
        <v>31.907514572143555</v>
      </c>
      <c r="Q447" s="1">
        <v>6</v>
      </c>
      <c r="R447">
        <f t="shared" si="174"/>
        <v>1.4200000166893005</v>
      </c>
      <c r="S447" s="1">
        <v>1</v>
      </c>
      <c r="T447">
        <f t="shared" si="175"/>
        <v>2.8400000333786011</v>
      </c>
      <c r="U447" s="1">
        <v>32.049510955810547</v>
      </c>
      <c r="V447" s="1">
        <v>31.907514572143555</v>
      </c>
      <c r="W447" s="1">
        <v>32.025138854980469</v>
      </c>
      <c r="X447" s="1">
        <v>418.03927612304688</v>
      </c>
      <c r="Y447" s="1">
        <v>420.02139282226563</v>
      </c>
      <c r="Z447" s="1">
        <v>30.546882629394531</v>
      </c>
      <c r="AA447" s="1">
        <v>30.82537841796875</v>
      </c>
      <c r="AB447" s="1">
        <v>63.432834625244141</v>
      </c>
      <c r="AC447" s="1">
        <v>64.011154174804688</v>
      </c>
      <c r="AD447" s="1">
        <v>300.75384521484375</v>
      </c>
      <c r="AE447" s="1">
        <v>0.22975930571556091</v>
      </c>
      <c r="AF447" s="1">
        <v>0.23984053730964661</v>
      </c>
      <c r="AG447" s="1">
        <v>99.436309814453125</v>
      </c>
      <c r="AH447" s="1">
        <v>3.0102190971374512</v>
      </c>
      <c r="AI447" s="1">
        <v>0.26970291137695313</v>
      </c>
      <c r="AJ447" s="1">
        <v>1.1591256596148014E-2</v>
      </c>
      <c r="AK447" s="1">
        <v>2.427148399874568E-3</v>
      </c>
      <c r="AL447" s="1">
        <v>2.3908186703920364E-2</v>
      </c>
      <c r="AM447" s="1">
        <v>2.1676847245544195E-3</v>
      </c>
      <c r="AN447" s="1">
        <v>1</v>
      </c>
      <c r="AO447" s="1">
        <v>-0.21956524252891541</v>
      </c>
      <c r="AP447" s="1">
        <v>2.737391471862793</v>
      </c>
      <c r="AQ447" s="1">
        <v>1</v>
      </c>
      <c r="AR447" s="1">
        <v>0</v>
      </c>
      <c r="AS447" s="1">
        <v>0.15999999642372131</v>
      </c>
      <c r="AT447" s="1">
        <v>111115</v>
      </c>
      <c r="AU447" s="1" t="s">
        <v>88</v>
      </c>
      <c r="AV447">
        <f t="shared" si="176"/>
        <v>0.50125640869140609</v>
      </c>
      <c r="AW447">
        <f t="shared" si="177"/>
        <v>1.4403781909654389E-4</v>
      </c>
      <c r="AX447">
        <f t="shared" si="178"/>
        <v>305.05751457214353</v>
      </c>
      <c r="AY447">
        <f t="shared" si="179"/>
        <v>305.19951095581052</v>
      </c>
      <c r="AZ447">
        <f t="shared" si="180"/>
        <v>3.6761488092806438E-2</v>
      </c>
      <c r="BA447">
        <f t="shared" si="181"/>
        <v>-5.1549769660304778E-2</v>
      </c>
      <c r="BB447">
        <f t="shared" si="182"/>
        <v>4.750143848342697</v>
      </c>
      <c r="BC447">
        <f t="shared" si="183"/>
        <v>47.770717328573483</v>
      </c>
      <c r="BD447">
        <f t="shared" si="184"/>
        <v>16.945338910604733</v>
      </c>
      <c r="BE447">
        <f t="shared" si="185"/>
        <v>31.978512763977051</v>
      </c>
      <c r="BF447">
        <f t="shared" si="186"/>
        <v>4.7692788936745938</v>
      </c>
      <c r="BG447">
        <f t="shared" si="187"/>
        <v>8.1661048336735837E-3</v>
      </c>
      <c r="BH447">
        <f t="shared" si="188"/>
        <v>3.0651618785168977</v>
      </c>
      <c r="BI447">
        <f t="shared" si="189"/>
        <v>1.7041170151576961</v>
      </c>
      <c r="BJ447">
        <f t="shared" si="190"/>
        <v>5.1059259900327926E-3</v>
      </c>
      <c r="BK447">
        <f t="shared" si="191"/>
        <v>60.845305404029538</v>
      </c>
      <c r="BL447">
        <f t="shared" si="192"/>
        <v>1.4568360032013559</v>
      </c>
      <c r="BM447">
        <f t="shared" si="193"/>
        <v>63.182926970534801</v>
      </c>
      <c r="BN447">
        <f t="shared" si="194"/>
        <v>420.52243660015586</v>
      </c>
      <c r="BO447">
        <f t="shared" si="195"/>
        <v>-1.5836923493196486E-3</v>
      </c>
    </row>
    <row r="448" spans="1:67" x14ac:dyDescent="0.25">
      <c r="A448" s="1">
        <v>435</v>
      </c>
      <c r="B448" s="1" t="s">
        <v>524</v>
      </c>
      <c r="C448" s="1" t="s">
        <v>82</v>
      </c>
      <c r="D448" s="1" t="s">
        <v>83</v>
      </c>
      <c r="E448" s="1" t="s">
        <v>84</v>
      </c>
      <c r="F448" s="1" t="s">
        <v>85</v>
      </c>
      <c r="G448" s="1" t="s">
        <v>86</v>
      </c>
      <c r="H448" s="1" t="s">
        <v>87</v>
      </c>
      <c r="I448" s="1">
        <v>3977.5000224970281</v>
      </c>
      <c r="J448" s="1">
        <v>0</v>
      </c>
      <c r="K448">
        <f t="shared" si="168"/>
        <v>-1.0188654889363344</v>
      </c>
      <c r="L448">
        <f t="shared" si="169"/>
        <v>8.5151160731222371E-3</v>
      </c>
      <c r="M448">
        <f t="shared" si="170"/>
        <v>597.58769346149347</v>
      </c>
      <c r="N448">
        <f t="shared" si="171"/>
        <v>0.14956773736602111</v>
      </c>
      <c r="O448">
        <f t="shared" si="172"/>
        <v>1.6829955847087397</v>
      </c>
      <c r="P448">
        <f t="shared" si="173"/>
        <v>31.902095794677734</v>
      </c>
      <c r="Q448" s="1">
        <v>6</v>
      </c>
      <c r="R448">
        <f t="shared" si="174"/>
        <v>1.4200000166893005</v>
      </c>
      <c r="S448" s="1">
        <v>1</v>
      </c>
      <c r="T448">
        <f t="shared" si="175"/>
        <v>2.8400000333786011</v>
      </c>
      <c r="U448" s="1">
        <v>32.046169281005859</v>
      </c>
      <c r="V448" s="1">
        <v>31.902095794677734</v>
      </c>
      <c r="W448" s="1">
        <v>32.029853820800781</v>
      </c>
      <c r="X448" s="1">
        <v>418.078369140625</v>
      </c>
      <c r="Y448" s="1">
        <v>419.98583984375</v>
      </c>
      <c r="Z448" s="1">
        <v>30.541507720947266</v>
      </c>
      <c r="AA448" s="1">
        <v>30.830718994140625</v>
      </c>
      <c r="AB448" s="1">
        <v>63.433616638183594</v>
      </c>
      <c r="AC448" s="1">
        <v>64.0343017578125</v>
      </c>
      <c r="AD448" s="1">
        <v>300.72781372070313</v>
      </c>
      <c r="AE448" s="1">
        <v>0.14662176370620728</v>
      </c>
      <c r="AF448" s="1">
        <v>0.24604171514511108</v>
      </c>
      <c r="AG448" s="1">
        <v>99.436233520507813</v>
      </c>
      <c r="AH448" s="1">
        <v>3.0102190971374512</v>
      </c>
      <c r="AI448" s="1">
        <v>0.26970291137695313</v>
      </c>
      <c r="AJ448" s="1">
        <v>1.1591256596148014E-2</v>
      </c>
      <c r="AK448" s="1">
        <v>2.427148399874568E-3</v>
      </c>
      <c r="AL448" s="1">
        <v>2.3908186703920364E-2</v>
      </c>
      <c r="AM448" s="1">
        <v>2.1676847245544195E-3</v>
      </c>
      <c r="AN448" s="1">
        <v>1</v>
      </c>
      <c r="AO448" s="1">
        <v>-0.21956524252891541</v>
      </c>
      <c r="AP448" s="1">
        <v>2.737391471862793</v>
      </c>
      <c r="AQ448" s="1">
        <v>1</v>
      </c>
      <c r="AR448" s="1">
        <v>0</v>
      </c>
      <c r="AS448" s="1">
        <v>0.15999999642372131</v>
      </c>
      <c r="AT448" s="1">
        <v>111115</v>
      </c>
      <c r="AU448" s="1" t="s">
        <v>88</v>
      </c>
      <c r="AV448">
        <f t="shared" si="176"/>
        <v>0.50121302286783842</v>
      </c>
      <c r="AW448">
        <f t="shared" si="177"/>
        <v>1.4956773736602111E-4</v>
      </c>
      <c r="AX448">
        <f t="shared" si="178"/>
        <v>305.05209579467771</v>
      </c>
      <c r="AY448">
        <f t="shared" si="179"/>
        <v>305.19616928100584</v>
      </c>
      <c r="AZ448">
        <f t="shared" si="180"/>
        <v>2.3459481668632876E-2</v>
      </c>
      <c r="BA448">
        <f t="shared" si="181"/>
        <v>-5.4161095980804624E-2</v>
      </c>
      <c r="BB448">
        <f t="shared" si="182"/>
        <v>4.7486861582152624</v>
      </c>
      <c r="BC448">
        <f t="shared" si="183"/>
        <v>47.756094434488908</v>
      </c>
      <c r="BD448">
        <f t="shared" si="184"/>
        <v>16.925375440348283</v>
      </c>
      <c r="BE448">
        <f t="shared" si="185"/>
        <v>31.974132537841797</v>
      </c>
      <c r="BF448">
        <f t="shared" si="186"/>
        <v>4.768096419758117</v>
      </c>
      <c r="BG448">
        <f t="shared" si="187"/>
        <v>8.4896616879655707E-3</v>
      </c>
      <c r="BH448">
        <f t="shared" si="188"/>
        <v>3.0656905735065227</v>
      </c>
      <c r="BI448">
        <f t="shared" si="189"/>
        <v>1.7024058462515943</v>
      </c>
      <c r="BJ448">
        <f t="shared" si="190"/>
        <v>5.3083196162775894E-3</v>
      </c>
      <c r="BK448">
        <f t="shared" si="191"/>
        <v>59.42186943601871</v>
      </c>
      <c r="BL448">
        <f t="shared" si="192"/>
        <v>1.4228758133460353</v>
      </c>
      <c r="BM448">
        <f t="shared" si="193"/>
        <v>63.219422062834738</v>
      </c>
      <c r="BN448">
        <f t="shared" si="194"/>
        <v>420.47015970075637</v>
      </c>
      <c r="BO448">
        <f t="shared" si="195"/>
        <v>-1.5319062693096683E-3</v>
      </c>
    </row>
    <row r="449" spans="1:67" x14ac:dyDescent="0.25">
      <c r="A449" s="1">
        <v>436</v>
      </c>
      <c r="B449" s="1" t="s">
        <v>525</v>
      </c>
      <c r="C449" s="1" t="s">
        <v>82</v>
      </c>
      <c r="D449" s="1" t="s">
        <v>83</v>
      </c>
      <c r="E449" s="1" t="s">
        <v>84</v>
      </c>
      <c r="F449" s="1" t="s">
        <v>85</v>
      </c>
      <c r="G449" s="1" t="s">
        <v>86</v>
      </c>
      <c r="H449" s="1" t="s">
        <v>87</v>
      </c>
      <c r="I449" s="1">
        <v>3982.5000223852694</v>
      </c>
      <c r="J449" s="1">
        <v>0</v>
      </c>
      <c r="K449">
        <f t="shared" si="168"/>
        <v>-0.97057411466003651</v>
      </c>
      <c r="L449">
        <f t="shared" si="169"/>
        <v>8.4113770085843982E-3</v>
      </c>
      <c r="M449">
        <f t="shared" si="170"/>
        <v>590.80191260543108</v>
      </c>
      <c r="N449">
        <f t="shared" si="171"/>
        <v>0.14789440208389706</v>
      </c>
      <c r="O449">
        <f t="shared" si="172"/>
        <v>1.684643870995338</v>
      </c>
      <c r="P449">
        <f t="shared" si="173"/>
        <v>31.906051635742188</v>
      </c>
      <c r="Q449" s="1">
        <v>6</v>
      </c>
      <c r="R449">
        <f t="shared" si="174"/>
        <v>1.4200000166893005</v>
      </c>
      <c r="S449" s="1">
        <v>1</v>
      </c>
      <c r="T449">
        <f t="shared" si="175"/>
        <v>2.8400000333786011</v>
      </c>
      <c r="U449" s="1">
        <v>32.047382354736328</v>
      </c>
      <c r="V449" s="1">
        <v>31.906051635742188</v>
      </c>
      <c r="W449" s="1">
        <v>32.021812438964844</v>
      </c>
      <c r="X449" s="1">
        <v>418.15377807617188</v>
      </c>
      <c r="Y449" s="1">
        <v>419.96615600585938</v>
      </c>
      <c r="Z449" s="1">
        <v>30.538566589355469</v>
      </c>
      <c r="AA449" s="1">
        <v>30.824520111083984</v>
      </c>
      <c r="AB449" s="1">
        <v>63.423828125</v>
      </c>
      <c r="AC449" s="1">
        <v>64.017707824707031</v>
      </c>
      <c r="AD449" s="1">
        <v>300.75299072265625</v>
      </c>
      <c r="AE449" s="1">
        <v>0.20104143023490906</v>
      </c>
      <c r="AF449" s="1">
        <v>1.033805962651968E-2</v>
      </c>
      <c r="AG449" s="1">
        <v>99.437278747558594</v>
      </c>
      <c r="AH449" s="1">
        <v>3.0102190971374512</v>
      </c>
      <c r="AI449" s="1">
        <v>0.26970291137695313</v>
      </c>
      <c r="AJ449" s="1">
        <v>1.1591256596148014E-2</v>
      </c>
      <c r="AK449" s="1">
        <v>2.427148399874568E-3</v>
      </c>
      <c r="AL449" s="1">
        <v>2.3908186703920364E-2</v>
      </c>
      <c r="AM449" s="1">
        <v>2.1676847245544195E-3</v>
      </c>
      <c r="AN449" s="1">
        <v>1</v>
      </c>
      <c r="AO449" s="1">
        <v>-0.21956524252891541</v>
      </c>
      <c r="AP449" s="1">
        <v>2.737391471862793</v>
      </c>
      <c r="AQ449" s="1">
        <v>1</v>
      </c>
      <c r="AR449" s="1">
        <v>0</v>
      </c>
      <c r="AS449" s="1">
        <v>0.15999999642372131</v>
      </c>
      <c r="AT449" s="1">
        <v>111115</v>
      </c>
      <c r="AU449" s="1" t="s">
        <v>88</v>
      </c>
      <c r="AV449">
        <f t="shared" si="176"/>
        <v>0.50125498453776041</v>
      </c>
      <c r="AW449">
        <f t="shared" si="177"/>
        <v>1.4789440208389705E-4</v>
      </c>
      <c r="AX449">
        <f t="shared" si="178"/>
        <v>305.05605163574216</v>
      </c>
      <c r="AY449">
        <f t="shared" si="179"/>
        <v>305.19738235473631</v>
      </c>
      <c r="AZ449">
        <f t="shared" si="180"/>
        <v>3.2166628118605267E-2</v>
      </c>
      <c r="BA449">
        <f t="shared" si="181"/>
        <v>-5.3609265132687725E-2</v>
      </c>
      <c r="BB449">
        <f t="shared" si="182"/>
        <v>4.7497502695409217</v>
      </c>
      <c r="BC449">
        <f t="shared" si="183"/>
        <v>47.76629378202427</v>
      </c>
      <c r="BD449">
        <f t="shared" si="184"/>
        <v>16.941773670940286</v>
      </c>
      <c r="BE449">
        <f t="shared" si="185"/>
        <v>31.976716995239258</v>
      </c>
      <c r="BF449">
        <f t="shared" si="186"/>
        <v>4.7687940819641552</v>
      </c>
      <c r="BG449">
        <f t="shared" si="187"/>
        <v>8.3865381587881448E-3</v>
      </c>
      <c r="BH449">
        <f t="shared" si="188"/>
        <v>3.0651063985455838</v>
      </c>
      <c r="BI449">
        <f t="shared" si="189"/>
        <v>1.7036876834185715</v>
      </c>
      <c r="BJ449">
        <f t="shared" si="190"/>
        <v>5.243812319592007E-3</v>
      </c>
      <c r="BK449">
        <f t="shared" si="191"/>
        <v>58.747734468337001</v>
      </c>
      <c r="BL449">
        <f t="shared" si="192"/>
        <v>1.4067845805107881</v>
      </c>
      <c r="BM449">
        <f t="shared" si="193"/>
        <v>63.190231046239646</v>
      </c>
      <c r="BN449">
        <f t="shared" si="194"/>
        <v>420.42752045634927</v>
      </c>
      <c r="BO449">
        <f t="shared" si="195"/>
        <v>-1.4587723107730016E-3</v>
      </c>
    </row>
    <row r="450" spans="1:67" x14ac:dyDescent="0.25">
      <c r="A450" s="1">
        <v>437</v>
      </c>
      <c r="B450" s="1" t="s">
        <v>526</v>
      </c>
      <c r="C450" s="1" t="s">
        <v>82</v>
      </c>
      <c r="D450" s="1" t="s">
        <v>83</v>
      </c>
      <c r="E450" s="1" t="s">
        <v>84</v>
      </c>
      <c r="F450" s="1" t="s">
        <v>85</v>
      </c>
      <c r="G450" s="1" t="s">
        <v>86</v>
      </c>
      <c r="H450" s="1" t="s">
        <v>87</v>
      </c>
      <c r="I450" s="1">
        <v>3987.5000222735107</v>
      </c>
      <c r="J450" s="1">
        <v>0</v>
      </c>
      <c r="K450">
        <f t="shared" si="168"/>
        <v>-1.007038516454362</v>
      </c>
      <c r="L450">
        <f t="shared" si="169"/>
        <v>8.3799283476229235E-3</v>
      </c>
      <c r="M450">
        <f t="shared" si="170"/>
        <v>598.37357432718636</v>
      </c>
      <c r="N450">
        <f t="shared" si="171"/>
        <v>0.14740637848831661</v>
      </c>
      <c r="O450">
        <f t="shared" si="172"/>
        <v>1.6853340593855219</v>
      </c>
      <c r="P450">
        <f t="shared" si="173"/>
        <v>31.908506393432617</v>
      </c>
      <c r="Q450" s="1">
        <v>6</v>
      </c>
      <c r="R450">
        <f t="shared" si="174"/>
        <v>1.4200000166893005</v>
      </c>
      <c r="S450" s="1">
        <v>1</v>
      </c>
      <c r="T450">
        <f t="shared" si="175"/>
        <v>2.8400000333786011</v>
      </c>
      <c r="U450" s="1">
        <v>32.044864654541016</v>
      </c>
      <c r="V450" s="1">
        <v>31.908506393432617</v>
      </c>
      <c r="W450" s="1">
        <v>32.016700744628906</v>
      </c>
      <c r="X450" s="1">
        <v>418.09304809570313</v>
      </c>
      <c r="Y450" s="1">
        <v>419.978271484375</v>
      </c>
      <c r="Z450" s="1">
        <v>30.539749145507813</v>
      </c>
      <c r="AA450" s="1">
        <v>30.824712753295898</v>
      </c>
      <c r="AB450" s="1">
        <v>63.434303283691406</v>
      </c>
      <c r="AC450" s="1">
        <v>64.026206970214844</v>
      </c>
      <c r="AD450" s="1">
        <v>300.80181884765625</v>
      </c>
      <c r="AE450" s="1">
        <v>0.26377269625663757</v>
      </c>
      <c r="AF450" s="1">
        <v>5.2724163979291916E-2</v>
      </c>
      <c r="AG450" s="1">
        <v>99.435691833496094</v>
      </c>
      <c r="AH450" s="1">
        <v>3.0102190971374512</v>
      </c>
      <c r="AI450" s="1">
        <v>0.26970291137695313</v>
      </c>
      <c r="AJ450" s="1">
        <v>1.1591256596148014E-2</v>
      </c>
      <c r="AK450" s="1">
        <v>2.427148399874568E-3</v>
      </c>
      <c r="AL450" s="1">
        <v>2.3908186703920364E-2</v>
      </c>
      <c r="AM450" s="1">
        <v>2.1676847245544195E-3</v>
      </c>
      <c r="AN450" s="1">
        <v>1</v>
      </c>
      <c r="AO450" s="1">
        <v>-0.21956524252891541</v>
      </c>
      <c r="AP450" s="1">
        <v>2.737391471862793</v>
      </c>
      <c r="AQ450" s="1">
        <v>1</v>
      </c>
      <c r="AR450" s="1">
        <v>0</v>
      </c>
      <c r="AS450" s="1">
        <v>0.15999999642372131</v>
      </c>
      <c r="AT450" s="1">
        <v>111115</v>
      </c>
      <c r="AU450" s="1" t="s">
        <v>88</v>
      </c>
      <c r="AV450">
        <f t="shared" si="176"/>
        <v>0.50133636474609367</v>
      </c>
      <c r="AW450">
        <f t="shared" si="177"/>
        <v>1.4740637848831661E-4</v>
      </c>
      <c r="AX450">
        <f t="shared" si="178"/>
        <v>305.05850639343259</v>
      </c>
      <c r="AY450">
        <f t="shared" si="179"/>
        <v>305.19486465454099</v>
      </c>
      <c r="AZ450">
        <f t="shared" si="180"/>
        <v>4.220363045773734E-2</v>
      </c>
      <c r="BA450">
        <f t="shared" si="181"/>
        <v>-5.3939224597633388E-2</v>
      </c>
      <c r="BB450">
        <f t="shared" si="182"/>
        <v>4.7504106975782898</v>
      </c>
      <c r="BC450">
        <f t="shared" si="183"/>
        <v>47.773697854215136</v>
      </c>
      <c r="BD450">
        <f t="shared" si="184"/>
        <v>16.948985100919238</v>
      </c>
      <c r="BE450">
        <f t="shared" si="185"/>
        <v>31.976685523986816</v>
      </c>
      <c r="BF450">
        <f t="shared" si="186"/>
        <v>4.768785585912056</v>
      </c>
      <c r="BG450">
        <f t="shared" si="187"/>
        <v>8.3552746146045454E-3</v>
      </c>
      <c r="BH450">
        <f t="shared" si="188"/>
        <v>3.0650766381927679</v>
      </c>
      <c r="BI450">
        <f t="shared" si="189"/>
        <v>1.7037089477192882</v>
      </c>
      <c r="BJ450">
        <f t="shared" si="190"/>
        <v>5.2242560358585688E-3</v>
      </c>
      <c r="BK450">
        <f t="shared" si="191"/>
        <v>59.49969033810568</v>
      </c>
      <c r="BL450">
        <f t="shared" si="192"/>
        <v>1.4247726964832952</v>
      </c>
      <c r="BM450">
        <f t="shared" si="193"/>
        <v>63.179717798730749</v>
      </c>
      <c r="BN450">
        <f t="shared" si="194"/>
        <v>420.4569693650916</v>
      </c>
      <c r="BO450">
        <f t="shared" si="195"/>
        <v>-1.5132204700546337E-3</v>
      </c>
    </row>
    <row r="451" spans="1:67" x14ac:dyDescent="0.25">
      <c r="A451" s="1">
        <v>438</v>
      </c>
      <c r="B451" s="1" t="s">
        <v>527</v>
      </c>
      <c r="C451" s="1" t="s">
        <v>82</v>
      </c>
      <c r="D451" s="1" t="s">
        <v>83</v>
      </c>
      <c r="E451" s="1" t="s">
        <v>84</v>
      </c>
      <c r="F451" s="1" t="s">
        <v>85</v>
      </c>
      <c r="G451" s="1" t="s">
        <v>86</v>
      </c>
      <c r="H451" s="1" t="s">
        <v>87</v>
      </c>
      <c r="I451" s="1">
        <v>3993.0000221505761</v>
      </c>
      <c r="J451" s="1">
        <v>0</v>
      </c>
      <c r="K451">
        <f t="shared" si="168"/>
        <v>-1.0248534765148378</v>
      </c>
      <c r="L451">
        <f t="shared" si="169"/>
        <v>8.5038749493171317E-3</v>
      </c>
      <c r="M451">
        <f t="shared" si="170"/>
        <v>598.96730646017681</v>
      </c>
      <c r="N451">
        <f t="shared" si="171"/>
        <v>0.14950826536258061</v>
      </c>
      <c r="O451">
        <f t="shared" si="172"/>
        <v>1.684527369486823</v>
      </c>
      <c r="P451">
        <f t="shared" si="173"/>
        <v>31.905012130737305</v>
      </c>
      <c r="Q451" s="1">
        <v>6</v>
      </c>
      <c r="R451">
        <f t="shared" si="174"/>
        <v>1.4200000166893005</v>
      </c>
      <c r="S451" s="1">
        <v>1</v>
      </c>
      <c r="T451">
        <f t="shared" si="175"/>
        <v>2.8400000333786011</v>
      </c>
      <c r="U451" s="1">
        <v>32.042911529541016</v>
      </c>
      <c r="V451" s="1">
        <v>31.905012130737305</v>
      </c>
      <c r="W451" s="1">
        <v>32.016414642333984</v>
      </c>
      <c r="X451" s="1">
        <v>418.09671020507813</v>
      </c>
      <c r="Y451" s="1">
        <v>420.01593017578125</v>
      </c>
      <c r="Z451" s="1">
        <v>30.534420013427734</v>
      </c>
      <c r="AA451" s="1">
        <v>30.823482513427734</v>
      </c>
      <c r="AB451" s="1">
        <v>63.430019378662109</v>
      </c>
      <c r="AC451" s="1">
        <v>64.030494689941406</v>
      </c>
      <c r="AD451" s="1">
        <v>300.76519775390625</v>
      </c>
      <c r="AE451" s="1">
        <v>0.2486543208360672</v>
      </c>
      <c r="AF451" s="1">
        <v>7.1331985294818878E-2</v>
      </c>
      <c r="AG451" s="1">
        <v>99.435333251953125</v>
      </c>
      <c r="AH451" s="1">
        <v>3.0102190971374512</v>
      </c>
      <c r="AI451" s="1">
        <v>0.26970291137695313</v>
      </c>
      <c r="AJ451" s="1">
        <v>1.1591256596148014E-2</v>
      </c>
      <c r="AK451" s="1">
        <v>2.427148399874568E-3</v>
      </c>
      <c r="AL451" s="1">
        <v>2.3908186703920364E-2</v>
      </c>
      <c r="AM451" s="1">
        <v>2.1676847245544195E-3</v>
      </c>
      <c r="AN451" s="1">
        <v>1</v>
      </c>
      <c r="AO451" s="1">
        <v>-0.21956524252891541</v>
      </c>
      <c r="AP451" s="1">
        <v>2.737391471862793</v>
      </c>
      <c r="AQ451" s="1">
        <v>1</v>
      </c>
      <c r="AR451" s="1">
        <v>0</v>
      </c>
      <c r="AS451" s="1">
        <v>0.15999999642372131</v>
      </c>
      <c r="AT451" s="1">
        <v>111115</v>
      </c>
      <c r="AU451" s="1" t="s">
        <v>88</v>
      </c>
      <c r="AV451">
        <f t="shared" si="176"/>
        <v>0.50127532958984367</v>
      </c>
      <c r="AW451">
        <f t="shared" si="177"/>
        <v>1.4950826536258062E-4</v>
      </c>
      <c r="AX451">
        <f t="shared" si="178"/>
        <v>305.05501213073728</v>
      </c>
      <c r="AY451">
        <f t="shared" si="179"/>
        <v>305.19291152954099</v>
      </c>
      <c r="AZ451">
        <f t="shared" si="180"/>
        <v>3.9784690444513604E-2</v>
      </c>
      <c r="BA451">
        <f t="shared" si="181"/>
        <v>-5.4798733634776789E-2</v>
      </c>
      <c r="BB451">
        <f t="shared" si="182"/>
        <v>4.7494706251952596</v>
      </c>
      <c r="BC451">
        <f t="shared" si="183"/>
        <v>47.764416026653883</v>
      </c>
      <c r="BD451">
        <f t="shared" si="184"/>
        <v>16.940933513226149</v>
      </c>
      <c r="BE451">
        <f t="shared" si="185"/>
        <v>31.97396183013916</v>
      </c>
      <c r="BF451">
        <f t="shared" si="186"/>
        <v>4.768050341139439</v>
      </c>
      <c r="BG451">
        <f t="shared" si="187"/>
        <v>8.4784876261885939E-3</v>
      </c>
      <c r="BH451">
        <f t="shared" si="188"/>
        <v>3.0649432557084366</v>
      </c>
      <c r="BI451">
        <f t="shared" si="189"/>
        <v>1.7031070854310024</v>
      </c>
      <c r="BJ451">
        <f t="shared" si="190"/>
        <v>5.3013298256821889E-3</v>
      </c>
      <c r="BK451">
        <f t="shared" si="191"/>
        <v>59.558513724892414</v>
      </c>
      <c r="BL451">
        <f t="shared" si="192"/>
        <v>1.4260585454687456</v>
      </c>
      <c r="BM451">
        <f t="shared" si="193"/>
        <v>63.191860590995553</v>
      </c>
      <c r="BN451">
        <f t="shared" si="194"/>
        <v>420.50309643530028</v>
      </c>
      <c r="BO451">
        <f t="shared" si="195"/>
        <v>-1.5401170303650138E-3</v>
      </c>
    </row>
    <row r="452" spans="1:67" x14ac:dyDescent="0.25">
      <c r="A452" s="1">
        <v>439</v>
      </c>
      <c r="B452" s="1" t="s">
        <v>528</v>
      </c>
      <c r="C452" s="1" t="s">
        <v>82</v>
      </c>
      <c r="D452" s="1" t="s">
        <v>83</v>
      </c>
      <c r="E452" s="1" t="s">
        <v>84</v>
      </c>
      <c r="F452" s="1" t="s">
        <v>85</v>
      </c>
      <c r="G452" s="1" t="s">
        <v>86</v>
      </c>
      <c r="H452" s="1" t="s">
        <v>87</v>
      </c>
      <c r="I452" s="1">
        <v>3998.0000220388174</v>
      </c>
      <c r="J452" s="1">
        <v>0</v>
      </c>
      <c r="K452">
        <f t="shared" si="168"/>
        <v>-1.0325072994823259</v>
      </c>
      <c r="L452">
        <f t="shared" si="169"/>
        <v>8.2564231417347964E-3</v>
      </c>
      <c r="M452">
        <f t="shared" si="170"/>
        <v>606.15550899144262</v>
      </c>
      <c r="N452">
        <f t="shared" si="171"/>
        <v>0.14499103312771564</v>
      </c>
      <c r="O452">
        <f t="shared" si="172"/>
        <v>1.6824759809927503</v>
      </c>
      <c r="P452">
        <f t="shared" si="173"/>
        <v>31.895212173461914</v>
      </c>
      <c r="Q452" s="1">
        <v>6</v>
      </c>
      <c r="R452">
        <f t="shared" si="174"/>
        <v>1.4200000166893005</v>
      </c>
      <c r="S452" s="1">
        <v>1</v>
      </c>
      <c r="T452">
        <f t="shared" si="175"/>
        <v>2.8400000333786011</v>
      </c>
      <c r="U452" s="1">
        <v>32.039703369140625</v>
      </c>
      <c r="V452" s="1">
        <v>31.895212173461914</v>
      </c>
      <c r="W452" s="1">
        <v>32.035724639892578</v>
      </c>
      <c r="X452" s="1">
        <v>418.08319091796875</v>
      </c>
      <c r="Y452" s="1">
        <v>420.02182006835938</v>
      </c>
      <c r="Z452" s="1">
        <v>30.537200927734375</v>
      </c>
      <c r="AA452" s="1">
        <v>30.817583084106445</v>
      </c>
      <c r="AB452" s="1">
        <v>63.447360992431641</v>
      </c>
      <c r="AC452" s="1">
        <v>64.0299072265625</v>
      </c>
      <c r="AD452" s="1">
        <v>300.70977783203125</v>
      </c>
      <c r="AE452" s="1">
        <v>0.19045601785182953</v>
      </c>
      <c r="AF452" s="1">
        <v>6.6162087023258209E-2</v>
      </c>
      <c r="AG452" s="1">
        <v>99.435409545898438</v>
      </c>
      <c r="AH452" s="1">
        <v>3.0102190971374512</v>
      </c>
      <c r="AI452" s="1">
        <v>0.26970291137695313</v>
      </c>
      <c r="AJ452" s="1">
        <v>1.1591256596148014E-2</v>
      </c>
      <c r="AK452" s="1">
        <v>2.427148399874568E-3</v>
      </c>
      <c r="AL452" s="1">
        <v>2.3908186703920364E-2</v>
      </c>
      <c r="AM452" s="1">
        <v>2.1676847245544195E-3</v>
      </c>
      <c r="AN452" s="1">
        <v>1</v>
      </c>
      <c r="AO452" s="1">
        <v>-0.21956524252891541</v>
      </c>
      <c r="AP452" s="1">
        <v>2.737391471862793</v>
      </c>
      <c r="AQ452" s="1">
        <v>1</v>
      </c>
      <c r="AR452" s="1">
        <v>0</v>
      </c>
      <c r="AS452" s="1">
        <v>0.15999999642372131</v>
      </c>
      <c r="AT452" s="1">
        <v>111115</v>
      </c>
      <c r="AU452" s="1" t="s">
        <v>88</v>
      </c>
      <c r="AV452">
        <f t="shared" si="176"/>
        <v>0.50118296305338539</v>
      </c>
      <c r="AW452">
        <f t="shared" si="177"/>
        <v>1.4499103312771563E-4</v>
      </c>
      <c r="AX452">
        <f t="shared" si="178"/>
        <v>305.04521217346189</v>
      </c>
      <c r="AY452">
        <f t="shared" si="179"/>
        <v>305.1897033691406</v>
      </c>
      <c r="AZ452">
        <f t="shared" si="180"/>
        <v>3.0472962175168927E-2</v>
      </c>
      <c r="BA452">
        <f t="shared" si="181"/>
        <v>-5.1753097501400835E-2</v>
      </c>
      <c r="BB452">
        <f t="shared" si="182"/>
        <v>4.7468349761756263</v>
      </c>
      <c r="BC452">
        <f t="shared" si="183"/>
        <v>47.737873237043715</v>
      </c>
      <c r="BD452">
        <f t="shared" si="184"/>
        <v>16.92029015293727</v>
      </c>
      <c r="BE452">
        <f t="shared" si="185"/>
        <v>31.96745777130127</v>
      </c>
      <c r="BF452">
        <f t="shared" si="186"/>
        <v>4.7662950087621061</v>
      </c>
      <c r="BG452">
        <f t="shared" si="187"/>
        <v>8.2324897199604601E-3</v>
      </c>
      <c r="BH452">
        <f t="shared" si="188"/>
        <v>3.064358995182876</v>
      </c>
      <c r="BI452">
        <f t="shared" si="189"/>
        <v>1.7019360135792301</v>
      </c>
      <c r="BJ452">
        <f t="shared" si="190"/>
        <v>5.1474510040035839E-3</v>
      </c>
      <c r="BK452">
        <f t="shared" si="191"/>
        <v>60.273321285066615</v>
      </c>
      <c r="BL452">
        <f t="shared" si="192"/>
        <v>1.4431524269210338</v>
      </c>
      <c r="BM452">
        <f t="shared" si="193"/>
        <v>63.213697732591847</v>
      </c>
      <c r="BN452">
        <f t="shared" si="194"/>
        <v>420.51262458875328</v>
      </c>
      <c r="BO452">
        <f t="shared" si="195"/>
        <v>-1.5521199726167762E-3</v>
      </c>
    </row>
    <row r="453" spans="1:67" x14ac:dyDescent="0.25">
      <c r="A453" s="1">
        <v>440</v>
      </c>
      <c r="B453" s="1" t="s">
        <v>529</v>
      </c>
      <c r="C453" s="1" t="s">
        <v>82</v>
      </c>
      <c r="D453" s="1" t="s">
        <v>83</v>
      </c>
      <c r="E453" s="1" t="s">
        <v>84</v>
      </c>
      <c r="F453" s="1" t="s">
        <v>85</v>
      </c>
      <c r="G453" s="1" t="s">
        <v>86</v>
      </c>
      <c r="H453" s="1" t="s">
        <v>87</v>
      </c>
      <c r="I453" s="1">
        <v>4003.0000219270587</v>
      </c>
      <c r="J453" s="1">
        <v>0</v>
      </c>
      <c r="K453">
        <f t="shared" si="168"/>
        <v>-1.0185650025999415</v>
      </c>
      <c r="L453">
        <f t="shared" si="169"/>
        <v>8.5303875437704371E-3</v>
      </c>
      <c r="M453">
        <f t="shared" si="170"/>
        <v>597.17206849003628</v>
      </c>
      <c r="N453">
        <f t="shared" si="171"/>
        <v>0.14982338947183946</v>
      </c>
      <c r="O453">
        <f t="shared" si="172"/>
        <v>1.6828717274209533</v>
      </c>
      <c r="P453">
        <f t="shared" si="173"/>
        <v>31.896657943725586</v>
      </c>
      <c r="Q453" s="1">
        <v>6</v>
      </c>
      <c r="R453">
        <f t="shared" si="174"/>
        <v>1.4200000166893005</v>
      </c>
      <c r="S453" s="1">
        <v>1</v>
      </c>
      <c r="T453">
        <f t="shared" si="175"/>
        <v>2.8400000333786011</v>
      </c>
      <c r="U453" s="1">
        <v>32.043502807617188</v>
      </c>
      <c r="V453" s="1">
        <v>31.896657943725586</v>
      </c>
      <c r="W453" s="1">
        <v>32.049705505371094</v>
      </c>
      <c r="X453" s="1">
        <v>418.0555419921875</v>
      </c>
      <c r="Y453" s="1">
        <v>419.96212768554688</v>
      </c>
      <c r="Z453" s="1">
        <v>30.527843475341797</v>
      </c>
      <c r="AA453" s="1">
        <v>30.817541122436523</v>
      </c>
      <c r="AB453" s="1">
        <v>63.414222717285156</v>
      </c>
      <c r="AC453" s="1">
        <v>64.015998840332031</v>
      </c>
      <c r="AD453" s="1">
        <v>300.74017333984375</v>
      </c>
      <c r="AE453" s="1">
        <v>0.25242191553115845</v>
      </c>
      <c r="AF453" s="1">
        <v>2.6877513155341148E-2</v>
      </c>
      <c r="AG453" s="1">
        <v>99.435317993164063</v>
      </c>
      <c r="AH453" s="1">
        <v>3.0102190971374512</v>
      </c>
      <c r="AI453" s="1">
        <v>0.26970291137695313</v>
      </c>
      <c r="AJ453" s="1">
        <v>1.1591256596148014E-2</v>
      </c>
      <c r="AK453" s="1">
        <v>2.427148399874568E-3</v>
      </c>
      <c r="AL453" s="1">
        <v>2.3908186703920364E-2</v>
      </c>
      <c r="AM453" s="1">
        <v>2.1676847245544195E-3</v>
      </c>
      <c r="AN453" s="1">
        <v>1</v>
      </c>
      <c r="AO453" s="1">
        <v>-0.21956524252891541</v>
      </c>
      <c r="AP453" s="1">
        <v>2.737391471862793</v>
      </c>
      <c r="AQ453" s="1">
        <v>1</v>
      </c>
      <c r="AR453" s="1">
        <v>0</v>
      </c>
      <c r="AS453" s="1">
        <v>0.15999999642372131</v>
      </c>
      <c r="AT453" s="1">
        <v>111115</v>
      </c>
      <c r="AU453" s="1" t="s">
        <v>88</v>
      </c>
      <c r="AV453">
        <f t="shared" si="176"/>
        <v>0.50123362223307288</v>
      </c>
      <c r="AW453">
        <f t="shared" si="177"/>
        <v>1.4982338947183946E-4</v>
      </c>
      <c r="AX453">
        <f t="shared" si="178"/>
        <v>305.04665794372556</v>
      </c>
      <c r="AY453">
        <f t="shared" si="179"/>
        <v>305.19350280761716</v>
      </c>
      <c r="AZ453">
        <f t="shared" si="180"/>
        <v>4.0387505582254235E-2</v>
      </c>
      <c r="BA453">
        <f t="shared" si="181"/>
        <v>-5.3716527501102104E-2</v>
      </c>
      <c r="BB453">
        <f t="shared" si="182"/>
        <v>4.7472237286978389</v>
      </c>
      <c r="BC453">
        <f t="shared" si="183"/>
        <v>47.741826792611043</v>
      </c>
      <c r="BD453">
        <f t="shared" si="184"/>
        <v>16.92428567017452</v>
      </c>
      <c r="BE453">
        <f t="shared" si="185"/>
        <v>31.970080375671387</v>
      </c>
      <c r="BF453">
        <f t="shared" si="186"/>
        <v>4.7670027363762362</v>
      </c>
      <c r="BG453">
        <f t="shared" si="187"/>
        <v>8.5048419111479322E-3</v>
      </c>
      <c r="BH453">
        <f t="shared" si="188"/>
        <v>3.0643520012768857</v>
      </c>
      <c r="BI453">
        <f t="shared" si="189"/>
        <v>1.7026507350993505</v>
      </c>
      <c r="BJ453">
        <f t="shared" si="190"/>
        <v>5.3178154222751021E-3</v>
      </c>
      <c r="BK453">
        <f t="shared" si="191"/>
        <v>59.379994526942305</v>
      </c>
      <c r="BL453">
        <f t="shared" si="192"/>
        <v>1.4219664801231269</v>
      </c>
      <c r="BM453">
        <f t="shared" si="193"/>
        <v>63.21152180052637</v>
      </c>
      <c r="BN453">
        <f t="shared" si="194"/>
        <v>420.44630470574009</v>
      </c>
      <c r="BO453">
        <f t="shared" si="195"/>
        <v>-1.5313499761202775E-3</v>
      </c>
    </row>
    <row r="454" spans="1:67" x14ac:dyDescent="0.25">
      <c r="A454" s="1">
        <v>441</v>
      </c>
      <c r="B454" s="1" t="s">
        <v>530</v>
      </c>
      <c r="C454" s="1" t="s">
        <v>82</v>
      </c>
      <c r="D454" s="1" t="s">
        <v>83</v>
      </c>
      <c r="E454" s="1" t="s">
        <v>84</v>
      </c>
      <c r="F454" s="1" t="s">
        <v>85</v>
      </c>
      <c r="G454" s="1" t="s">
        <v>86</v>
      </c>
      <c r="H454" s="1" t="s">
        <v>87</v>
      </c>
      <c r="I454" s="1">
        <v>4008.5000218041241</v>
      </c>
      <c r="J454" s="1">
        <v>0</v>
      </c>
      <c r="K454">
        <f t="shared" si="168"/>
        <v>-0.97896727604013345</v>
      </c>
      <c r="L454">
        <f t="shared" si="169"/>
        <v>8.3994266546104143E-3</v>
      </c>
      <c r="M454">
        <f t="shared" si="170"/>
        <v>592.67151593763901</v>
      </c>
      <c r="N454">
        <f t="shared" si="171"/>
        <v>0.1475205926432675</v>
      </c>
      <c r="O454">
        <f t="shared" si="172"/>
        <v>1.6827874630296691</v>
      </c>
      <c r="P454">
        <f t="shared" si="173"/>
        <v>31.895734786987305</v>
      </c>
      <c r="Q454" s="1">
        <v>6</v>
      </c>
      <c r="R454">
        <f t="shared" si="174"/>
        <v>1.4200000166893005</v>
      </c>
      <c r="S454" s="1">
        <v>1</v>
      </c>
      <c r="T454">
        <f t="shared" si="175"/>
        <v>2.8400000333786011</v>
      </c>
      <c r="U454" s="1">
        <v>32.048934936523438</v>
      </c>
      <c r="V454" s="1">
        <v>31.895734786987305</v>
      </c>
      <c r="W454" s="1">
        <v>32.046035766601563</v>
      </c>
      <c r="X454" s="1">
        <v>418.1517333984375</v>
      </c>
      <c r="Y454" s="1">
        <v>419.98092651367188</v>
      </c>
      <c r="Z454" s="1">
        <v>30.530345916748047</v>
      </c>
      <c r="AA454" s="1">
        <v>30.815542221069336</v>
      </c>
      <c r="AB454" s="1">
        <v>63.400650024414063</v>
      </c>
      <c r="AC454" s="1">
        <v>63.992900848388672</v>
      </c>
      <c r="AD454" s="1">
        <v>300.7921142578125</v>
      </c>
      <c r="AE454" s="1">
        <v>0.20330628752708435</v>
      </c>
      <c r="AF454" s="1">
        <v>0.14989998936653137</v>
      </c>
      <c r="AG454" s="1">
        <v>99.436447143554688</v>
      </c>
      <c r="AH454" s="1">
        <v>3.0102190971374512</v>
      </c>
      <c r="AI454" s="1">
        <v>0.26970291137695313</v>
      </c>
      <c r="AJ454" s="1">
        <v>1.1591256596148014E-2</v>
      </c>
      <c r="AK454" s="1">
        <v>2.427148399874568E-3</v>
      </c>
      <c r="AL454" s="1">
        <v>2.3908186703920364E-2</v>
      </c>
      <c r="AM454" s="1">
        <v>2.1676847245544195E-3</v>
      </c>
      <c r="AN454" s="1">
        <v>1</v>
      </c>
      <c r="AO454" s="1">
        <v>-0.21956524252891541</v>
      </c>
      <c r="AP454" s="1">
        <v>2.737391471862793</v>
      </c>
      <c r="AQ454" s="1">
        <v>1</v>
      </c>
      <c r="AR454" s="1">
        <v>0</v>
      </c>
      <c r="AS454" s="1">
        <v>0.15999999642372131</v>
      </c>
      <c r="AT454" s="1">
        <v>111115</v>
      </c>
      <c r="AU454" s="1" t="s">
        <v>88</v>
      </c>
      <c r="AV454">
        <f t="shared" si="176"/>
        <v>0.50132019042968745</v>
      </c>
      <c r="AW454">
        <f t="shared" si="177"/>
        <v>1.4752059264326749E-4</v>
      </c>
      <c r="AX454">
        <f t="shared" si="178"/>
        <v>305.04573478698728</v>
      </c>
      <c r="AY454">
        <f t="shared" si="179"/>
        <v>305.19893493652341</v>
      </c>
      <c r="AZ454">
        <f t="shared" si="180"/>
        <v>3.2529005277253553E-2</v>
      </c>
      <c r="BA454">
        <f t="shared" si="181"/>
        <v>-5.1784664243434225E-2</v>
      </c>
      <c r="BB454">
        <f t="shared" si="182"/>
        <v>4.7469754982950079</v>
      </c>
      <c r="BC454">
        <f t="shared" si="183"/>
        <v>47.738788287979368</v>
      </c>
      <c r="BD454">
        <f t="shared" si="184"/>
        <v>16.923246066910032</v>
      </c>
      <c r="BE454">
        <f t="shared" si="185"/>
        <v>31.972334861755371</v>
      </c>
      <c r="BF454">
        <f t="shared" si="186"/>
        <v>4.7676111978921583</v>
      </c>
      <c r="BG454">
        <f t="shared" si="187"/>
        <v>8.3746582297050971E-3</v>
      </c>
      <c r="BH454">
        <f t="shared" si="188"/>
        <v>3.0641880352653388</v>
      </c>
      <c r="BI454">
        <f t="shared" si="189"/>
        <v>1.7034231626268195</v>
      </c>
      <c r="BJ454">
        <f t="shared" si="190"/>
        <v>5.2363810606612989E-3</v>
      </c>
      <c r="BK454">
        <f t="shared" si="191"/>
        <v>58.933149868023477</v>
      </c>
      <c r="BL454">
        <f t="shared" si="192"/>
        <v>1.411186743306414</v>
      </c>
      <c r="BM454">
        <f t="shared" si="193"/>
        <v>63.209845230545625</v>
      </c>
      <c r="BN454">
        <f t="shared" si="194"/>
        <v>420.44628067110898</v>
      </c>
      <c r="BO454">
        <f t="shared" si="195"/>
        <v>-1.4717782710669555E-3</v>
      </c>
    </row>
    <row r="455" spans="1:67" x14ac:dyDescent="0.25">
      <c r="A455" s="1">
        <v>442</v>
      </c>
      <c r="B455" s="1" t="s">
        <v>531</v>
      </c>
      <c r="C455" s="1" t="s">
        <v>82</v>
      </c>
      <c r="D455" s="1" t="s">
        <v>83</v>
      </c>
      <c r="E455" s="1" t="s">
        <v>84</v>
      </c>
      <c r="F455" s="1" t="s">
        <v>85</v>
      </c>
      <c r="G455" s="1" t="s">
        <v>86</v>
      </c>
      <c r="H455" s="1" t="s">
        <v>87</v>
      </c>
      <c r="I455" s="1">
        <v>4013.5000216923654</v>
      </c>
      <c r="J455" s="1">
        <v>0</v>
      </c>
      <c r="K455">
        <f t="shared" si="168"/>
        <v>-1.0188076633337111</v>
      </c>
      <c r="L455">
        <f t="shared" si="169"/>
        <v>8.3619256947236615E-3</v>
      </c>
      <c r="M455">
        <f t="shared" si="170"/>
        <v>601.0750665728192</v>
      </c>
      <c r="N455">
        <f t="shared" si="171"/>
        <v>0.14705432082097183</v>
      </c>
      <c r="O455">
        <f t="shared" si="172"/>
        <v>1.6849586234580025</v>
      </c>
      <c r="P455">
        <f t="shared" si="173"/>
        <v>31.903215408325195</v>
      </c>
      <c r="Q455" s="1">
        <v>6</v>
      </c>
      <c r="R455">
        <f t="shared" si="174"/>
        <v>1.4200000166893005</v>
      </c>
      <c r="S455" s="1">
        <v>1</v>
      </c>
      <c r="T455">
        <f t="shared" si="175"/>
        <v>2.8400000333786011</v>
      </c>
      <c r="U455" s="1">
        <v>32.051418304443359</v>
      </c>
      <c r="V455" s="1">
        <v>31.903215408325195</v>
      </c>
      <c r="W455" s="1">
        <v>32.024520874023438</v>
      </c>
      <c r="X455" s="1">
        <v>418.1343994140625</v>
      </c>
      <c r="Y455" s="1">
        <v>420.04367065429688</v>
      </c>
      <c r="Z455" s="1">
        <v>30.529512405395508</v>
      </c>
      <c r="AA455" s="1">
        <v>30.8138427734375</v>
      </c>
      <c r="AB455" s="1">
        <v>63.390213012695313</v>
      </c>
      <c r="AC455" s="1">
        <v>63.980587005615234</v>
      </c>
      <c r="AD455" s="1">
        <v>300.75509643554688</v>
      </c>
      <c r="AE455" s="1">
        <v>7.3311999440193176E-2</v>
      </c>
      <c r="AF455" s="1">
        <v>0.1126846969127655</v>
      </c>
      <c r="AG455" s="1">
        <v>99.436759948730469</v>
      </c>
      <c r="AH455" s="1">
        <v>3.0102190971374512</v>
      </c>
      <c r="AI455" s="1">
        <v>0.26970291137695313</v>
      </c>
      <c r="AJ455" s="1">
        <v>1.1591256596148014E-2</v>
      </c>
      <c r="AK455" s="1">
        <v>2.427148399874568E-3</v>
      </c>
      <c r="AL455" s="1">
        <v>2.3908186703920364E-2</v>
      </c>
      <c r="AM455" s="1">
        <v>2.1676847245544195E-3</v>
      </c>
      <c r="AN455" s="1">
        <v>1</v>
      </c>
      <c r="AO455" s="1">
        <v>-0.21956524252891541</v>
      </c>
      <c r="AP455" s="1">
        <v>2.737391471862793</v>
      </c>
      <c r="AQ455" s="1">
        <v>1</v>
      </c>
      <c r="AR455" s="1">
        <v>0</v>
      </c>
      <c r="AS455" s="1">
        <v>0.15999999642372131</v>
      </c>
      <c r="AT455" s="1">
        <v>111115</v>
      </c>
      <c r="AU455" s="1" t="s">
        <v>88</v>
      </c>
      <c r="AV455">
        <f t="shared" si="176"/>
        <v>0.50125849405924472</v>
      </c>
      <c r="AW455">
        <f t="shared" si="177"/>
        <v>1.4705432082097184E-4</v>
      </c>
      <c r="AX455">
        <f t="shared" si="178"/>
        <v>305.05321540832517</v>
      </c>
      <c r="AY455">
        <f t="shared" si="179"/>
        <v>305.20141830444334</v>
      </c>
      <c r="AZ455">
        <f t="shared" si="180"/>
        <v>1.1729919648246767E-2</v>
      </c>
      <c r="BA455">
        <f t="shared" si="181"/>
        <v>-5.247476679016707E-2</v>
      </c>
      <c r="BB455">
        <f t="shared" si="182"/>
        <v>4.7489873104182303</v>
      </c>
      <c r="BC455">
        <f t="shared" si="183"/>
        <v>47.758870189121261</v>
      </c>
      <c r="BD455">
        <f t="shared" si="184"/>
        <v>16.945027415683761</v>
      </c>
      <c r="BE455">
        <f t="shared" si="185"/>
        <v>31.977316856384277</v>
      </c>
      <c r="BF455">
        <f t="shared" si="186"/>
        <v>4.7689560243855809</v>
      </c>
      <c r="BG455">
        <f t="shared" si="187"/>
        <v>8.337377620311507E-3</v>
      </c>
      <c r="BH455">
        <f t="shared" si="188"/>
        <v>3.0640286869602278</v>
      </c>
      <c r="BI455">
        <f t="shared" si="189"/>
        <v>1.7049273374253531</v>
      </c>
      <c r="BJ455">
        <f t="shared" si="190"/>
        <v>5.2130609574938527E-3</v>
      </c>
      <c r="BK455">
        <f t="shared" si="191"/>
        <v>59.76895710596861</v>
      </c>
      <c r="BL455">
        <f t="shared" si="192"/>
        <v>1.4309823205680778</v>
      </c>
      <c r="BM455">
        <f t="shared" si="193"/>
        <v>63.177146395782025</v>
      </c>
      <c r="BN455">
        <f t="shared" si="194"/>
        <v>420.52796302378118</v>
      </c>
      <c r="BO455">
        <f t="shared" si="195"/>
        <v>-1.5305845640504663E-3</v>
      </c>
    </row>
    <row r="456" spans="1:67" x14ac:dyDescent="0.25">
      <c r="A456" s="1">
        <v>443</v>
      </c>
      <c r="B456" s="1" t="s">
        <v>532</v>
      </c>
      <c r="C456" s="1" t="s">
        <v>82</v>
      </c>
      <c r="D456" s="1" t="s">
        <v>83</v>
      </c>
      <c r="E456" s="1" t="s">
        <v>84</v>
      </c>
      <c r="F456" s="1" t="s">
        <v>85</v>
      </c>
      <c r="G456" s="1" t="s">
        <v>86</v>
      </c>
      <c r="H456" s="1" t="s">
        <v>87</v>
      </c>
      <c r="I456" s="1">
        <v>4018.5000215806067</v>
      </c>
      <c r="J456" s="1">
        <v>0</v>
      </c>
      <c r="K456">
        <f t="shared" si="168"/>
        <v>-1.0123541863063918</v>
      </c>
      <c r="L456">
        <f t="shared" si="169"/>
        <v>8.4900754911566238E-3</v>
      </c>
      <c r="M456">
        <f t="shared" si="170"/>
        <v>596.93390884608652</v>
      </c>
      <c r="N456">
        <f t="shared" si="171"/>
        <v>0.14939462193895994</v>
      </c>
      <c r="O456">
        <f t="shared" si="172"/>
        <v>1.685989720874506</v>
      </c>
      <c r="P456">
        <f t="shared" si="173"/>
        <v>31.907024383544922</v>
      </c>
      <c r="Q456" s="1">
        <v>6</v>
      </c>
      <c r="R456">
        <f t="shared" si="174"/>
        <v>1.4200000166893005</v>
      </c>
      <c r="S456" s="1">
        <v>1</v>
      </c>
      <c r="T456">
        <f t="shared" si="175"/>
        <v>2.8400000333786011</v>
      </c>
      <c r="U456" s="1">
        <v>32.048629760742188</v>
      </c>
      <c r="V456" s="1">
        <v>31.907024383544922</v>
      </c>
      <c r="W456" s="1">
        <v>32.010684967041016</v>
      </c>
      <c r="X456" s="1">
        <v>418.11990356445313</v>
      </c>
      <c r="Y456" s="1">
        <v>420.01434326171875</v>
      </c>
      <c r="Z456" s="1">
        <v>30.52515983581543</v>
      </c>
      <c r="AA456" s="1">
        <v>30.814014434814453</v>
      </c>
      <c r="AB456" s="1">
        <v>63.390689849853516</v>
      </c>
      <c r="AC456" s="1">
        <v>63.990543365478516</v>
      </c>
      <c r="AD456" s="1">
        <v>300.75582885742188</v>
      </c>
      <c r="AE456" s="1">
        <v>0.27586543560028076</v>
      </c>
      <c r="AF456" s="1">
        <v>0.11682020127773285</v>
      </c>
      <c r="AG456" s="1">
        <v>99.435997009277344</v>
      </c>
      <c r="AH456" s="1">
        <v>3.0102190971374512</v>
      </c>
      <c r="AI456" s="1">
        <v>0.26970291137695313</v>
      </c>
      <c r="AJ456" s="1">
        <v>1.1591256596148014E-2</v>
      </c>
      <c r="AK456" s="1">
        <v>2.427148399874568E-3</v>
      </c>
      <c r="AL456" s="1">
        <v>2.3908186703920364E-2</v>
      </c>
      <c r="AM456" s="1">
        <v>2.1676847245544195E-3</v>
      </c>
      <c r="AN456" s="1">
        <v>1</v>
      </c>
      <c r="AO456" s="1">
        <v>-0.21956524252891541</v>
      </c>
      <c r="AP456" s="1">
        <v>2.737391471862793</v>
      </c>
      <c r="AQ456" s="1">
        <v>1</v>
      </c>
      <c r="AR456" s="1">
        <v>0</v>
      </c>
      <c r="AS456" s="1">
        <v>0.15999999642372131</v>
      </c>
      <c r="AT456" s="1">
        <v>111115</v>
      </c>
      <c r="AU456" s="1" t="s">
        <v>88</v>
      </c>
      <c r="AV456">
        <f t="shared" si="176"/>
        <v>0.50125971476236975</v>
      </c>
      <c r="AW456">
        <f t="shared" si="177"/>
        <v>1.4939462193895995E-4</v>
      </c>
      <c r="AX456">
        <f t="shared" si="178"/>
        <v>305.0570243835449</v>
      </c>
      <c r="AY456">
        <f t="shared" si="179"/>
        <v>305.19862976074216</v>
      </c>
      <c r="AZ456">
        <f t="shared" si="180"/>
        <v>4.4138468709473244E-2</v>
      </c>
      <c r="BA456">
        <f t="shared" si="181"/>
        <v>-5.4181417668130477E-2</v>
      </c>
      <c r="BB456">
        <f t="shared" si="182"/>
        <v>4.7500119680585451</v>
      </c>
      <c r="BC456">
        <f t="shared" si="183"/>
        <v>47.769541322297705</v>
      </c>
      <c r="BD456">
        <f t="shared" si="184"/>
        <v>16.955526887483252</v>
      </c>
      <c r="BE456">
        <f t="shared" si="185"/>
        <v>31.977827072143555</v>
      </c>
      <c r="BF456">
        <f t="shared" si="186"/>
        <v>4.7690937693226232</v>
      </c>
      <c r="BG456">
        <f t="shared" si="187"/>
        <v>8.4647703719213166E-3</v>
      </c>
      <c r="BH456">
        <f t="shared" si="188"/>
        <v>3.064022247184039</v>
      </c>
      <c r="BI456">
        <f t="shared" si="189"/>
        <v>1.7050715221385842</v>
      </c>
      <c r="BJ456">
        <f t="shared" si="190"/>
        <v>5.292749184556916E-3</v>
      </c>
      <c r="BK456">
        <f t="shared" si="191"/>
        <v>59.356718374755694</v>
      </c>
      <c r="BL456">
        <f t="shared" si="192"/>
        <v>1.4212226758982989</v>
      </c>
      <c r="BM456">
        <f t="shared" si="193"/>
        <v>63.164010504532712</v>
      </c>
      <c r="BN456">
        <f t="shared" si="194"/>
        <v>420.49556795730007</v>
      </c>
      <c r="BO456">
        <f t="shared" si="195"/>
        <v>-1.5206902362561391E-3</v>
      </c>
    </row>
    <row r="457" spans="1:67" x14ac:dyDescent="0.25">
      <c r="A457" s="1">
        <v>444</v>
      </c>
      <c r="B457" s="1" t="s">
        <v>533</v>
      </c>
      <c r="C457" s="1" t="s">
        <v>82</v>
      </c>
      <c r="D457" s="1" t="s">
        <v>83</v>
      </c>
      <c r="E457" s="1" t="s">
        <v>84</v>
      </c>
      <c r="F457" s="1" t="s">
        <v>85</v>
      </c>
      <c r="G457" s="1" t="s">
        <v>86</v>
      </c>
      <c r="H457" s="1" t="s">
        <v>87</v>
      </c>
      <c r="I457" s="1">
        <v>4024.0000214576721</v>
      </c>
      <c r="J457" s="1">
        <v>0</v>
      </c>
      <c r="K457">
        <f t="shared" si="168"/>
        <v>-1.0414384649996087</v>
      </c>
      <c r="L457">
        <f t="shared" si="169"/>
        <v>8.453058921289348E-3</v>
      </c>
      <c r="M457">
        <f t="shared" si="170"/>
        <v>603.21512786852929</v>
      </c>
      <c r="N457">
        <f t="shared" si="171"/>
        <v>0.14858988959332239</v>
      </c>
      <c r="O457">
        <f t="shared" si="172"/>
        <v>1.6842466697782443</v>
      </c>
      <c r="P457">
        <f t="shared" si="173"/>
        <v>31.897975921630859</v>
      </c>
      <c r="Q457" s="1">
        <v>6</v>
      </c>
      <c r="R457">
        <f t="shared" si="174"/>
        <v>1.4200000166893005</v>
      </c>
      <c r="S457" s="1">
        <v>1</v>
      </c>
      <c r="T457">
        <f t="shared" si="175"/>
        <v>2.8400000333786011</v>
      </c>
      <c r="U457" s="1">
        <v>32.037734985351563</v>
      </c>
      <c r="V457" s="1">
        <v>31.897975921630859</v>
      </c>
      <c r="W457" s="1">
        <v>32.011333465576172</v>
      </c>
      <c r="X457" s="1">
        <v>418.06158447265625</v>
      </c>
      <c r="Y457" s="1">
        <v>420.01458740234375</v>
      </c>
      <c r="Z457" s="1">
        <v>30.519966125488281</v>
      </c>
      <c r="AA457" s="1">
        <v>30.807247161865234</v>
      </c>
      <c r="AB457" s="1">
        <v>63.418617248535156</v>
      </c>
      <c r="AC457" s="1">
        <v>64.01556396484375</v>
      </c>
      <c r="AD457" s="1">
        <v>300.7763671875</v>
      </c>
      <c r="AE457" s="1">
        <v>0.13528279960155487</v>
      </c>
      <c r="AF457" s="1">
        <v>4.8587270081043243E-2</v>
      </c>
      <c r="AG457" s="1">
        <v>99.435417175292969</v>
      </c>
      <c r="AH457" s="1">
        <v>3.0102190971374512</v>
      </c>
      <c r="AI457" s="1">
        <v>0.26970291137695313</v>
      </c>
      <c r="AJ457" s="1">
        <v>1.1591256596148014E-2</v>
      </c>
      <c r="AK457" s="1">
        <v>2.427148399874568E-3</v>
      </c>
      <c r="AL457" s="1">
        <v>2.3908186703920364E-2</v>
      </c>
      <c r="AM457" s="1">
        <v>2.1676847245544195E-3</v>
      </c>
      <c r="AN457" s="1">
        <v>1</v>
      </c>
      <c r="AO457" s="1">
        <v>-0.21956524252891541</v>
      </c>
      <c r="AP457" s="1">
        <v>2.737391471862793</v>
      </c>
      <c r="AQ457" s="1">
        <v>1</v>
      </c>
      <c r="AR457" s="1">
        <v>0</v>
      </c>
      <c r="AS457" s="1">
        <v>0.15999999642372131</v>
      </c>
      <c r="AT457" s="1">
        <v>111115</v>
      </c>
      <c r="AU457" s="1" t="s">
        <v>88</v>
      </c>
      <c r="AV457">
        <f t="shared" si="176"/>
        <v>0.50129394531249993</v>
      </c>
      <c r="AW457">
        <f t="shared" si="177"/>
        <v>1.485898895933224E-4</v>
      </c>
      <c r="AX457">
        <f t="shared" si="178"/>
        <v>305.04797592163084</v>
      </c>
      <c r="AY457">
        <f t="shared" si="179"/>
        <v>305.18773498535154</v>
      </c>
      <c r="AZ457">
        <f t="shared" si="180"/>
        <v>2.1645247452439786E-2</v>
      </c>
      <c r="BA457">
        <f t="shared" si="181"/>
        <v>-5.429216875304075E-2</v>
      </c>
      <c r="BB457">
        <f t="shared" si="182"/>
        <v>4.7475781433406743</v>
      </c>
      <c r="BC457">
        <f t="shared" si="183"/>
        <v>47.745343442078102</v>
      </c>
      <c r="BD457">
        <f t="shared" si="184"/>
        <v>16.938096280212868</v>
      </c>
      <c r="BE457">
        <f t="shared" si="185"/>
        <v>31.967855453491211</v>
      </c>
      <c r="BF457">
        <f t="shared" si="186"/>
        <v>4.766402320119977</v>
      </c>
      <c r="BG457">
        <f t="shared" si="187"/>
        <v>8.4279736547213466E-3</v>
      </c>
      <c r="BH457">
        <f t="shared" si="188"/>
        <v>3.06333147356243</v>
      </c>
      <c r="BI457">
        <f t="shared" si="189"/>
        <v>1.703070846557547</v>
      </c>
      <c r="BJ457">
        <f t="shared" si="190"/>
        <v>5.2697315593752281E-3</v>
      </c>
      <c r="BK457">
        <f t="shared" si="191"/>
        <v>59.980947886054899</v>
      </c>
      <c r="BL457">
        <f t="shared" si="192"/>
        <v>1.4361766137676848</v>
      </c>
      <c r="BM457">
        <f t="shared" si="193"/>
        <v>63.183343788754613</v>
      </c>
      <c r="BN457">
        <f t="shared" si="194"/>
        <v>420.50963737108509</v>
      </c>
      <c r="BO457">
        <f t="shared" si="195"/>
        <v>-1.5648051488255327E-3</v>
      </c>
    </row>
    <row r="458" spans="1:67" x14ac:dyDescent="0.25">
      <c r="A458" s="1">
        <v>445</v>
      </c>
      <c r="B458" s="1" t="s">
        <v>534</v>
      </c>
      <c r="C458" s="1" t="s">
        <v>82</v>
      </c>
      <c r="D458" s="1" t="s">
        <v>83</v>
      </c>
      <c r="E458" s="1" t="s">
        <v>84</v>
      </c>
      <c r="F458" s="1" t="s">
        <v>85</v>
      </c>
      <c r="G458" s="1" t="s">
        <v>86</v>
      </c>
      <c r="H458" s="1" t="s">
        <v>87</v>
      </c>
      <c r="I458" s="1">
        <v>4029.0000213459134</v>
      </c>
      <c r="J458" s="1">
        <v>0</v>
      </c>
      <c r="K458">
        <f t="shared" si="168"/>
        <v>-0.99052302653295887</v>
      </c>
      <c r="L458">
        <f t="shared" si="169"/>
        <v>8.5642726547002519E-3</v>
      </c>
      <c r="M458">
        <f t="shared" si="170"/>
        <v>591.24118807007187</v>
      </c>
      <c r="N458">
        <f t="shared" si="171"/>
        <v>0.15048877444221009</v>
      </c>
      <c r="O458">
        <f t="shared" si="172"/>
        <v>1.6837266575327563</v>
      </c>
      <c r="P458">
        <f t="shared" si="173"/>
        <v>31.895877838134766</v>
      </c>
      <c r="Q458" s="1">
        <v>6</v>
      </c>
      <c r="R458">
        <f t="shared" si="174"/>
        <v>1.4200000166893005</v>
      </c>
      <c r="S458" s="1">
        <v>1</v>
      </c>
      <c r="T458">
        <f t="shared" si="175"/>
        <v>2.8400000333786011</v>
      </c>
      <c r="U458" s="1">
        <v>32.043949127197266</v>
      </c>
      <c r="V458" s="1">
        <v>31.895877838134766</v>
      </c>
      <c r="W458" s="1">
        <v>32.038368225097656</v>
      </c>
      <c r="X458" s="1">
        <v>418.1129150390625</v>
      </c>
      <c r="Y458" s="1">
        <v>419.96279907226563</v>
      </c>
      <c r="Z458" s="1">
        <v>30.515213012695313</v>
      </c>
      <c r="AA458" s="1">
        <v>30.806169509887695</v>
      </c>
      <c r="AB458" s="1">
        <v>63.387744903564453</v>
      </c>
      <c r="AC458" s="1">
        <v>63.992137908935547</v>
      </c>
      <c r="AD458" s="1">
        <v>300.77236938476563</v>
      </c>
      <c r="AE458" s="1">
        <v>0.26906174421310425</v>
      </c>
      <c r="AF458" s="1">
        <v>2.8946435078978539E-2</v>
      </c>
      <c r="AG458" s="1">
        <v>99.437461853027344</v>
      </c>
      <c r="AH458" s="1">
        <v>3.0102190971374512</v>
      </c>
      <c r="AI458" s="1">
        <v>0.26970291137695313</v>
      </c>
      <c r="AJ458" s="1">
        <v>1.1591256596148014E-2</v>
      </c>
      <c r="AK458" s="1">
        <v>2.427148399874568E-3</v>
      </c>
      <c r="AL458" s="1">
        <v>2.3908186703920364E-2</v>
      </c>
      <c r="AM458" s="1">
        <v>2.1676847245544195E-3</v>
      </c>
      <c r="AN458" s="1">
        <v>1</v>
      </c>
      <c r="AO458" s="1">
        <v>-0.21956524252891541</v>
      </c>
      <c r="AP458" s="1">
        <v>2.737391471862793</v>
      </c>
      <c r="AQ458" s="1">
        <v>1</v>
      </c>
      <c r="AR458" s="1">
        <v>0</v>
      </c>
      <c r="AS458" s="1">
        <v>0.15999999642372131</v>
      </c>
      <c r="AT458" s="1">
        <v>111115</v>
      </c>
      <c r="AU458" s="1" t="s">
        <v>88</v>
      </c>
      <c r="AV458">
        <f t="shared" si="176"/>
        <v>0.50128728230794262</v>
      </c>
      <c r="AW458">
        <f t="shared" si="177"/>
        <v>1.5048877444221009E-4</v>
      </c>
      <c r="AX458">
        <f t="shared" si="178"/>
        <v>305.04587783813474</v>
      </c>
      <c r="AY458">
        <f t="shared" si="179"/>
        <v>305.19394912719724</v>
      </c>
      <c r="AZ458">
        <f t="shared" si="180"/>
        <v>4.3049878111856898E-2</v>
      </c>
      <c r="BA458">
        <f t="shared" si="181"/>
        <v>-5.3848041498675149E-2</v>
      </c>
      <c r="BB458">
        <f t="shared" si="182"/>
        <v>4.747013963010108</v>
      </c>
      <c r="BC458">
        <f t="shared" si="183"/>
        <v>47.738687960744514</v>
      </c>
      <c r="BD458">
        <f t="shared" si="184"/>
        <v>16.932518450856819</v>
      </c>
      <c r="BE458">
        <f t="shared" si="185"/>
        <v>31.969913482666016</v>
      </c>
      <c r="BF458">
        <f t="shared" si="186"/>
        <v>4.7669576964389178</v>
      </c>
      <c r="BG458">
        <f t="shared" si="187"/>
        <v>8.5385239763401746E-3</v>
      </c>
      <c r="BH458">
        <f t="shared" si="188"/>
        <v>3.0632873054773517</v>
      </c>
      <c r="BI458">
        <f t="shared" si="189"/>
        <v>1.703670390961566</v>
      </c>
      <c r="BJ458">
        <f t="shared" si="190"/>
        <v>5.3388848851013406E-3</v>
      </c>
      <c r="BK458">
        <f t="shared" si="191"/>
        <v>58.791523084656333</v>
      </c>
      <c r="BL458">
        <f t="shared" si="192"/>
        <v>1.407841812122824</v>
      </c>
      <c r="BM458">
        <f t="shared" si="193"/>
        <v>63.191921927402376</v>
      </c>
      <c r="BN458">
        <f t="shared" si="194"/>
        <v>420.43364628004849</v>
      </c>
      <c r="BO458">
        <f t="shared" si="195"/>
        <v>-1.488773658192717E-3</v>
      </c>
    </row>
    <row r="459" spans="1:67" x14ac:dyDescent="0.25">
      <c r="A459" s="1">
        <v>446</v>
      </c>
      <c r="B459" s="1" t="s">
        <v>535</v>
      </c>
      <c r="C459" s="1" t="s">
        <v>82</v>
      </c>
      <c r="D459" s="1" t="s">
        <v>83</v>
      </c>
      <c r="E459" s="1" t="s">
        <v>84</v>
      </c>
      <c r="F459" s="1" t="s">
        <v>85</v>
      </c>
      <c r="G459" s="1" t="s">
        <v>86</v>
      </c>
      <c r="H459" s="1" t="s">
        <v>87</v>
      </c>
      <c r="I459" s="1">
        <v>4034.0000212341547</v>
      </c>
      <c r="J459" s="1">
        <v>0</v>
      </c>
      <c r="K459">
        <f t="shared" si="168"/>
        <v>-1.015136102317133</v>
      </c>
      <c r="L459">
        <f t="shared" si="169"/>
        <v>8.571816489426367E-3</v>
      </c>
      <c r="M459">
        <f t="shared" si="170"/>
        <v>595.69609973531863</v>
      </c>
      <c r="N459">
        <f t="shared" si="171"/>
        <v>0.15067022010708983</v>
      </c>
      <c r="O459">
        <f t="shared" si="172"/>
        <v>1.6842468983277259</v>
      </c>
      <c r="P459">
        <f t="shared" si="173"/>
        <v>31.897790908813477</v>
      </c>
      <c r="Q459" s="1">
        <v>6</v>
      </c>
      <c r="R459">
        <f t="shared" si="174"/>
        <v>1.4200000166893005</v>
      </c>
      <c r="S459" s="1">
        <v>1</v>
      </c>
      <c r="T459">
        <f t="shared" si="175"/>
        <v>2.8400000333786011</v>
      </c>
      <c r="U459" s="1">
        <v>32.045780181884766</v>
      </c>
      <c r="V459" s="1">
        <v>31.897790908813477</v>
      </c>
      <c r="W459" s="1">
        <v>32.051643371582031</v>
      </c>
      <c r="X459" s="1">
        <v>418.14422607421875</v>
      </c>
      <c r="Y459" s="1">
        <v>420.04306030273438</v>
      </c>
      <c r="Z459" s="1">
        <v>30.515260696411133</v>
      </c>
      <c r="AA459" s="1">
        <v>30.806571960449219</v>
      </c>
      <c r="AB459" s="1">
        <v>63.380336761474609</v>
      </c>
      <c r="AC459" s="1">
        <v>63.985389709472656</v>
      </c>
      <c r="AD459" s="1">
        <v>300.76815795898438</v>
      </c>
      <c r="AE459" s="1">
        <v>0.22447298467159271</v>
      </c>
      <c r="AF459" s="1">
        <v>7.5468473136425018E-2</v>
      </c>
      <c r="AG459" s="1">
        <v>99.43597412109375</v>
      </c>
      <c r="AH459" s="1">
        <v>3.0102190971374512</v>
      </c>
      <c r="AI459" s="1">
        <v>0.26970291137695313</v>
      </c>
      <c r="AJ459" s="1">
        <v>1.1591256596148014E-2</v>
      </c>
      <c r="AK459" s="1">
        <v>2.427148399874568E-3</v>
      </c>
      <c r="AL459" s="1">
        <v>2.3908186703920364E-2</v>
      </c>
      <c r="AM459" s="1">
        <v>2.1676847245544195E-3</v>
      </c>
      <c r="AN459" s="1">
        <v>1</v>
      </c>
      <c r="AO459" s="1">
        <v>-0.21956524252891541</v>
      </c>
      <c r="AP459" s="1">
        <v>2.737391471862793</v>
      </c>
      <c r="AQ459" s="1">
        <v>1</v>
      </c>
      <c r="AR459" s="1">
        <v>0</v>
      </c>
      <c r="AS459" s="1">
        <v>0.15999999642372131</v>
      </c>
      <c r="AT459" s="1">
        <v>111115</v>
      </c>
      <c r="AU459" s="1" t="s">
        <v>88</v>
      </c>
      <c r="AV459">
        <f t="shared" si="176"/>
        <v>0.50128026326497388</v>
      </c>
      <c r="AW459">
        <f t="shared" si="177"/>
        <v>1.5067022010708983E-4</v>
      </c>
      <c r="AX459">
        <f t="shared" si="178"/>
        <v>305.04779090881345</v>
      </c>
      <c r="AY459">
        <f t="shared" si="179"/>
        <v>305.19578018188474</v>
      </c>
      <c r="AZ459">
        <f t="shared" si="180"/>
        <v>3.5915676744676883E-2</v>
      </c>
      <c r="BA459">
        <f t="shared" si="181"/>
        <v>-5.40293083001602E-2</v>
      </c>
      <c r="BB459">
        <f t="shared" si="182"/>
        <v>4.7475283905465666</v>
      </c>
      <c r="BC459">
        <f t="shared" si="183"/>
        <v>47.744575668007201</v>
      </c>
      <c r="BD459">
        <f t="shared" si="184"/>
        <v>16.938003707557982</v>
      </c>
      <c r="BE459">
        <f t="shared" si="185"/>
        <v>31.971785545349121</v>
      </c>
      <c r="BF459">
        <f t="shared" si="186"/>
        <v>4.7674629370799551</v>
      </c>
      <c r="BG459">
        <f t="shared" si="187"/>
        <v>8.5460224979805113E-3</v>
      </c>
      <c r="BH459">
        <f t="shared" si="188"/>
        <v>3.0632814922188407</v>
      </c>
      <c r="BI459">
        <f t="shared" si="189"/>
        <v>1.7041814448611143</v>
      </c>
      <c r="BJ459">
        <f t="shared" si="190"/>
        <v>5.3435755164954754E-3</v>
      </c>
      <c r="BK459">
        <f t="shared" si="191"/>
        <v>59.233621957317631</v>
      </c>
      <c r="BL459">
        <f t="shared" si="192"/>
        <v>1.4181786488889667</v>
      </c>
      <c r="BM459">
        <f t="shared" si="193"/>
        <v>63.184515522664356</v>
      </c>
      <c r="BN459">
        <f t="shared" si="194"/>
        <v>420.52560738795319</v>
      </c>
      <c r="BO459">
        <f t="shared" si="195"/>
        <v>-1.5252551018920741E-3</v>
      </c>
    </row>
    <row r="460" spans="1:67" x14ac:dyDescent="0.25">
      <c r="A460" s="1">
        <v>447</v>
      </c>
      <c r="B460" s="1" t="s">
        <v>536</v>
      </c>
      <c r="C460" s="1" t="s">
        <v>82</v>
      </c>
      <c r="D460" s="1" t="s">
        <v>83</v>
      </c>
      <c r="E460" s="1" t="s">
        <v>84</v>
      </c>
      <c r="F460" s="1" t="s">
        <v>85</v>
      </c>
      <c r="G460" s="1" t="s">
        <v>86</v>
      </c>
      <c r="H460" s="1" t="s">
        <v>87</v>
      </c>
      <c r="I460" s="1">
        <v>4039.5000211112201</v>
      </c>
      <c r="J460" s="1">
        <v>0</v>
      </c>
      <c r="K460">
        <f t="shared" si="168"/>
        <v>-1.0078252753675061</v>
      </c>
      <c r="L460">
        <f t="shared" si="169"/>
        <v>8.5809138953228427E-3</v>
      </c>
      <c r="M460">
        <f t="shared" si="170"/>
        <v>594.14831783514103</v>
      </c>
      <c r="N460">
        <f t="shared" si="171"/>
        <v>0.15102831666358588</v>
      </c>
      <c r="O460">
        <f t="shared" si="172"/>
        <v>1.6864662720974559</v>
      </c>
      <c r="P460">
        <f t="shared" si="173"/>
        <v>31.904502868652344</v>
      </c>
      <c r="Q460" s="1">
        <v>6</v>
      </c>
      <c r="R460">
        <f t="shared" si="174"/>
        <v>1.4200000166893005</v>
      </c>
      <c r="S460" s="1">
        <v>1</v>
      </c>
      <c r="T460">
        <f t="shared" si="175"/>
        <v>2.8400000333786011</v>
      </c>
      <c r="U460" s="1">
        <v>32.051074981689453</v>
      </c>
      <c r="V460" s="1">
        <v>31.904502868652344</v>
      </c>
      <c r="W460" s="1">
        <v>32.047035217285156</v>
      </c>
      <c r="X460" s="1">
        <v>418.17626953125</v>
      </c>
      <c r="Y460" s="1">
        <v>420.06011962890625</v>
      </c>
      <c r="Z460" s="1">
        <v>30.510185241699219</v>
      </c>
      <c r="AA460" s="1">
        <v>30.802175521850586</v>
      </c>
      <c r="AB460" s="1">
        <v>63.351287841796875</v>
      </c>
      <c r="AC460" s="1">
        <v>63.957576751708984</v>
      </c>
      <c r="AD460" s="1">
        <v>300.78326416015625</v>
      </c>
      <c r="AE460" s="1">
        <v>0.23656800389289856</v>
      </c>
      <c r="AF460" s="1">
        <v>0.14163392782211304</v>
      </c>
      <c r="AG460" s="1">
        <v>99.436721801757813</v>
      </c>
      <c r="AH460" s="1">
        <v>3.0102190971374512</v>
      </c>
      <c r="AI460" s="1">
        <v>0.26970291137695313</v>
      </c>
      <c r="AJ460" s="1">
        <v>1.1591256596148014E-2</v>
      </c>
      <c r="AK460" s="1">
        <v>2.427148399874568E-3</v>
      </c>
      <c r="AL460" s="1">
        <v>2.3908186703920364E-2</v>
      </c>
      <c r="AM460" s="1">
        <v>2.1676847245544195E-3</v>
      </c>
      <c r="AN460" s="1">
        <v>1</v>
      </c>
      <c r="AO460" s="1">
        <v>-0.21956524252891541</v>
      </c>
      <c r="AP460" s="1">
        <v>2.737391471862793</v>
      </c>
      <c r="AQ460" s="1">
        <v>1</v>
      </c>
      <c r="AR460" s="1">
        <v>0</v>
      </c>
      <c r="AS460" s="1">
        <v>0.15999999642372131</v>
      </c>
      <c r="AT460" s="1">
        <v>111115</v>
      </c>
      <c r="AU460" s="1" t="s">
        <v>88</v>
      </c>
      <c r="AV460">
        <f t="shared" si="176"/>
        <v>0.50130544026692703</v>
      </c>
      <c r="AW460">
        <f t="shared" si="177"/>
        <v>1.5102831666358589E-4</v>
      </c>
      <c r="AX460">
        <f t="shared" si="178"/>
        <v>305.05450286865232</v>
      </c>
      <c r="AY460">
        <f t="shared" si="179"/>
        <v>305.20107498168943</v>
      </c>
      <c r="AZ460">
        <f t="shared" si="180"/>
        <v>3.7850879776830659E-2</v>
      </c>
      <c r="BA460">
        <f t="shared" si="181"/>
        <v>-5.4379071601005219E-2</v>
      </c>
      <c r="BB460">
        <f t="shared" si="182"/>
        <v>4.749333630352627</v>
      </c>
      <c r="BC460">
        <f t="shared" si="183"/>
        <v>47.762371328181388</v>
      </c>
      <c r="BD460">
        <f t="shared" si="184"/>
        <v>16.960195806330802</v>
      </c>
      <c r="BE460">
        <f t="shared" si="185"/>
        <v>31.977788925170898</v>
      </c>
      <c r="BF460">
        <f t="shared" si="186"/>
        <v>4.7690834705159437</v>
      </c>
      <c r="BG460">
        <f t="shared" si="187"/>
        <v>8.5550652062240089E-3</v>
      </c>
      <c r="BH460">
        <f t="shared" si="188"/>
        <v>3.0628673582551711</v>
      </c>
      <c r="BI460">
        <f t="shared" si="189"/>
        <v>1.7062161122607726</v>
      </c>
      <c r="BJ460">
        <f t="shared" si="190"/>
        <v>5.349232104385435E-3</v>
      </c>
      <c r="BK460">
        <f t="shared" si="191"/>
        <v>59.080160989555296</v>
      </c>
      <c r="BL460">
        <f t="shared" si="192"/>
        <v>1.414436386772516</v>
      </c>
      <c r="BM460">
        <f t="shared" si="193"/>
        <v>63.149875706614097</v>
      </c>
      <c r="BN460">
        <f t="shared" si="194"/>
        <v>420.53919149712999</v>
      </c>
      <c r="BO460">
        <f t="shared" si="195"/>
        <v>-1.5133914308168939E-3</v>
      </c>
    </row>
    <row r="461" spans="1:67" x14ac:dyDescent="0.25">
      <c r="A461" s="1">
        <v>448</v>
      </c>
      <c r="B461" s="1" t="s">
        <v>537</v>
      </c>
      <c r="C461" s="1" t="s">
        <v>82</v>
      </c>
      <c r="D461" s="1" t="s">
        <v>83</v>
      </c>
      <c r="E461" s="1" t="s">
        <v>84</v>
      </c>
      <c r="F461" s="1" t="s">
        <v>85</v>
      </c>
      <c r="G461" s="1" t="s">
        <v>86</v>
      </c>
      <c r="H461" s="1" t="s">
        <v>87</v>
      </c>
      <c r="I461" s="1">
        <v>4044.5000209994614</v>
      </c>
      <c r="J461" s="1">
        <v>0</v>
      </c>
      <c r="K461">
        <f t="shared" si="168"/>
        <v>-1.0277345546062497</v>
      </c>
      <c r="L461">
        <f t="shared" si="169"/>
        <v>8.3368742076258447E-3</v>
      </c>
      <c r="M461">
        <f t="shared" si="170"/>
        <v>603.30353716436059</v>
      </c>
      <c r="N461">
        <f t="shared" si="171"/>
        <v>0.14676896292592456</v>
      </c>
      <c r="O461">
        <f t="shared" si="172"/>
        <v>1.6867098159333813</v>
      </c>
      <c r="P461">
        <f t="shared" si="173"/>
        <v>31.904708862304688</v>
      </c>
      <c r="Q461" s="1">
        <v>6</v>
      </c>
      <c r="R461">
        <f t="shared" si="174"/>
        <v>1.4200000166893005</v>
      </c>
      <c r="S461" s="1">
        <v>1</v>
      </c>
      <c r="T461">
        <f t="shared" si="175"/>
        <v>2.8400000333786011</v>
      </c>
      <c r="U461" s="1">
        <v>32.051517486572266</v>
      </c>
      <c r="V461" s="1">
        <v>31.904708862304688</v>
      </c>
      <c r="W461" s="1">
        <v>32.031742095947266</v>
      </c>
      <c r="X461" s="1">
        <v>418.08746337890625</v>
      </c>
      <c r="Y461" s="1">
        <v>420.0150146484375</v>
      </c>
      <c r="Z461" s="1">
        <v>30.516912460327148</v>
      </c>
      <c r="AA461" s="1">
        <v>30.800727844238281</v>
      </c>
      <c r="AB461" s="1">
        <v>63.362751007080078</v>
      </c>
      <c r="AC461" s="1">
        <v>63.952037811279297</v>
      </c>
      <c r="AD461" s="1">
        <v>300.72021484375</v>
      </c>
      <c r="AE461" s="1">
        <v>0.20859725773334503</v>
      </c>
      <c r="AF461" s="1">
        <v>7.4433274567127228E-2</v>
      </c>
      <c r="AG461" s="1">
        <v>99.435287475585938</v>
      </c>
      <c r="AH461" s="1">
        <v>3.0102190971374512</v>
      </c>
      <c r="AI461" s="1">
        <v>0.26970291137695313</v>
      </c>
      <c r="AJ461" s="1">
        <v>1.1591256596148014E-2</v>
      </c>
      <c r="AK461" s="1">
        <v>2.427148399874568E-3</v>
      </c>
      <c r="AL461" s="1">
        <v>2.3908186703920364E-2</v>
      </c>
      <c r="AM461" s="1">
        <v>2.1676847245544195E-3</v>
      </c>
      <c r="AN461" s="1">
        <v>1</v>
      </c>
      <c r="AO461" s="1">
        <v>-0.21956524252891541</v>
      </c>
      <c r="AP461" s="1">
        <v>2.737391471862793</v>
      </c>
      <c r="AQ461" s="1">
        <v>1</v>
      </c>
      <c r="AR461" s="1">
        <v>0</v>
      </c>
      <c r="AS461" s="1">
        <v>0.15999999642372131</v>
      </c>
      <c r="AT461" s="1">
        <v>111115</v>
      </c>
      <c r="AU461" s="1" t="s">
        <v>88</v>
      </c>
      <c r="AV461">
        <f t="shared" si="176"/>
        <v>0.50120035807291663</v>
      </c>
      <c r="AW461">
        <f t="shared" si="177"/>
        <v>1.4676896292592457E-4</v>
      </c>
      <c r="AX461">
        <f t="shared" si="178"/>
        <v>305.05470886230466</v>
      </c>
      <c r="AY461">
        <f t="shared" si="179"/>
        <v>305.20151748657224</v>
      </c>
      <c r="AZ461">
        <f t="shared" si="180"/>
        <v>3.3375560491333278E-2</v>
      </c>
      <c r="BA461">
        <f t="shared" si="181"/>
        <v>-5.2281213130998941E-2</v>
      </c>
      <c r="BB461">
        <f t="shared" si="182"/>
        <v>4.7493890435824992</v>
      </c>
      <c r="BC461">
        <f t="shared" si="183"/>
        <v>47.763617566335327</v>
      </c>
      <c r="BD461">
        <f t="shared" si="184"/>
        <v>16.962889722097046</v>
      </c>
      <c r="BE461">
        <f t="shared" si="185"/>
        <v>31.978113174438477</v>
      </c>
      <c r="BF461">
        <f t="shared" si="186"/>
        <v>4.7691710109898731</v>
      </c>
      <c r="BG461">
        <f t="shared" si="187"/>
        <v>8.312472785389359E-3</v>
      </c>
      <c r="BH461">
        <f t="shared" si="188"/>
        <v>3.0626792276491179</v>
      </c>
      <c r="BI461">
        <f t="shared" si="189"/>
        <v>1.7064917833407551</v>
      </c>
      <c r="BJ461">
        <f t="shared" si="190"/>
        <v>5.1974823094952773E-3</v>
      </c>
      <c r="BK461">
        <f t="shared" si="191"/>
        <v>59.989660652976042</v>
      </c>
      <c r="BL461">
        <f t="shared" si="192"/>
        <v>1.4363856436640483</v>
      </c>
      <c r="BM461">
        <f t="shared" si="193"/>
        <v>63.14183036354688</v>
      </c>
      <c r="BN461">
        <f t="shared" si="194"/>
        <v>420.50355043449798</v>
      </c>
      <c r="BO461">
        <f t="shared" si="195"/>
        <v>-1.5432221877472981E-3</v>
      </c>
    </row>
    <row r="462" spans="1:67" x14ac:dyDescent="0.25">
      <c r="A462" s="1">
        <v>449</v>
      </c>
      <c r="B462" s="1" t="s">
        <v>538</v>
      </c>
      <c r="C462" s="1" t="s">
        <v>82</v>
      </c>
      <c r="D462" s="1" t="s">
        <v>83</v>
      </c>
      <c r="E462" s="1" t="s">
        <v>84</v>
      </c>
      <c r="F462" s="1" t="s">
        <v>85</v>
      </c>
      <c r="G462" s="1" t="s">
        <v>86</v>
      </c>
      <c r="H462" s="1" t="s">
        <v>87</v>
      </c>
      <c r="I462" s="1">
        <v>4049.5000208877027</v>
      </c>
      <c r="J462" s="1">
        <v>0</v>
      </c>
      <c r="K462">
        <f t="shared" si="168"/>
        <v>-1.0529504159171872</v>
      </c>
      <c r="L462">
        <f t="shared" si="169"/>
        <v>8.4632586444087308E-3</v>
      </c>
      <c r="M462">
        <f t="shared" si="170"/>
        <v>605.11376141283768</v>
      </c>
      <c r="N462">
        <f t="shared" si="171"/>
        <v>0.14905138488143607</v>
      </c>
      <c r="O462">
        <f t="shared" si="172"/>
        <v>1.6874294947556554</v>
      </c>
      <c r="P462">
        <f t="shared" si="173"/>
        <v>31.906763076782227</v>
      </c>
      <c r="Q462" s="1">
        <v>6</v>
      </c>
      <c r="R462">
        <f t="shared" si="174"/>
        <v>1.4200000166893005</v>
      </c>
      <c r="S462" s="1">
        <v>1</v>
      </c>
      <c r="T462">
        <f t="shared" si="175"/>
        <v>2.8400000333786011</v>
      </c>
      <c r="U462" s="1">
        <v>32.049175262451172</v>
      </c>
      <c r="V462" s="1">
        <v>31.906763076782227</v>
      </c>
      <c r="W462" s="1">
        <v>32.025142669677734</v>
      </c>
      <c r="X462" s="1">
        <v>418.04733276367188</v>
      </c>
      <c r="Y462" s="1">
        <v>420.02322387695313</v>
      </c>
      <c r="Z462" s="1">
        <v>30.5108642578125</v>
      </c>
      <c r="AA462" s="1">
        <v>30.79908561706543</v>
      </c>
      <c r="AB462" s="1">
        <v>63.358512878417969</v>
      </c>
      <c r="AC462" s="1">
        <v>63.95703125</v>
      </c>
      <c r="AD462" s="1">
        <v>300.72872924804688</v>
      </c>
      <c r="AE462" s="1">
        <v>0.30080115795135498</v>
      </c>
      <c r="AF462" s="1">
        <v>0.17574398219585419</v>
      </c>
      <c r="AG462" s="1">
        <v>99.435165405273438</v>
      </c>
      <c r="AH462" s="1">
        <v>3.0102190971374512</v>
      </c>
      <c r="AI462" s="1">
        <v>0.26970291137695313</v>
      </c>
      <c r="AJ462" s="1">
        <v>1.1591256596148014E-2</v>
      </c>
      <c r="AK462" s="1">
        <v>2.427148399874568E-3</v>
      </c>
      <c r="AL462" s="1">
        <v>2.3908186703920364E-2</v>
      </c>
      <c r="AM462" s="1">
        <v>2.1676847245544195E-3</v>
      </c>
      <c r="AN462" s="1">
        <v>1</v>
      </c>
      <c r="AO462" s="1">
        <v>-0.21956524252891541</v>
      </c>
      <c r="AP462" s="1">
        <v>2.737391471862793</v>
      </c>
      <c r="AQ462" s="1">
        <v>1</v>
      </c>
      <c r="AR462" s="1">
        <v>0</v>
      </c>
      <c r="AS462" s="1">
        <v>0.15999999642372131</v>
      </c>
      <c r="AT462" s="1">
        <v>111115</v>
      </c>
      <c r="AU462" s="1" t="s">
        <v>88</v>
      </c>
      <c r="AV462">
        <f t="shared" si="176"/>
        <v>0.50121454874674476</v>
      </c>
      <c r="AW462">
        <f t="shared" si="177"/>
        <v>1.4905138488143608E-4</v>
      </c>
      <c r="AX462">
        <f t="shared" si="178"/>
        <v>305.0567630767822</v>
      </c>
      <c r="AY462">
        <f t="shared" si="179"/>
        <v>305.19917526245115</v>
      </c>
      <c r="AZ462">
        <f t="shared" si="180"/>
        <v>4.8128184196468027E-2</v>
      </c>
      <c r="BA462">
        <f t="shared" si="181"/>
        <v>-5.3854753546661936E-2</v>
      </c>
      <c r="BB462">
        <f t="shared" si="182"/>
        <v>4.7499416674197343</v>
      </c>
      <c r="BC462">
        <f t="shared" si="183"/>
        <v>47.769233832519241</v>
      </c>
      <c r="BD462">
        <f t="shared" si="184"/>
        <v>16.970148215453811</v>
      </c>
      <c r="BE462">
        <f t="shared" si="185"/>
        <v>31.977969169616699</v>
      </c>
      <c r="BF462">
        <f t="shared" si="186"/>
        <v>4.7691321325478944</v>
      </c>
      <c r="BG462">
        <f t="shared" si="187"/>
        <v>8.4381128940377338E-3</v>
      </c>
      <c r="BH462">
        <f t="shared" si="188"/>
        <v>3.0625121726640789</v>
      </c>
      <c r="BI462">
        <f t="shared" si="189"/>
        <v>1.7066199598838154</v>
      </c>
      <c r="BJ462">
        <f t="shared" si="190"/>
        <v>5.2760739973135877E-3</v>
      </c>
      <c r="BK462">
        <f t="shared" si="191"/>
        <v>60.169586955092683</v>
      </c>
      <c r="BL462">
        <f t="shared" si="192"/>
        <v>1.4406673893587068</v>
      </c>
      <c r="BM462">
        <f t="shared" si="193"/>
        <v>63.131953519797158</v>
      </c>
      <c r="BN462">
        <f t="shared" si="194"/>
        <v>420.52374607581982</v>
      </c>
      <c r="BO462">
        <f t="shared" si="195"/>
        <v>-1.5807624976390661E-3</v>
      </c>
    </row>
    <row r="463" spans="1:67" x14ac:dyDescent="0.25">
      <c r="A463" s="1">
        <v>450</v>
      </c>
      <c r="B463" s="1" t="s">
        <v>539</v>
      </c>
      <c r="C463" s="1" t="s">
        <v>82</v>
      </c>
      <c r="D463" s="1" t="s">
        <v>83</v>
      </c>
      <c r="E463" s="1" t="s">
        <v>84</v>
      </c>
      <c r="F463" s="1" t="s">
        <v>85</v>
      </c>
      <c r="G463" s="1" t="s">
        <v>86</v>
      </c>
      <c r="H463" s="1" t="s">
        <v>87</v>
      </c>
      <c r="I463" s="1">
        <v>4055.0000207647681</v>
      </c>
      <c r="J463" s="1">
        <v>0</v>
      </c>
      <c r="K463">
        <f t="shared" ref="K463:K526" si="196">(X463-Y463*(1000-Z463)/(1000-AA463))*AV463</f>
        <v>-1.0328385428604876</v>
      </c>
      <c r="L463">
        <f t="shared" ref="L463:L526" si="197">IF(BG463&lt;&gt;0,1/(1/BG463-1/T463),0)</f>
        <v>8.3184367743175461E-3</v>
      </c>
      <c r="M463">
        <f t="shared" ref="M463:M526" si="198">((BJ463-AW463/2)*Y463-K463)/(BJ463+AW463/2)</f>
        <v>604.6961970775377</v>
      </c>
      <c r="N463">
        <f t="shared" ref="N463:N526" si="199">AW463*1000</f>
        <v>0.14641209119320414</v>
      </c>
      <c r="O463">
        <f t="shared" ref="O463:O526" si="200">(BB463-BH463)</f>
        <v>1.686338575514176</v>
      </c>
      <c r="P463">
        <f t="shared" ref="P463:P526" si="201">(V463+BA463*J463)</f>
        <v>31.900968551635742</v>
      </c>
      <c r="Q463" s="1">
        <v>6</v>
      </c>
      <c r="R463">
        <f t="shared" ref="R463:R526" si="202">(Q463*AO463+AP463)</f>
        <v>1.4200000166893005</v>
      </c>
      <c r="S463" s="1">
        <v>1</v>
      </c>
      <c r="T463">
        <f t="shared" ref="T463:T526" si="203">R463*(S463+1)*(S463+1)/(S463*S463+1)</f>
        <v>2.8400000333786011</v>
      </c>
      <c r="U463" s="1">
        <v>32.046558380126953</v>
      </c>
      <c r="V463" s="1">
        <v>31.900968551635742</v>
      </c>
      <c r="W463" s="1">
        <v>32.028018951416016</v>
      </c>
      <c r="X463" s="1">
        <v>418.06494140625</v>
      </c>
      <c r="Y463" s="1">
        <v>420.00253295898438</v>
      </c>
      <c r="Z463" s="1">
        <v>30.511333465576172</v>
      </c>
      <c r="AA463" s="1">
        <v>30.794395446777344</v>
      </c>
      <c r="AB463" s="1">
        <v>63.368843078613281</v>
      </c>
      <c r="AC463" s="1">
        <v>63.956733703613281</v>
      </c>
      <c r="AD463" s="1">
        <v>300.7894287109375</v>
      </c>
      <c r="AE463" s="1">
        <v>0.23429511487483978</v>
      </c>
      <c r="AF463" s="1">
        <v>0.13439403474330902</v>
      </c>
      <c r="AG463" s="1">
        <v>99.43511962890625</v>
      </c>
      <c r="AH463" s="1">
        <v>3.0102190971374512</v>
      </c>
      <c r="AI463" s="1">
        <v>0.26970291137695313</v>
      </c>
      <c r="AJ463" s="1">
        <v>1.1591256596148014E-2</v>
      </c>
      <c r="AK463" s="1">
        <v>2.427148399874568E-3</v>
      </c>
      <c r="AL463" s="1">
        <v>2.3908186703920364E-2</v>
      </c>
      <c r="AM463" s="1">
        <v>2.1676847245544195E-3</v>
      </c>
      <c r="AN463" s="1">
        <v>1</v>
      </c>
      <c r="AO463" s="1">
        <v>-0.21956524252891541</v>
      </c>
      <c r="AP463" s="1">
        <v>2.737391471862793</v>
      </c>
      <c r="AQ463" s="1">
        <v>1</v>
      </c>
      <c r="AR463" s="1">
        <v>0</v>
      </c>
      <c r="AS463" s="1">
        <v>0.15999999642372131</v>
      </c>
      <c r="AT463" s="1">
        <v>111115</v>
      </c>
      <c r="AU463" s="1" t="s">
        <v>88</v>
      </c>
      <c r="AV463">
        <f t="shared" ref="AV463:AV526" si="204">AD463*0.000001/(Q463*0.0001)</f>
        <v>0.50131571451822909</v>
      </c>
      <c r="AW463">
        <f t="shared" ref="AW463:AW526" si="205">(AA463-Z463)/(1000-AA463)*AV463</f>
        <v>1.4641209119320415E-4</v>
      </c>
      <c r="AX463">
        <f t="shared" ref="AX463:AX526" si="206">(V463+273.15)</f>
        <v>305.05096855163572</v>
      </c>
      <c r="AY463">
        <f t="shared" ref="AY463:AY526" si="207">(U463+273.15)</f>
        <v>305.19655838012693</v>
      </c>
      <c r="AZ463">
        <f t="shared" ref="AZ463:AZ526" si="208">(AE463*AQ463+AF463*AR463)*AS463</f>
        <v>3.748721754206974E-2</v>
      </c>
      <c r="BA463">
        <f t="shared" ref="BA463:BA526" si="209">((AZ463+0.00000010773*(AY463^4-AX463^4))-AW463*44100)/(R463*0.92*2*29.3+0.00000043092*AX463^3)</f>
        <v>-5.2226816210218484E-2</v>
      </c>
      <c r="BB463">
        <f t="shared" ref="BB463:BB526" si="210">0.61365*EXP(17.502*P463/(240.97+P463))</f>
        <v>4.748382970664327</v>
      </c>
      <c r="BC463">
        <f t="shared" ref="BC463:BC526" si="211">BB463*1000/AG463</f>
        <v>47.753580308299348</v>
      </c>
      <c r="BD463">
        <f t="shared" ref="BD463:BD526" si="212">(BC463-AA463)</f>
        <v>16.959184861522004</v>
      </c>
      <c r="BE463">
        <f t="shared" ref="BE463:BE526" si="213">IF(J463,V463,(U463+V463)/2)</f>
        <v>31.973763465881348</v>
      </c>
      <c r="BF463">
        <f t="shared" ref="BF463:BF526" si="214">0.61365*EXP(17.502*BE463/(240.97+BE463))</f>
        <v>4.7679967977566484</v>
      </c>
      <c r="BG463">
        <f t="shared" ref="BG463:BG526" si="215">IF(BD463&lt;&gt;0,(1000-(BC463+AA463)/2)/BD463*AW463,0)</f>
        <v>8.2941430055225827E-3</v>
      </c>
      <c r="BH463">
        <f t="shared" ref="BH463:BH526" si="216">AA463*AG463/1000</f>
        <v>3.062044395150151</v>
      </c>
      <c r="BI463">
        <f t="shared" ref="BI463:BI526" si="217">(BF463-BH463)</f>
        <v>1.7059524026064974</v>
      </c>
      <c r="BJ463">
        <f t="shared" ref="BJ463:BJ526" si="218">1/(1.6/L463+1.37/T463)</f>
        <v>5.1860165614118423E-3</v>
      </c>
      <c r="BK463">
        <f t="shared" ref="BK463:BK526" si="219">M463*AG463*0.001</f>
        <v>60.128038695549627</v>
      </c>
      <c r="BL463">
        <f t="shared" ref="BL463:BL526" si="220">M463/Y463</f>
        <v>1.4397441672967</v>
      </c>
      <c r="BM463">
        <f t="shared" ref="BM463:BM526" si="221">(1-AW463*AG463/BB463/L463)*100</f>
        <v>63.142210497632803</v>
      </c>
      <c r="BN463">
        <f t="shared" ref="BN463:BN526" si="222">(Y463-K463/(T463/1.35))</f>
        <v>420.49349493661606</v>
      </c>
      <c r="BO463">
        <f t="shared" ref="BO463:BO526" si="223">K463*BM463/100/BN463</f>
        <v>-1.5509326414953381E-3</v>
      </c>
    </row>
    <row r="464" spans="1:67" x14ac:dyDescent="0.25">
      <c r="A464" s="1">
        <v>451</v>
      </c>
      <c r="B464" s="1" t="s">
        <v>540</v>
      </c>
      <c r="C464" s="1" t="s">
        <v>82</v>
      </c>
      <c r="D464" s="1" t="s">
        <v>83</v>
      </c>
      <c r="E464" s="1" t="s">
        <v>84</v>
      </c>
      <c r="F464" s="1" t="s">
        <v>85</v>
      </c>
      <c r="G464" s="1" t="s">
        <v>86</v>
      </c>
      <c r="H464" s="1" t="s">
        <v>87</v>
      </c>
      <c r="I464" s="1">
        <v>4060.0000206530094</v>
      </c>
      <c r="J464" s="1">
        <v>0</v>
      </c>
      <c r="K464">
        <f t="shared" si="196"/>
        <v>-0.95369251356696383</v>
      </c>
      <c r="L464">
        <f t="shared" si="197"/>
        <v>8.3918260244528545E-3</v>
      </c>
      <c r="M464">
        <f t="shared" si="198"/>
        <v>588.08986648163443</v>
      </c>
      <c r="N464">
        <f t="shared" si="199"/>
        <v>0.14788679420642065</v>
      </c>
      <c r="O464">
        <f t="shared" si="200"/>
        <v>1.6884669440557234</v>
      </c>
      <c r="P464">
        <f t="shared" si="201"/>
        <v>31.908689498901367</v>
      </c>
      <c r="Q464" s="1">
        <v>6</v>
      </c>
      <c r="R464">
        <f t="shared" si="202"/>
        <v>1.4200000166893005</v>
      </c>
      <c r="S464" s="1">
        <v>1</v>
      </c>
      <c r="T464">
        <f t="shared" si="203"/>
        <v>2.8400000333786011</v>
      </c>
      <c r="U464" s="1">
        <v>32.050830841064453</v>
      </c>
      <c r="V464" s="1">
        <v>31.908689498901367</v>
      </c>
      <c r="W464" s="1">
        <v>32.023216247558594</v>
      </c>
      <c r="X464" s="1">
        <v>418.2677001953125</v>
      </c>
      <c r="Y464" s="1">
        <v>420.04598999023438</v>
      </c>
      <c r="Z464" s="1">
        <v>30.507755279541016</v>
      </c>
      <c r="AA464" s="1">
        <v>30.79364013671875</v>
      </c>
      <c r="AB464" s="1">
        <v>63.346588134765625</v>
      </c>
      <c r="AC464" s="1">
        <v>63.940200805664063</v>
      </c>
      <c r="AD464" s="1">
        <v>300.8193359375</v>
      </c>
      <c r="AE464" s="1">
        <v>0.13755474984645844</v>
      </c>
      <c r="AF464" s="1">
        <v>1.8608519807457924E-2</v>
      </c>
      <c r="AG464" s="1">
        <v>99.435890197753906</v>
      </c>
      <c r="AH464" s="1">
        <v>3.0102190971374512</v>
      </c>
      <c r="AI464" s="1">
        <v>0.26970291137695313</v>
      </c>
      <c r="AJ464" s="1">
        <v>1.1591256596148014E-2</v>
      </c>
      <c r="AK464" s="1">
        <v>2.427148399874568E-3</v>
      </c>
      <c r="AL464" s="1">
        <v>2.3908186703920364E-2</v>
      </c>
      <c r="AM464" s="1">
        <v>2.1676847245544195E-3</v>
      </c>
      <c r="AN464" s="1">
        <v>1</v>
      </c>
      <c r="AO464" s="1">
        <v>-0.21956524252891541</v>
      </c>
      <c r="AP464" s="1">
        <v>2.737391471862793</v>
      </c>
      <c r="AQ464" s="1">
        <v>1</v>
      </c>
      <c r="AR464" s="1">
        <v>0</v>
      </c>
      <c r="AS464" s="1">
        <v>0.15999999642372131</v>
      </c>
      <c r="AT464" s="1">
        <v>111115</v>
      </c>
      <c r="AU464" s="1" t="s">
        <v>88</v>
      </c>
      <c r="AV464">
        <f t="shared" si="204"/>
        <v>0.50136555989583331</v>
      </c>
      <c r="AW464">
        <f t="shared" si="205"/>
        <v>1.4788679420642064E-4</v>
      </c>
      <c r="AX464">
        <f t="shared" si="206"/>
        <v>305.05868949890134</v>
      </c>
      <c r="AY464">
        <f t="shared" si="207"/>
        <v>305.20083084106443</v>
      </c>
      <c r="AZ464">
        <f t="shared" si="208"/>
        <v>2.200875948349923E-2</v>
      </c>
      <c r="BA464">
        <f t="shared" si="209"/>
        <v>-5.3607350222153335E-2</v>
      </c>
      <c r="BB464">
        <f t="shared" si="210"/>
        <v>4.7504599634796367</v>
      </c>
      <c r="BC464">
        <f t="shared" si="211"/>
        <v>47.774098004574832</v>
      </c>
      <c r="BD464">
        <f t="shared" si="212"/>
        <v>16.980457867856082</v>
      </c>
      <c r="BE464">
        <f t="shared" si="213"/>
        <v>31.97976016998291</v>
      </c>
      <c r="BF464">
        <f t="shared" si="214"/>
        <v>4.7696156867021005</v>
      </c>
      <c r="BG464">
        <f t="shared" si="215"/>
        <v>8.367102339124164E-3</v>
      </c>
      <c r="BH464">
        <f t="shared" si="216"/>
        <v>3.0619930194239133</v>
      </c>
      <c r="BI464">
        <f t="shared" si="217"/>
        <v>1.7076226672781871</v>
      </c>
      <c r="BJ464">
        <f t="shared" si="218"/>
        <v>5.2316546246948242E-3</v>
      </c>
      <c r="BK464">
        <f t="shared" si="219"/>
        <v>58.477239389879557</v>
      </c>
      <c r="BL464">
        <f t="shared" si="220"/>
        <v>1.4000606612035671</v>
      </c>
      <c r="BM464">
        <f t="shared" si="221"/>
        <v>63.112397705390457</v>
      </c>
      <c r="BN464">
        <f t="shared" si="222"/>
        <v>420.49932973607366</v>
      </c>
      <c r="BO464">
        <f t="shared" si="223"/>
        <v>-1.4313892305766536E-3</v>
      </c>
    </row>
    <row r="465" spans="1:67" x14ac:dyDescent="0.25">
      <c r="A465" s="1">
        <v>452</v>
      </c>
      <c r="B465" s="1" t="s">
        <v>541</v>
      </c>
      <c r="C465" s="1" t="s">
        <v>82</v>
      </c>
      <c r="D465" s="1" t="s">
        <v>83</v>
      </c>
      <c r="E465" s="1" t="s">
        <v>84</v>
      </c>
      <c r="F465" s="1" t="s">
        <v>85</v>
      </c>
      <c r="G465" s="1" t="s">
        <v>86</v>
      </c>
      <c r="H465" s="1" t="s">
        <v>87</v>
      </c>
      <c r="I465" s="1">
        <v>4065.0000205412507</v>
      </c>
      <c r="J465" s="1">
        <v>0</v>
      </c>
      <c r="K465">
        <f t="shared" si="196"/>
        <v>-1.0073380469496902</v>
      </c>
      <c r="L465">
        <f t="shared" si="197"/>
        <v>8.4987718544855661E-3</v>
      </c>
      <c r="M465">
        <f t="shared" si="198"/>
        <v>595.80154479534258</v>
      </c>
      <c r="N465">
        <f t="shared" si="199"/>
        <v>0.14962610485466668</v>
      </c>
      <c r="O465">
        <f t="shared" si="200"/>
        <v>1.6869166768644241</v>
      </c>
      <c r="P465">
        <f t="shared" si="201"/>
        <v>31.901439666748047</v>
      </c>
      <c r="Q465" s="1">
        <v>6</v>
      </c>
      <c r="R465">
        <f t="shared" si="202"/>
        <v>1.4200000166893005</v>
      </c>
      <c r="S465" s="1">
        <v>1</v>
      </c>
      <c r="T465">
        <f t="shared" si="203"/>
        <v>2.8400000333786011</v>
      </c>
      <c r="U465" s="1">
        <v>32.039833068847656</v>
      </c>
      <c r="V465" s="1">
        <v>31.901439666748047</v>
      </c>
      <c r="W465" s="1">
        <v>32.010894775390625</v>
      </c>
      <c r="X465" s="1">
        <v>418.13119506835938</v>
      </c>
      <c r="Y465" s="1">
        <v>420.01556396484375</v>
      </c>
      <c r="Z465" s="1">
        <v>30.500209808349609</v>
      </c>
      <c r="AA465" s="1">
        <v>30.789539337158203</v>
      </c>
      <c r="AB465" s="1">
        <v>63.370498657226563</v>
      </c>
      <c r="AC465" s="1">
        <v>63.971645355224609</v>
      </c>
      <c r="AD465" s="1">
        <v>300.7349853515625</v>
      </c>
      <c r="AE465" s="1">
        <v>0.34236317873001099</v>
      </c>
      <c r="AF465" s="1">
        <v>0.19124747812747955</v>
      </c>
      <c r="AG465" s="1">
        <v>99.436141967773438</v>
      </c>
      <c r="AH465" s="1">
        <v>3.0102190971374512</v>
      </c>
      <c r="AI465" s="1">
        <v>0.26970291137695313</v>
      </c>
      <c r="AJ465" s="1">
        <v>1.1591256596148014E-2</v>
      </c>
      <c r="AK465" s="1">
        <v>2.427148399874568E-3</v>
      </c>
      <c r="AL465" s="1">
        <v>2.3908186703920364E-2</v>
      </c>
      <c r="AM465" s="1">
        <v>2.1676847245544195E-3</v>
      </c>
      <c r="AN465" s="1">
        <v>1</v>
      </c>
      <c r="AO465" s="1">
        <v>-0.21956524252891541</v>
      </c>
      <c r="AP465" s="1">
        <v>2.737391471862793</v>
      </c>
      <c r="AQ465" s="1">
        <v>1</v>
      </c>
      <c r="AR465" s="1">
        <v>0</v>
      </c>
      <c r="AS465" s="1">
        <v>0.15999999642372131</v>
      </c>
      <c r="AT465" s="1">
        <v>111115</v>
      </c>
      <c r="AU465" s="1" t="s">
        <v>88</v>
      </c>
      <c r="AV465">
        <f t="shared" si="204"/>
        <v>0.50122497558593737</v>
      </c>
      <c r="AW465">
        <f t="shared" si="205"/>
        <v>1.4962610485466668E-4</v>
      </c>
      <c r="AX465">
        <f t="shared" si="206"/>
        <v>305.05143966674802</v>
      </c>
      <c r="AY465">
        <f t="shared" si="207"/>
        <v>305.18983306884763</v>
      </c>
      <c r="AZ465">
        <f t="shared" si="208"/>
        <v>5.4778107372415619E-2</v>
      </c>
      <c r="BA465">
        <f t="shared" si="209"/>
        <v>-5.462117530745763E-2</v>
      </c>
      <c r="BB465">
        <f t="shared" si="210"/>
        <v>4.748509681516432</v>
      </c>
      <c r="BC465">
        <f t="shared" si="211"/>
        <v>47.754363630232071</v>
      </c>
      <c r="BD465">
        <f t="shared" si="212"/>
        <v>16.964824293073868</v>
      </c>
      <c r="BE465">
        <f t="shared" si="213"/>
        <v>31.970636367797852</v>
      </c>
      <c r="BF465">
        <f t="shared" si="214"/>
        <v>4.7671527863832255</v>
      </c>
      <c r="BG465">
        <f t="shared" si="215"/>
        <v>8.4734149461723526E-3</v>
      </c>
      <c r="BH465">
        <f t="shared" si="216"/>
        <v>3.0615930046520079</v>
      </c>
      <c r="BI465">
        <f t="shared" si="217"/>
        <v>1.7055597817312176</v>
      </c>
      <c r="BJ465">
        <f t="shared" si="218"/>
        <v>5.2981566785662865E-3</v>
      </c>
      <c r="BK465">
        <f t="shared" si="219"/>
        <v>59.244206992888408</v>
      </c>
      <c r="BL465">
        <f t="shared" si="220"/>
        <v>1.4185225403818904</v>
      </c>
      <c r="BM465">
        <f t="shared" si="221"/>
        <v>63.13297128061366</v>
      </c>
      <c r="BN465">
        <f t="shared" si="222"/>
        <v>420.49440422801246</v>
      </c>
      <c r="BO465">
        <f t="shared" si="223"/>
        <v>-1.5124159405807283E-3</v>
      </c>
    </row>
    <row r="466" spans="1:67" x14ac:dyDescent="0.25">
      <c r="A466" s="1">
        <v>453</v>
      </c>
      <c r="B466" s="1" t="s">
        <v>542</v>
      </c>
      <c r="C466" s="1" t="s">
        <v>82</v>
      </c>
      <c r="D466" s="1" t="s">
        <v>83</v>
      </c>
      <c r="E466" s="1" t="s">
        <v>84</v>
      </c>
      <c r="F466" s="1" t="s">
        <v>85</v>
      </c>
      <c r="G466" s="1" t="s">
        <v>86</v>
      </c>
      <c r="H466" s="1" t="s">
        <v>87</v>
      </c>
      <c r="I466" s="1">
        <v>4070.5000204183161</v>
      </c>
      <c r="J466" s="1">
        <v>0</v>
      </c>
      <c r="K466">
        <f t="shared" si="196"/>
        <v>-1.0370570445292675</v>
      </c>
      <c r="L466">
        <f t="shared" si="197"/>
        <v>8.5286587610208346E-3</v>
      </c>
      <c r="M466">
        <f t="shared" si="198"/>
        <v>600.65052978154586</v>
      </c>
      <c r="N466">
        <f t="shared" si="199"/>
        <v>0.1500127739715291</v>
      </c>
      <c r="O466">
        <f t="shared" si="200"/>
        <v>1.6853633468177245</v>
      </c>
      <c r="P466">
        <f t="shared" si="201"/>
        <v>31.895809173583984</v>
      </c>
      <c r="Q466" s="1">
        <v>6</v>
      </c>
      <c r="R466">
        <f t="shared" si="202"/>
        <v>1.4200000166893005</v>
      </c>
      <c r="S466" s="1">
        <v>1</v>
      </c>
      <c r="T466">
        <f t="shared" si="203"/>
        <v>2.8400000333786011</v>
      </c>
      <c r="U466" s="1">
        <v>32.038036346435547</v>
      </c>
      <c r="V466" s="1">
        <v>31.895809173583984</v>
      </c>
      <c r="W466" s="1">
        <v>32.015518188476563</v>
      </c>
      <c r="X466" s="1">
        <v>418.05120849609375</v>
      </c>
      <c r="Y466" s="1">
        <v>419.99432373046875</v>
      </c>
      <c r="Z466" s="1">
        <v>30.50018310546875</v>
      </c>
      <c r="AA466" s="1">
        <v>30.790225982666016</v>
      </c>
      <c r="AB466" s="1">
        <v>63.37628173828125</v>
      </c>
      <c r="AC466" s="1">
        <v>63.978961944580078</v>
      </c>
      <c r="AD466" s="1">
        <v>300.7703857421875</v>
      </c>
      <c r="AE466" s="1">
        <v>0.11639219522476196</v>
      </c>
      <c r="AF466" s="1">
        <v>1.8608473241329193E-2</v>
      </c>
      <c r="AG466" s="1">
        <v>99.435195922851563</v>
      </c>
      <c r="AH466" s="1">
        <v>3.0102190971374512</v>
      </c>
      <c r="AI466" s="1">
        <v>0.26970291137695313</v>
      </c>
      <c r="AJ466" s="1">
        <v>1.1591256596148014E-2</v>
      </c>
      <c r="AK466" s="1">
        <v>2.427148399874568E-3</v>
      </c>
      <c r="AL466" s="1">
        <v>2.3908186703920364E-2</v>
      </c>
      <c r="AM466" s="1">
        <v>2.1676847245544195E-3</v>
      </c>
      <c r="AN466" s="1">
        <v>1</v>
      </c>
      <c r="AO466" s="1">
        <v>-0.21956524252891541</v>
      </c>
      <c r="AP466" s="1">
        <v>2.737391471862793</v>
      </c>
      <c r="AQ466" s="1">
        <v>1</v>
      </c>
      <c r="AR466" s="1">
        <v>0</v>
      </c>
      <c r="AS466" s="1">
        <v>0.15999999642372131</v>
      </c>
      <c r="AT466" s="1">
        <v>111115</v>
      </c>
      <c r="AU466" s="1" t="s">
        <v>88</v>
      </c>
      <c r="AV466">
        <f t="shared" si="204"/>
        <v>0.50128397623697907</v>
      </c>
      <c r="AW466">
        <f t="shared" si="205"/>
        <v>1.5001277397152911E-4</v>
      </c>
      <c r="AX466">
        <f t="shared" si="206"/>
        <v>305.04580917358396</v>
      </c>
      <c r="AY466">
        <f t="shared" si="207"/>
        <v>305.18803634643552</v>
      </c>
      <c r="AZ466">
        <f t="shared" si="208"/>
        <v>1.8622750819710987E-2</v>
      </c>
      <c r="BA466">
        <f t="shared" si="209"/>
        <v>-5.4693026327942415E-2</v>
      </c>
      <c r="BB466">
        <f t="shared" si="210"/>
        <v>4.7469954999129946</v>
      </c>
      <c r="BC466">
        <f t="shared" si="211"/>
        <v>47.739590150715145</v>
      </c>
      <c r="BD466">
        <f t="shared" si="212"/>
        <v>16.949364168049129</v>
      </c>
      <c r="BE466">
        <f t="shared" si="213"/>
        <v>31.966922760009766</v>
      </c>
      <c r="BF466">
        <f t="shared" si="214"/>
        <v>4.7661506435628898</v>
      </c>
      <c r="BG466">
        <f t="shared" si="215"/>
        <v>8.5031234660937881E-3</v>
      </c>
      <c r="BH466">
        <f t="shared" si="216"/>
        <v>3.0616321530952701</v>
      </c>
      <c r="BI466">
        <f t="shared" si="217"/>
        <v>1.7045184904676196</v>
      </c>
      <c r="BJ466">
        <f t="shared" si="218"/>
        <v>5.3167404689111672E-3</v>
      </c>
      <c r="BK466">
        <f t="shared" si="219"/>
        <v>59.725803109992604</v>
      </c>
      <c r="BL466">
        <f t="shared" si="220"/>
        <v>1.4301396372371289</v>
      </c>
      <c r="BM466">
        <f t="shared" si="221"/>
        <v>63.155826610942135</v>
      </c>
      <c r="BN466">
        <f t="shared" si="222"/>
        <v>420.48729098175744</v>
      </c>
      <c r="BO466">
        <f t="shared" si="223"/>
        <v>-1.5576260280548652E-3</v>
      </c>
    </row>
    <row r="467" spans="1:67" x14ac:dyDescent="0.25">
      <c r="A467" s="1">
        <v>454</v>
      </c>
      <c r="B467" s="1" t="s">
        <v>543</v>
      </c>
      <c r="C467" s="1" t="s">
        <v>82</v>
      </c>
      <c r="D467" s="1" t="s">
        <v>83</v>
      </c>
      <c r="E467" s="1" t="s">
        <v>84</v>
      </c>
      <c r="F467" s="1" t="s">
        <v>85</v>
      </c>
      <c r="G467" s="1" t="s">
        <v>86</v>
      </c>
      <c r="H467" s="1" t="s">
        <v>87</v>
      </c>
      <c r="I467" s="1">
        <v>4075.5000203065574</v>
      </c>
      <c r="J467" s="1">
        <v>0</v>
      </c>
      <c r="K467">
        <f t="shared" si="196"/>
        <v>-0.98784683848940602</v>
      </c>
      <c r="L467">
        <f t="shared" si="197"/>
        <v>8.6222220023372178E-3</v>
      </c>
      <c r="M467">
        <f t="shared" si="198"/>
        <v>589.57070803272165</v>
      </c>
      <c r="N467">
        <f t="shared" si="199"/>
        <v>0.15159470295335928</v>
      </c>
      <c r="O467">
        <f t="shared" si="200"/>
        <v>1.6847314222352736</v>
      </c>
      <c r="P467">
        <f t="shared" si="201"/>
        <v>31.892765045166016</v>
      </c>
      <c r="Q467" s="1">
        <v>6</v>
      </c>
      <c r="R467">
        <f t="shared" si="202"/>
        <v>1.4200000166893005</v>
      </c>
      <c r="S467" s="1">
        <v>1</v>
      </c>
      <c r="T467">
        <f t="shared" si="203"/>
        <v>2.8400000333786011</v>
      </c>
      <c r="U467" s="1">
        <v>32.037574768066406</v>
      </c>
      <c r="V467" s="1">
        <v>31.892765045166016</v>
      </c>
      <c r="W467" s="1">
        <v>32.039176940917969</v>
      </c>
      <c r="X467" s="1">
        <v>418.17611694335938</v>
      </c>
      <c r="Y467" s="1">
        <v>420.01968383789063</v>
      </c>
      <c r="Z467" s="1">
        <v>30.495033264160156</v>
      </c>
      <c r="AA467" s="1">
        <v>30.788127899169922</v>
      </c>
      <c r="AB467" s="1">
        <v>63.367691040039063</v>
      </c>
      <c r="AC467" s="1">
        <v>63.976730346679688</v>
      </c>
      <c r="AD467" s="1">
        <v>300.77804565429688</v>
      </c>
      <c r="AE467" s="1">
        <v>0.2025589793920517</v>
      </c>
      <c r="AF467" s="1">
        <v>0.12819570302963257</v>
      </c>
      <c r="AG467" s="1">
        <v>99.4359130859375</v>
      </c>
      <c r="AH467" s="1">
        <v>3.0102190971374512</v>
      </c>
      <c r="AI467" s="1">
        <v>0.26970291137695313</v>
      </c>
      <c r="AJ467" s="1">
        <v>1.1591256596148014E-2</v>
      </c>
      <c r="AK467" s="1">
        <v>2.427148399874568E-3</v>
      </c>
      <c r="AL467" s="1">
        <v>2.3908186703920364E-2</v>
      </c>
      <c r="AM467" s="1">
        <v>2.1676847245544195E-3</v>
      </c>
      <c r="AN467" s="1">
        <v>1</v>
      </c>
      <c r="AO467" s="1">
        <v>-0.21956524252891541</v>
      </c>
      <c r="AP467" s="1">
        <v>2.737391471862793</v>
      </c>
      <c r="AQ467" s="1">
        <v>1</v>
      </c>
      <c r="AR467" s="1">
        <v>0</v>
      </c>
      <c r="AS467" s="1">
        <v>0.15999999642372131</v>
      </c>
      <c r="AT467" s="1">
        <v>111115</v>
      </c>
      <c r="AU467" s="1" t="s">
        <v>88</v>
      </c>
      <c r="AV467">
        <f t="shared" si="204"/>
        <v>0.50129674275716141</v>
      </c>
      <c r="AW467">
        <f t="shared" si="205"/>
        <v>1.5159470295335927E-4</v>
      </c>
      <c r="AX467">
        <f t="shared" si="206"/>
        <v>305.04276504516599</v>
      </c>
      <c r="AY467">
        <f t="shared" si="207"/>
        <v>305.18757476806638</v>
      </c>
      <c r="AZ467">
        <f t="shared" si="208"/>
        <v>3.2409435978320911E-2</v>
      </c>
      <c r="BA467">
        <f t="shared" si="209"/>
        <v>-5.4968017565907593E-2</v>
      </c>
      <c r="BB467">
        <f t="shared" si="210"/>
        <v>4.7461770320958614</v>
      </c>
      <c r="BC467">
        <f t="shared" si="211"/>
        <v>47.731014728994111</v>
      </c>
      <c r="BD467">
        <f t="shared" si="212"/>
        <v>16.942886829824189</v>
      </c>
      <c r="BE467">
        <f t="shared" si="213"/>
        <v>31.965169906616211</v>
      </c>
      <c r="BF467">
        <f t="shared" si="214"/>
        <v>4.765677687633449</v>
      </c>
      <c r="BG467">
        <f t="shared" si="215"/>
        <v>8.5961242239753592E-3</v>
      </c>
      <c r="BH467">
        <f t="shared" si="216"/>
        <v>3.0614456098605878</v>
      </c>
      <c r="BI467">
        <f t="shared" si="217"/>
        <v>1.7042320777728612</v>
      </c>
      <c r="BJ467">
        <f t="shared" si="218"/>
        <v>5.3749162827946761E-3</v>
      </c>
      <c r="BK467">
        <f t="shared" si="219"/>
        <v>58.624501681956346</v>
      </c>
      <c r="BL467">
        <f t="shared" si="220"/>
        <v>1.4036739960507907</v>
      </c>
      <c r="BM467">
        <f t="shared" si="221"/>
        <v>63.164704486565171</v>
      </c>
      <c r="BN467">
        <f t="shared" si="222"/>
        <v>420.48925891404798</v>
      </c>
      <c r="BO467">
        <f t="shared" si="223"/>
        <v>-1.4839155176595263E-3</v>
      </c>
    </row>
    <row r="468" spans="1:67" x14ac:dyDescent="0.25">
      <c r="A468" s="1">
        <v>455</v>
      </c>
      <c r="B468" s="1" t="s">
        <v>544</v>
      </c>
      <c r="C468" s="1" t="s">
        <v>82</v>
      </c>
      <c r="D468" s="1" t="s">
        <v>83</v>
      </c>
      <c r="E468" s="1" t="s">
        <v>84</v>
      </c>
      <c r="F468" s="1" t="s">
        <v>85</v>
      </c>
      <c r="G468" s="1" t="s">
        <v>86</v>
      </c>
      <c r="H468" s="1" t="s">
        <v>87</v>
      </c>
      <c r="I468" s="1">
        <v>4080.5000201947987</v>
      </c>
      <c r="J468" s="1">
        <v>0</v>
      </c>
      <c r="K468">
        <f t="shared" si="196"/>
        <v>-1.0354492266871742</v>
      </c>
      <c r="L468">
        <f t="shared" si="197"/>
        <v>8.622131788502841E-3</v>
      </c>
      <c r="M468">
        <f t="shared" si="198"/>
        <v>598.32613980952499</v>
      </c>
      <c r="N468">
        <f t="shared" si="199"/>
        <v>0.15170263444686111</v>
      </c>
      <c r="O468">
        <f t="shared" si="200"/>
        <v>1.6859233810606842</v>
      </c>
      <c r="P468">
        <f t="shared" si="201"/>
        <v>31.896556854248047</v>
      </c>
      <c r="Q468" s="1">
        <v>6</v>
      </c>
      <c r="R468">
        <f t="shared" si="202"/>
        <v>1.4200000166893005</v>
      </c>
      <c r="S468" s="1">
        <v>1</v>
      </c>
      <c r="T468">
        <f t="shared" si="203"/>
        <v>2.8400000333786011</v>
      </c>
      <c r="U468" s="1">
        <v>32.042579650878906</v>
      </c>
      <c r="V468" s="1">
        <v>31.896556854248047</v>
      </c>
      <c r="W468" s="1">
        <v>32.052139282226563</v>
      </c>
      <c r="X468" s="1">
        <v>418.11264038085938</v>
      </c>
      <c r="Y468" s="1">
        <v>420.05099487304688</v>
      </c>
      <c r="Z468" s="1">
        <v>30.493410110473633</v>
      </c>
      <c r="AA468" s="1">
        <v>30.786703109741211</v>
      </c>
      <c r="AB468" s="1">
        <v>63.345741271972656</v>
      </c>
      <c r="AC468" s="1">
        <v>63.95501708984375</v>
      </c>
      <c r="AD468" s="1">
        <v>300.7890625</v>
      </c>
      <c r="AE468" s="1">
        <v>0.23959225416183472</v>
      </c>
      <c r="AF468" s="1">
        <v>2.9981033876538277E-2</v>
      </c>
      <c r="AG468" s="1">
        <v>99.434913635253906</v>
      </c>
      <c r="AH468" s="1">
        <v>3.0102190971374512</v>
      </c>
      <c r="AI468" s="1">
        <v>0.26970291137695313</v>
      </c>
      <c r="AJ468" s="1">
        <v>1.1591256596148014E-2</v>
      </c>
      <c r="AK468" s="1">
        <v>2.427148399874568E-3</v>
      </c>
      <c r="AL468" s="1">
        <v>2.3908186703920364E-2</v>
      </c>
      <c r="AM468" s="1">
        <v>2.1676847245544195E-3</v>
      </c>
      <c r="AN468" s="1">
        <v>1</v>
      </c>
      <c r="AO468" s="1">
        <v>-0.21956524252891541</v>
      </c>
      <c r="AP468" s="1">
        <v>2.737391471862793</v>
      </c>
      <c r="AQ468" s="1">
        <v>1</v>
      </c>
      <c r="AR468" s="1">
        <v>0</v>
      </c>
      <c r="AS468" s="1">
        <v>0.15999999642372131</v>
      </c>
      <c r="AT468" s="1">
        <v>111115</v>
      </c>
      <c r="AU468" s="1" t="s">
        <v>88</v>
      </c>
      <c r="AV468">
        <f t="shared" si="204"/>
        <v>0.50131510416666658</v>
      </c>
      <c r="AW468">
        <f t="shared" si="205"/>
        <v>1.517026344468611E-4</v>
      </c>
      <c r="AX468">
        <f t="shared" si="206"/>
        <v>305.04655685424802</v>
      </c>
      <c r="AY468">
        <f t="shared" si="207"/>
        <v>305.19257965087888</v>
      </c>
      <c r="AZ468">
        <f t="shared" si="208"/>
        <v>3.8334759809044883E-2</v>
      </c>
      <c r="BA468">
        <f t="shared" si="209"/>
        <v>-5.4786502575755527E-2</v>
      </c>
      <c r="BB468">
        <f t="shared" si="210"/>
        <v>4.7471965458920042</v>
      </c>
      <c r="BC468">
        <f t="shared" si="211"/>
        <v>47.741747564699658</v>
      </c>
      <c r="BD468">
        <f t="shared" si="212"/>
        <v>16.955044454958447</v>
      </c>
      <c r="BE468">
        <f t="shared" si="213"/>
        <v>31.969568252563477</v>
      </c>
      <c r="BF468">
        <f t="shared" si="214"/>
        <v>4.7668645292872158</v>
      </c>
      <c r="BG468">
        <f t="shared" si="215"/>
        <v>8.5960345554308825E-3</v>
      </c>
      <c r="BH468">
        <f t="shared" si="216"/>
        <v>3.0612731648313201</v>
      </c>
      <c r="BI468">
        <f t="shared" si="217"/>
        <v>1.7055913644558958</v>
      </c>
      <c r="BJ468">
        <f t="shared" si="218"/>
        <v>5.3748601911539568E-3</v>
      </c>
      <c r="BK468">
        <f t="shared" si="219"/>
        <v>59.494508037674969</v>
      </c>
      <c r="BL468">
        <f t="shared" si="220"/>
        <v>1.4244131001055209</v>
      </c>
      <c r="BM468">
        <f t="shared" si="221"/>
        <v>63.146379963882993</v>
      </c>
      <c r="BN468">
        <f t="shared" si="222"/>
        <v>420.54319784473654</v>
      </c>
      <c r="BO468">
        <f t="shared" si="223"/>
        <v>-1.5547717960198001E-3</v>
      </c>
    </row>
    <row r="469" spans="1:67" x14ac:dyDescent="0.25">
      <c r="A469" s="1">
        <v>456</v>
      </c>
      <c r="B469" s="1" t="s">
        <v>545</v>
      </c>
      <c r="C469" s="1" t="s">
        <v>82</v>
      </c>
      <c r="D469" s="1" t="s">
        <v>83</v>
      </c>
      <c r="E469" s="1" t="s">
        <v>84</v>
      </c>
      <c r="F469" s="1" t="s">
        <v>85</v>
      </c>
      <c r="G469" s="1" t="s">
        <v>86</v>
      </c>
      <c r="H469" s="1" t="s">
        <v>87</v>
      </c>
      <c r="I469" s="1">
        <v>4086.0000200718641</v>
      </c>
      <c r="J469" s="1">
        <v>0</v>
      </c>
      <c r="K469">
        <f t="shared" si="196"/>
        <v>-0.98672178058852966</v>
      </c>
      <c r="L469">
        <f t="shared" si="197"/>
        <v>8.5492065616192062E-3</v>
      </c>
      <c r="M469">
        <f t="shared" si="198"/>
        <v>590.86212417939157</v>
      </c>
      <c r="N469">
        <f t="shared" si="199"/>
        <v>0.15070074502510714</v>
      </c>
      <c r="O469">
        <f t="shared" si="200"/>
        <v>1.6890243246938388</v>
      </c>
      <c r="P469">
        <f t="shared" si="201"/>
        <v>31.907136917114258</v>
      </c>
      <c r="Q469" s="1">
        <v>6</v>
      </c>
      <c r="R469">
        <f t="shared" si="202"/>
        <v>1.4200000166893005</v>
      </c>
      <c r="S469" s="1">
        <v>1</v>
      </c>
      <c r="T469">
        <f t="shared" si="203"/>
        <v>2.8400000333786011</v>
      </c>
      <c r="U469" s="1">
        <v>32.049186706542969</v>
      </c>
      <c r="V469" s="1">
        <v>31.907136917114258</v>
      </c>
      <c r="W469" s="1">
        <v>32.048507690429688</v>
      </c>
      <c r="X469" s="1">
        <v>418.1690673828125</v>
      </c>
      <c r="Y469" s="1">
        <v>420.0113525390625</v>
      </c>
      <c r="Z469" s="1">
        <v>30.492465972900391</v>
      </c>
      <c r="AA469" s="1">
        <v>30.783866882324219</v>
      </c>
      <c r="AB469" s="1">
        <v>63.320663452148438</v>
      </c>
      <c r="AC469" s="1">
        <v>63.925788879394531</v>
      </c>
      <c r="AD469" s="1">
        <v>300.74359130859375</v>
      </c>
      <c r="AE469" s="1">
        <v>0.25923657417297363</v>
      </c>
      <c r="AF469" s="1">
        <v>4.4453475624322891E-2</v>
      </c>
      <c r="AG469" s="1">
        <v>99.435783386230469</v>
      </c>
      <c r="AH469" s="1">
        <v>3.0102190971374512</v>
      </c>
      <c r="AI469" s="1">
        <v>0.26970291137695313</v>
      </c>
      <c r="AJ469" s="1">
        <v>1.1591256596148014E-2</v>
      </c>
      <c r="AK469" s="1">
        <v>2.427148399874568E-3</v>
      </c>
      <c r="AL469" s="1">
        <v>2.3908186703920364E-2</v>
      </c>
      <c r="AM469" s="1">
        <v>2.1676847245544195E-3</v>
      </c>
      <c r="AN469" s="1">
        <v>1</v>
      </c>
      <c r="AO469" s="1">
        <v>-0.21956524252891541</v>
      </c>
      <c r="AP469" s="1">
        <v>2.737391471862793</v>
      </c>
      <c r="AQ469" s="1">
        <v>1</v>
      </c>
      <c r="AR469" s="1">
        <v>0</v>
      </c>
      <c r="AS469" s="1">
        <v>0.15999999642372131</v>
      </c>
      <c r="AT469" s="1">
        <v>111115</v>
      </c>
      <c r="AU469" s="1" t="s">
        <v>88</v>
      </c>
      <c r="AV469">
        <f t="shared" si="204"/>
        <v>0.50123931884765616</v>
      </c>
      <c r="AW469">
        <f t="shared" si="205"/>
        <v>1.5070074502510712E-4</v>
      </c>
      <c r="AX469">
        <f t="shared" si="206"/>
        <v>305.05713691711424</v>
      </c>
      <c r="AY469">
        <f t="shared" si="207"/>
        <v>305.19918670654295</v>
      </c>
      <c r="AZ469">
        <f t="shared" si="208"/>
        <v>4.1477850940573546E-2</v>
      </c>
      <c r="BA469">
        <f t="shared" si="209"/>
        <v>-5.4798772167904568E-2</v>
      </c>
      <c r="BB469">
        <f t="shared" si="210"/>
        <v>4.7500422437951837</v>
      </c>
      <c r="BC469">
        <f t="shared" si="211"/>
        <v>47.76994842334549</v>
      </c>
      <c r="BD469">
        <f t="shared" si="212"/>
        <v>16.986081541021271</v>
      </c>
      <c r="BE469">
        <f t="shared" si="213"/>
        <v>31.978161811828613</v>
      </c>
      <c r="BF469">
        <f t="shared" si="214"/>
        <v>4.7691841421816159</v>
      </c>
      <c r="BG469">
        <f t="shared" si="215"/>
        <v>8.5235482609627052E-3</v>
      </c>
      <c r="BH469">
        <f t="shared" si="216"/>
        <v>3.0610179191013449</v>
      </c>
      <c r="BI469">
        <f t="shared" si="217"/>
        <v>1.708166223080271</v>
      </c>
      <c r="BJ469">
        <f t="shared" si="218"/>
        <v>5.3295169744483565E-3</v>
      </c>
      <c r="BK469">
        <f t="shared" si="219"/>
        <v>58.752838191029987</v>
      </c>
      <c r="BL469">
        <f t="shared" si="220"/>
        <v>1.4067765564132921</v>
      </c>
      <c r="BM469">
        <f t="shared" si="221"/>
        <v>63.099282000971058</v>
      </c>
      <c r="BN469">
        <f t="shared" si="222"/>
        <v>420.48039281657611</v>
      </c>
      <c r="BO469">
        <f t="shared" si="223"/>
        <v>-1.4807215022036922E-3</v>
      </c>
    </row>
    <row r="470" spans="1:67" x14ac:dyDescent="0.25">
      <c r="A470" s="1">
        <v>457</v>
      </c>
      <c r="B470" s="1" t="s">
        <v>546</v>
      </c>
      <c r="C470" s="1" t="s">
        <v>82</v>
      </c>
      <c r="D470" s="1" t="s">
        <v>83</v>
      </c>
      <c r="E470" s="1" t="s">
        <v>84</v>
      </c>
      <c r="F470" s="1" t="s">
        <v>85</v>
      </c>
      <c r="G470" s="1" t="s">
        <v>86</v>
      </c>
      <c r="H470" s="1" t="s">
        <v>87</v>
      </c>
      <c r="I470" s="1">
        <v>4091.0000199601054</v>
      </c>
      <c r="J470" s="1">
        <v>0</v>
      </c>
      <c r="K470">
        <f t="shared" si="196"/>
        <v>-0.97184381915558149</v>
      </c>
      <c r="L470">
        <f t="shared" si="197"/>
        <v>8.4028743302771488E-3</v>
      </c>
      <c r="M470">
        <f t="shared" si="198"/>
        <v>591.21549395258069</v>
      </c>
      <c r="N470">
        <f t="shared" si="199"/>
        <v>0.14808974771016312</v>
      </c>
      <c r="O470">
        <f t="shared" si="200"/>
        <v>1.6885915563409006</v>
      </c>
      <c r="P470">
        <f t="shared" si="201"/>
        <v>31.904079437255859</v>
      </c>
      <c r="Q470" s="1">
        <v>6</v>
      </c>
      <c r="R470">
        <f t="shared" si="202"/>
        <v>1.4200000166893005</v>
      </c>
      <c r="S470" s="1">
        <v>1</v>
      </c>
      <c r="T470">
        <f t="shared" si="203"/>
        <v>2.8400000333786011</v>
      </c>
      <c r="U470" s="1">
        <v>32.047489166259766</v>
      </c>
      <c r="V470" s="1">
        <v>31.904079437255859</v>
      </c>
      <c r="W470" s="1">
        <v>32.022560119628906</v>
      </c>
      <c r="X470" s="1">
        <v>418.17510986328125</v>
      </c>
      <c r="Y470" s="1">
        <v>419.98995971679688</v>
      </c>
      <c r="Z470" s="1">
        <v>30.493535995483398</v>
      </c>
      <c r="AA470" s="1">
        <v>30.779897689819336</v>
      </c>
      <c r="AB470" s="1">
        <v>63.329063415527344</v>
      </c>
      <c r="AC470" s="1">
        <v>63.923782348632813</v>
      </c>
      <c r="AD470" s="1">
        <v>300.73483276367188</v>
      </c>
      <c r="AE470" s="1">
        <v>0.31062829494476318</v>
      </c>
      <c r="AF470" s="1">
        <v>6.306147575378418E-2</v>
      </c>
      <c r="AG470" s="1">
        <v>99.435943603515625</v>
      </c>
      <c r="AH470" s="1">
        <v>3.0102190971374512</v>
      </c>
      <c r="AI470" s="1">
        <v>0.26970291137695313</v>
      </c>
      <c r="AJ470" s="1">
        <v>1.1591256596148014E-2</v>
      </c>
      <c r="AK470" s="1">
        <v>2.427148399874568E-3</v>
      </c>
      <c r="AL470" s="1">
        <v>2.3908186703920364E-2</v>
      </c>
      <c r="AM470" s="1">
        <v>2.1676847245544195E-3</v>
      </c>
      <c r="AN470" s="1">
        <v>1</v>
      </c>
      <c r="AO470" s="1">
        <v>-0.21956524252891541</v>
      </c>
      <c r="AP470" s="1">
        <v>2.737391471862793</v>
      </c>
      <c r="AQ470" s="1">
        <v>1</v>
      </c>
      <c r="AR470" s="1">
        <v>0</v>
      </c>
      <c r="AS470" s="1">
        <v>0.15999999642372131</v>
      </c>
      <c r="AT470" s="1">
        <v>111115</v>
      </c>
      <c r="AU470" s="1" t="s">
        <v>88</v>
      </c>
      <c r="AV470">
        <f t="shared" si="204"/>
        <v>0.50122472127278639</v>
      </c>
      <c r="AW470">
        <f t="shared" si="205"/>
        <v>1.4808974771016311E-4</v>
      </c>
      <c r="AX470">
        <f t="shared" si="206"/>
        <v>305.05407943725584</v>
      </c>
      <c r="AY470">
        <f t="shared" si="207"/>
        <v>305.19748916625974</v>
      </c>
      <c r="AZ470">
        <f t="shared" si="208"/>
        <v>4.9700526080268759E-2</v>
      </c>
      <c r="BA470">
        <f t="shared" si="209"/>
        <v>-5.3222492709244111E-2</v>
      </c>
      <c r="BB470">
        <f t="shared" si="210"/>
        <v>4.7492197271477572</v>
      </c>
      <c r="BC470">
        <f t="shared" si="211"/>
        <v>47.761599629249609</v>
      </c>
      <c r="BD470">
        <f t="shared" si="212"/>
        <v>16.981701939430273</v>
      </c>
      <c r="BE470">
        <f t="shared" si="213"/>
        <v>31.975784301757813</v>
      </c>
      <c r="BF470">
        <f t="shared" si="214"/>
        <v>4.7685422954662577</v>
      </c>
      <c r="BG470">
        <f t="shared" si="215"/>
        <v>8.3780855980302681E-3</v>
      </c>
      <c r="BH470">
        <f t="shared" si="216"/>
        <v>3.0606281708068566</v>
      </c>
      <c r="BI470">
        <f t="shared" si="217"/>
        <v>1.7079141246594012</v>
      </c>
      <c r="BJ470">
        <f t="shared" si="218"/>
        <v>5.2385249834402767E-3</v>
      </c>
      <c r="BK470">
        <f t="shared" si="219"/>
        <v>58.788070514193443</v>
      </c>
      <c r="BL470">
        <f t="shared" si="220"/>
        <v>1.4076895894160013</v>
      </c>
      <c r="BM470">
        <f t="shared" si="221"/>
        <v>63.100688648231909</v>
      </c>
      <c r="BN470">
        <f t="shared" si="222"/>
        <v>420.45192772399412</v>
      </c>
      <c r="BO470">
        <f t="shared" si="223"/>
        <v>-1.4585261763266581E-3</v>
      </c>
    </row>
    <row r="471" spans="1:67" x14ac:dyDescent="0.25">
      <c r="A471" s="1">
        <v>458</v>
      </c>
      <c r="B471" s="1" t="s">
        <v>547</v>
      </c>
      <c r="C471" s="1" t="s">
        <v>82</v>
      </c>
      <c r="D471" s="1" t="s">
        <v>83</v>
      </c>
      <c r="E471" s="1" t="s">
        <v>84</v>
      </c>
      <c r="F471" s="1" t="s">
        <v>85</v>
      </c>
      <c r="G471" s="1" t="s">
        <v>86</v>
      </c>
      <c r="H471" s="1" t="s">
        <v>87</v>
      </c>
      <c r="I471" s="1">
        <v>4096.0000198483467</v>
      </c>
      <c r="J471" s="1">
        <v>0</v>
      </c>
      <c r="K471">
        <f t="shared" si="196"/>
        <v>-1.037126190995997</v>
      </c>
      <c r="L471">
        <f t="shared" si="197"/>
        <v>8.5459028627833302E-3</v>
      </c>
      <c r="M471">
        <f t="shared" si="198"/>
        <v>600.33765167457375</v>
      </c>
      <c r="N471">
        <f t="shared" si="199"/>
        <v>0.15042845570048816</v>
      </c>
      <c r="O471">
        <f t="shared" si="200"/>
        <v>1.6866605404144632</v>
      </c>
      <c r="P471">
        <f t="shared" si="201"/>
        <v>31.896718978881836</v>
      </c>
      <c r="Q471" s="1">
        <v>6</v>
      </c>
      <c r="R471">
        <f t="shared" si="202"/>
        <v>1.4200000166893005</v>
      </c>
      <c r="S471" s="1">
        <v>1</v>
      </c>
      <c r="T471">
        <f t="shared" si="203"/>
        <v>2.8400000333786011</v>
      </c>
      <c r="U471" s="1">
        <v>32.042507171630859</v>
      </c>
      <c r="V471" s="1">
        <v>31.896718978881836</v>
      </c>
      <c r="W471" s="1">
        <v>32.007896423339844</v>
      </c>
      <c r="X471" s="1">
        <v>418.125732421875</v>
      </c>
      <c r="Y471" s="1">
        <v>420.06851196289063</v>
      </c>
      <c r="Z471" s="1">
        <v>30.488456726074219</v>
      </c>
      <c r="AA471" s="1">
        <v>30.779291152954102</v>
      </c>
      <c r="AB471" s="1">
        <v>63.336612701416016</v>
      </c>
      <c r="AC471" s="1">
        <v>63.9407958984375</v>
      </c>
      <c r="AD471" s="1">
        <v>300.78634643554688</v>
      </c>
      <c r="AE471" s="1">
        <v>0.16325002908706665</v>
      </c>
      <c r="AF471" s="1">
        <v>0.14886654913425446</v>
      </c>
      <c r="AG471" s="1">
        <v>99.436325073242188</v>
      </c>
      <c r="AH471" s="1">
        <v>3.0102190971374512</v>
      </c>
      <c r="AI471" s="1">
        <v>0.26970291137695313</v>
      </c>
      <c r="AJ471" s="1">
        <v>1.1591256596148014E-2</v>
      </c>
      <c r="AK471" s="1">
        <v>2.427148399874568E-3</v>
      </c>
      <c r="AL471" s="1">
        <v>2.3908186703920364E-2</v>
      </c>
      <c r="AM471" s="1">
        <v>2.1676847245544195E-3</v>
      </c>
      <c r="AN471" s="1">
        <v>1</v>
      </c>
      <c r="AO471" s="1">
        <v>-0.21956524252891541</v>
      </c>
      <c r="AP471" s="1">
        <v>2.737391471862793</v>
      </c>
      <c r="AQ471" s="1">
        <v>1</v>
      </c>
      <c r="AR471" s="1">
        <v>0</v>
      </c>
      <c r="AS471" s="1">
        <v>0.15999999642372131</v>
      </c>
      <c r="AT471" s="1">
        <v>111115</v>
      </c>
      <c r="AU471" s="1" t="s">
        <v>88</v>
      </c>
      <c r="AV471">
        <f t="shared" si="204"/>
        <v>0.50131057739257801</v>
      </c>
      <c r="AW471">
        <f t="shared" si="205"/>
        <v>1.5042845570048814E-4</v>
      </c>
      <c r="AX471">
        <f t="shared" si="206"/>
        <v>305.04671897888181</v>
      </c>
      <c r="AY471">
        <f t="shared" si="207"/>
        <v>305.19250717163084</v>
      </c>
      <c r="AZ471">
        <f t="shared" si="208"/>
        <v>2.6120004070103064E-2</v>
      </c>
      <c r="BA471">
        <f t="shared" si="209"/>
        <v>-5.4323521894918028E-2</v>
      </c>
      <c r="BB471">
        <f t="shared" si="210"/>
        <v>4.7472401410235747</v>
      </c>
      <c r="BC471">
        <f t="shared" si="211"/>
        <v>47.741508322304568</v>
      </c>
      <c r="BD471">
        <f t="shared" si="212"/>
        <v>16.962217169350467</v>
      </c>
      <c r="BE471">
        <f t="shared" si="213"/>
        <v>31.969613075256348</v>
      </c>
      <c r="BF471">
        <f t="shared" si="214"/>
        <v>4.766876625485323</v>
      </c>
      <c r="BG471">
        <f t="shared" si="215"/>
        <v>8.5202643590081388E-3</v>
      </c>
      <c r="BH471">
        <f t="shared" si="216"/>
        <v>3.0605796006091115</v>
      </c>
      <c r="BI471">
        <f t="shared" si="217"/>
        <v>1.7062970248762115</v>
      </c>
      <c r="BJ471">
        <f t="shared" si="218"/>
        <v>5.3274627639560077E-3</v>
      </c>
      <c r="BK471">
        <f t="shared" si="219"/>
        <v>59.695369885619755</v>
      </c>
      <c r="BL471">
        <f t="shared" si="220"/>
        <v>1.4291422341306275</v>
      </c>
      <c r="BM471">
        <f t="shared" si="221"/>
        <v>63.129764702048838</v>
      </c>
      <c r="BN471">
        <f t="shared" si="222"/>
        <v>420.56151208309802</v>
      </c>
      <c r="BO471">
        <f t="shared" si="223"/>
        <v>-1.5568122741334604E-3</v>
      </c>
    </row>
    <row r="472" spans="1:67" x14ac:dyDescent="0.25">
      <c r="A472" s="1">
        <v>459</v>
      </c>
      <c r="B472" s="1" t="s">
        <v>548</v>
      </c>
      <c r="C472" s="1" t="s">
        <v>82</v>
      </c>
      <c r="D472" s="1" t="s">
        <v>83</v>
      </c>
      <c r="E472" s="1" t="s">
        <v>84</v>
      </c>
      <c r="F472" s="1" t="s">
        <v>85</v>
      </c>
      <c r="G472" s="1" t="s">
        <v>86</v>
      </c>
      <c r="H472" s="1" t="s">
        <v>87</v>
      </c>
      <c r="I472" s="1">
        <v>4101.5000197254121</v>
      </c>
      <c r="J472" s="1">
        <v>0</v>
      </c>
      <c r="K472">
        <f t="shared" si="196"/>
        <v>-1.0285551576218588</v>
      </c>
      <c r="L472">
        <f t="shared" si="197"/>
        <v>8.6600225470331148E-3</v>
      </c>
      <c r="M472">
        <f t="shared" si="198"/>
        <v>596.24068744583474</v>
      </c>
      <c r="N472">
        <f t="shared" si="199"/>
        <v>0.15233372547247984</v>
      </c>
      <c r="O472">
        <f t="shared" si="200"/>
        <v>1.6855829134530298</v>
      </c>
      <c r="P472">
        <f t="shared" si="201"/>
        <v>31.89204216003418</v>
      </c>
      <c r="Q472" s="1">
        <v>6</v>
      </c>
      <c r="R472">
        <f t="shared" si="202"/>
        <v>1.4200000166893005</v>
      </c>
      <c r="S472" s="1">
        <v>1</v>
      </c>
      <c r="T472">
        <f t="shared" si="203"/>
        <v>2.8400000333786011</v>
      </c>
      <c r="U472" s="1">
        <v>32.035408020019531</v>
      </c>
      <c r="V472" s="1">
        <v>31.89204216003418</v>
      </c>
      <c r="W472" s="1">
        <v>32.013843536376953</v>
      </c>
      <c r="X472" s="1">
        <v>418.12661743164063</v>
      </c>
      <c r="Y472" s="1">
        <v>420.05068969726563</v>
      </c>
      <c r="Z472" s="1">
        <v>30.483186721801758</v>
      </c>
      <c r="AA472" s="1">
        <v>30.777702331542969</v>
      </c>
      <c r="AB472" s="1">
        <v>63.350654602050781</v>
      </c>
      <c r="AC472" s="1">
        <v>63.962726593017578</v>
      </c>
      <c r="AD472" s="1">
        <v>300.789306640625</v>
      </c>
      <c r="AE472" s="1">
        <v>0.28568023443222046</v>
      </c>
      <c r="AF472" s="1">
        <v>2.0675379782915115E-3</v>
      </c>
      <c r="AG472" s="1">
        <v>99.435615539550781</v>
      </c>
      <c r="AH472" s="1">
        <v>3.0102190971374512</v>
      </c>
      <c r="AI472" s="1">
        <v>0.26970291137695313</v>
      </c>
      <c r="AJ472" s="1">
        <v>1.1591256596148014E-2</v>
      </c>
      <c r="AK472" s="1">
        <v>2.427148399874568E-3</v>
      </c>
      <c r="AL472" s="1">
        <v>2.3908186703920364E-2</v>
      </c>
      <c r="AM472" s="1">
        <v>2.1676847245544195E-3</v>
      </c>
      <c r="AN472" s="1">
        <v>1</v>
      </c>
      <c r="AO472" s="1">
        <v>-0.21956524252891541</v>
      </c>
      <c r="AP472" s="1">
        <v>2.737391471862793</v>
      </c>
      <c r="AQ472" s="1">
        <v>1</v>
      </c>
      <c r="AR472" s="1">
        <v>0</v>
      </c>
      <c r="AS472" s="1">
        <v>0.15999999642372131</v>
      </c>
      <c r="AT472" s="1">
        <v>111115</v>
      </c>
      <c r="AU472" s="1" t="s">
        <v>88</v>
      </c>
      <c r="AV472">
        <f t="shared" si="204"/>
        <v>0.50131551106770822</v>
      </c>
      <c r="AW472">
        <f t="shared" si="205"/>
        <v>1.5233372547247983E-4</v>
      </c>
      <c r="AX472">
        <f t="shared" si="206"/>
        <v>305.04204216003416</v>
      </c>
      <c r="AY472">
        <f t="shared" si="207"/>
        <v>305.18540802001951</v>
      </c>
      <c r="AZ472">
        <f t="shared" si="208"/>
        <v>4.570883648748314E-2</v>
      </c>
      <c r="BA472">
        <f t="shared" si="209"/>
        <v>-5.5384684355327278E-2</v>
      </c>
      <c r="BB472">
        <f t="shared" si="210"/>
        <v>4.7459826896830721</v>
      </c>
      <c r="BC472">
        <f t="shared" si="211"/>
        <v>47.729203102235985</v>
      </c>
      <c r="BD472">
        <f t="shared" si="212"/>
        <v>16.951500770693016</v>
      </c>
      <c r="BE472">
        <f t="shared" si="213"/>
        <v>31.963725090026855</v>
      </c>
      <c r="BF472">
        <f t="shared" si="214"/>
        <v>4.7652878770941145</v>
      </c>
      <c r="BG472">
        <f t="shared" si="215"/>
        <v>8.6336957867167614E-3</v>
      </c>
      <c r="BH472">
        <f t="shared" si="216"/>
        <v>3.0603997762300423</v>
      </c>
      <c r="BI472">
        <f t="shared" si="217"/>
        <v>1.7048881008640722</v>
      </c>
      <c r="BJ472">
        <f t="shared" si="218"/>
        <v>5.3984190019475747E-3</v>
      </c>
      <c r="BK472">
        <f t="shared" si="219"/>
        <v>59.287559765901484</v>
      </c>
      <c r="BL472">
        <f t="shared" si="220"/>
        <v>1.4194493713974159</v>
      </c>
      <c r="BM472">
        <f t="shared" si="221"/>
        <v>63.14530196262038</v>
      </c>
      <c r="BN472">
        <f t="shared" si="222"/>
        <v>420.53961555869864</v>
      </c>
      <c r="BO472">
        <f t="shared" si="223"/>
        <v>-1.5444068432639117E-3</v>
      </c>
    </row>
    <row r="473" spans="1:67" x14ac:dyDescent="0.25">
      <c r="A473" s="1">
        <v>460</v>
      </c>
      <c r="B473" s="1" t="s">
        <v>549</v>
      </c>
      <c r="C473" s="1" t="s">
        <v>82</v>
      </c>
      <c r="D473" s="1" t="s">
        <v>83</v>
      </c>
      <c r="E473" s="1" t="s">
        <v>84</v>
      </c>
      <c r="F473" s="1" t="s">
        <v>85</v>
      </c>
      <c r="G473" s="1" t="s">
        <v>86</v>
      </c>
      <c r="H473" s="1" t="s">
        <v>87</v>
      </c>
      <c r="I473" s="1">
        <v>4106.5000196136534</v>
      </c>
      <c r="J473" s="1">
        <v>0</v>
      </c>
      <c r="K473">
        <f t="shared" si="196"/>
        <v>-0.96345845620731252</v>
      </c>
      <c r="L473">
        <f t="shared" si="197"/>
        <v>8.5356358158869081E-3</v>
      </c>
      <c r="M473">
        <f t="shared" si="198"/>
        <v>586.88330941228867</v>
      </c>
      <c r="N473">
        <f t="shared" si="199"/>
        <v>0.15019899920792634</v>
      </c>
      <c r="O473">
        <f t="shared" si="200"/>
        <v>1.6861227956237892</v>
      </c>
      <c r="P473">
        <f t="shared" si="201"/>
        <v>31.891199111938477</v>
      </c>
      <c r="Q473" s="1">
        <v>6</v>
      </c>
      <c r="R473">
        <f t="shared" si="202"/>
        <v>1.4200000166893005</v>
      </c>
      <c r="S473" s="1">
        <v>1</v>
      </c>
      <c r="T473">
        <f t="shared" si="203"/>
        <v>2.8400000333786011</v>
      </c>
      <c r="U473" s="1">
        <v>32.038455963134766</v>
      </c>
      <c r="V473" s="1">
        <v>31.891199111938477</v>
      </c>
      <c r="W473" s="1">
        <v>32.037868499755859</v>
      </c>
      <c r="X473" s="1">
        <v>418.23388671875</v>
      </c>
      <c r="Y473" s="1">
        <v>420.02996826171875</v>
      </c>
      <c r="Z473" s="1">
        <v>30.47947883605957</v>
      </c>
      <c r="AA473" s="1">
        <v>30.769880294799805</v>
      </c>
      <c r="AB473" s="1">
        <v>63.332260131835938</v>
      </c>
      <c r="AC473" s="1">
        <v>63.935676574707031</v>
      </c>
      <c r="AD473" s="1">
        <v>300.77822875976563</v>
      </c>
      <c r="AE473" s="1">
        <v>0.15266859531402588</v>
      </c>
      <c r="AF473" s="1">
        <v>3.9284117519855499E-2</v>
      </c>
      <c r="AG473" s="1">
        <v>99.435981750488281</v>
      </c>
      <c r="AH473" s="1">
        <v>3.0102190971374512</v>
      </c>
      <c r="AI473" s="1">
        <v>0.26970291137695313</v>
      </c>
      <c r="AJ473" s="1">
        <v>1.1591256596148014E-2</v>
      </c>
      <c r="AK473" s="1">
        <v>2.427148399874568E-3</v>
      </c>
      <c r="AL473" s="1">
        <v>2.3908186703920364E-2</v>
      </c>
      <c r="AM473" s="1">
        <v>2.1676847245544195E-3</v>
      </c>
      <c r="AN473" s="1">
        <v>1</v>
      </c>
      <c r="AO473" s="1">
        <v>-0.21956524252891541</v>
      </c>
      <c r="AP473" s="1">
        <v>2.737391471862793</v>
      </c>
      <c r="AQ473" s="1">
        <v>1</v>
      </c>
      <c r="AR473" s="1">
        <v>0</v>
      </c>
      <c r="AS473" s="1">
        <v>0.15999999642372131</v>
      </c>
      <c r="AT473" s="1">
        <v>111115</v>
      </c>
      <c r="AU473" s="1" t="s">
        <v>88</v>
      </c>
      <c r="AV473">
        <f t="shared" si="204"/>
        <v>0.50129704793294261</v>
      </c>
      <c r="AW473">
        <f t="shared" si="205"/>
        <v>1.5019899920792635E-4</v>
      </c>
      <c r="AX473">
        <f t="shared" si="206"/>
        <v>305.04119911193845</v>
      </c>
      <c r="AY473">
        <f t="shared" si="207"/>
        <v>305.18845596313474</v>
      </c>
      <c r="AZ473">
        <f t="shared" si="208"/>
        <v>2.4426974704258697E-2</v>
      </c>
      <c r="BA473">
        <f t="shared" si="209"/>
        <v>-5.4027501527784891E-2</v>
      </c>
      <c r="BB473">
        <f t="shared" si="210"/>
        <v>4.7457560510822114</v>
      </c>
      <c r="BC473">
        <f t="shared" si="211"/>
        <v>47.726748079891181</v>
      </c>
      <c r="BD473">
        <f t="shared" si="212"/>
        <v>16.956867785091376</v>
      </c>
      <c r="BE473">
        <f t="shared" si="213"/>
        <v>31.964827537536621</v>
      </c>
      <c r="BF473">
        <f t="shared" si="214"/>
        <v>4.7655853141775735</v>
      </c>
      <c r="BG473">
        <f t="shared" si="215"/>
        <v>8.5100587871105565E-3</v>
      </c>
      <c r="BH473">
        <f t="shared" si="216"/>
        <v>3.0596332554584222</v>
      </c>
      <c r="BI473">
        <f t="shared" si="217"/>
        <v>1.7059520587191512</v>
      </c>
      <c r="BJ473">
        <f t="shared" si="218"/>
        <v>5.3210787796464497E-3</v>
      </c>
      <c r="BK473">
        <f t="shared" si="219"/>
        <v>58.35731804438651</v>
      </c>
      <c r="BL473">
        <f t="shared" si="220"/>
        <v>1.3972415155068278</v>
      </c>
      <c r="BM473">
        <f t="shared" si="221"/>
        <v>63.130324297154637</v>
      </c>
      <c r="BN473">
        <f t="shared" si="222"/>
        <v>420.48795026896983</v>
      </c>
      <c r="BO473">
        <f t="shared" si="223"/>
        <v>-1.446496736667417E-3</v>
      </c>
    </row>
    <row r="474" spans="1:67" x14ac:dyDescent="0.25">
      <c r="A474" s="1">
        <v>461</v>
      </c>
      <c r="B474" s="1" t="s">
        <v>550</v>
      </c>
      <c r="C474" s="1" t="s">
        <v>82</v>
      </c>
      <c r="D474" s="1" t="s">
        <v>83</v>
      </c>
      <c r="E474" s="1" t="s">
        <v>84</v>
      </c>
      <c r="F474" s="1" t="s">
        <v>85</v>
      </c>
      <c r="G474" s="1" t="s">
        <v>86</v>
      </c>
      <c r="H474" s="1" t="s">
        <v>87</v>
      </c>
      <c r="I474" s="1">
        <v>4111.5000195018947</v>
      </c>
      <c r="J474" s="1">
        <v>0</v>
      </c>
      <c r="K474">
        <f t="shared" si="196"/>
        <v>-1.0135910956933762</v>
      </c>
      <c r="L474">
        <f t="shared" si="197"/>
        <v>8.5683509417873588E-3</v>
      </c>
      <c r="M474">
        <f t="shared" si="198"/>
        <v>595.46369706221924</v>
      </c>
      <c r="N474">
        <f t="shared" si="199"/>
        <v>0.15066570015790051</v>
      </c>
      <c r="O474">
        <f t="shared" si="200"/>
        <v>1.6849156955884892</v>
      </c>
      <c r="P474">
        <f t="shared" si="201"/>
        <v>31.88726806640625</v>
      </c>
      <c r="Q474" s="1">
        <v>6</v>
      </c>
      <c r="R474">
        <f t="shared" si="202"/>
        <v>1.4200000166893005</v>
      </c>
      <c r="S474" s="1">
        <v>1</v>
      </c>
      <c r="T474">
        <f t="shared" si="203"/>
        <v>2.8400000333786011</v>
      </c>
      <c r="U474" s="1">
        <v>32.042629241943359</v>
      </c>
      <c r="V474" s="1">
        <v>31.88726806640625</v>
      </c>
      <c r="W474" s="1">
        <v>32.050342559814453</v>
      </c>
      <c r="X474" s="1">
        <v>418.12921142578125</v>
      </c>
      <c r="Y474" s="1">
        <v>420.02508544921875</v>
      </c>
      <c r="Z474" s="1">
        <v>30.480339050292969</v>
      </c>
      <c r="AA474" s="1">
        <v>30.771669387817383</v>
      </c>
      <c r="AB474" s="1">
        <v>63.318531036376953</v>
      </c>
      <c r="AC474" s="1">
        <v>63.923725128173828</v>
      </c>
      <c r="AD474" s="1">
        <v>300.75027465820313</v>
      </c>
      <c r="AE474" s="1">
        <v>0.3491610586643219</v>
      </c>
      <c r="AF474" s="1">
        <v>0.16746880114078522</v>
      </c>
      <c r="AG474" s="1">
        <v>99.435089111328125</v>
      </c>
      <c r="AH474" s="1">
        <v>3.0102190971374512</v>
      </c>
      <c r="AI474" s="1">
        <v>0.26970291137695313</v>
      </c>
      <c r="AJ474" s="1">
        <v>1.1591256596148014E-2</v>
      </c>
      <c r="AK474" s="1">
        <v>2.427148399874568E-3</v>
      </c>
      <c r="AL474" s="1">
        <v>2.3908186703920364E-2</v>
      </c>
      <c r="AM474" s="1">
        <v>2.1676847245544195E-3</v>
      </c>
      <c r="AN474" s="1">
        <v>1</v>
      </c>
      <c r="AO474" s="1">
        <v>-0.21956524252891541</v>
      </c>
      <c r="AP474" s="1">
        <v>2.737391471862793</v>
      </c>
      <c r="AQ474" s="1">
        <v>1</v>
      </c>
      <c r="AR474" s="1">
        <v>0</v>
      </c>
      <c r="AS474" s="1">
        <v>0.15999999642372131</v>
      </c>
      <c r="AT474" s="1">
        <v>111115</v>
      </c>
      <c r="AU474" s="1" t="s">
        <v>88</v>
      </c>
      <c r="AV474">
        <f t="shared" si="204"/>
        <v>0.50125045776367183</v>
      </c>
      <c r="AW474">
        <f t="shared" si="205"/>
        <v>1.5066570015790051E-4</v>
      </c>
      <c r="AX474">
        <f t="shared" si="206"/>
        <v>305.03726806640623</v>
      </c>
      <c r="AY474">
        <f t="shared" si="207"/>
        <v>305.19262924194334</v>
      </c>
      <c r="AZ474">
        <f t="shared" si="208"/>
        <v>5.5865768137594252E-2</v>
      </c>
      <c r="BA474">
        <f t="shared" si="209"/>
        <v>-5.2788203572776388E-2</v>
      </c>
      <c r="BB474">
        <f t="shared" si="210"/>
        <v>4.7446993832704383</v>
      </c>
      <c r="BC474">
        <f t="shared" si="211"/>
        <v>47.716549818326648</v>
      </c>
      <c r="BD474">
        <f t="shared" si="212"/>
        <v>16.944880430509265</v>
      </c>
      <c r="BE474">
        <f t="shared" si="213"/>
        <v>31.964948654174805</v>
      </c>
      <c r="BF474">
        <f t="shared" si="214"/>
        <v>4.7656179920743176</v>
      </c>
      <c r="BG474">
        <f t="shared" si="215"/>
        <v>8.542577771564119E-3</v>
      </c>
      <c r="BH474">
        <f t="shared" si="216"/>
        <v>3.0597836876819491</v>
      </c>
      <c r="BI474">
        <f t="shared" si="217"/>
        <v>1.7058343043923685</v>
      </c>
      <c r="BJ474">
        <f t="shared" si="218"/>
        <v>5.3414206990574798E-3</v>
      </c>
      <c r="BK474">
        <f t="shared" si="219"/>
        <v>59.20998577994267</v>
      </c>
      <c r="BL474">
        <f t="shared" si="220"/>
        <v>1.4176860327886562</v>
      </c>
      <c r="BM474">
        <f t="shared" si="221"/>
        <v>63.149098725010624</v>
      </c>
      <c r="BN474">
        <f t="shared" si="222"/>
        <v>420.50689811228347</v>
      </c>
      <c r="BO474">
        <f t="shared" si="223"/>
        <v>-1.5221477805969666E-3</v>
      </c>
    </row>
    <row r="475" spans="1:67" x14ac:dyDescent="0.25">
      <c r="A475" s="1">
        <v>462</v>
      </c>
      <c r="B475" s="1" t="s">
        <v>551</v>
      </c>
      <c r="C475" s="1" t="s">
        <v>82</v>
      </c>
      <c r="D475" s="1" t="s">
        <v>83</v>
      </c>
      <c r="E475" s="1" t="s">
        <v>84</v>
      </c>
      <c r="F475" s="1" t="s">
        <v>85</v>
      </c>
      <c r="G475" s="1" t="s">
        <v>86</v>
      </c>
      <c r="H475" s="1" t="s">
        <v>87</v>
      </c>
      <c r="I475" s="1">
        <v>4117.0000193789601</v>
      </c>
      <c r="J475" s="1">
        <v>0</v>
      </c>
      <c r="K475">
        <f t="shared" si="196"/>
        <v>-0.98093381687563497</v>
      </c>
      <c r="L475">
        <f t="shared" si="197"/>
        <v>8.691116888472919E-3</v>
      </c>
      <c r="M475">
        <f t="shared" si="198"/>
        <v>586.94182402276408</v>
      </c>
      <c r="N475">
        <f t="shared" si="199"/>
        <v>0.15295039601600269</v>
      </c>
      <c r="O475">
        <f t="shared" si="200"/>
        <v>1.686367648658516</v>
      </c>
      <c r="P475">
        <f t="shared" si="201"/>
        <v>31.893260955810547</v>
      </c>
      <c r="Q475" s="1">
        <v>6</v>
      </c>
      <c r="R475">
        <f t="shared" si="202"/>
        <v>1.4200000166893005</v>
      </c>
      <c r="S475" s="1">
        <v>1</v>
      </c>
      <c r="T475">
        <f t="shared" si="203"/>
        <v>2.8400000333786011</v>
      </c>
      <c r="U475" s="1">
        <v>32.050006866455078</v>
      </c>
      <c r="V475" s="1">
        <v>31.893260955810547</v>
      </c>
      <c r="W475" s="1">
        <v>32.047473907470703</v>
      </c>
      <c r="X475" s="1">
        <v>418.268798828125</v>
      </c>
      <c r="Y475" s="1">
        <v>420.09765625</v>
      </c>
      <c r="Z475" s="1">
        <v>30.477405548095703</v>
      </c>
      <c r="AA475" s="1">
        <v>30.773164749145508</v>
      </c>
      <c r="AB475" s="1">
        <v>63.286224365234375</v>
      </c>
      <c r="AC475" s="1">
        <v>63.900367736816406</v>
      </c>
      <c r="AD475" s="1">
        <v>300.73849487304688</v>
      </c>
      <c r="AE475" s="1">
        <v>0.25999206304550171</v>
      </c>
      <c r="AF475" s="1">
        <v>0.10338005423545837</v>
      </c>
      <c r="AG475" s="1">
        <v>99.4354248046875</v>
      </c>
      <c r="AH475" s="1">
        <v>3.0102190971374512</v>
      </c>
      <c r="AI475" s="1">
        <v>0.26970291137695313</v>
      </c>
      <c r="AJ475" s="1">
        <v>1.1591256596148014E-2</v>
      </c>
      <c r="AK475" s="1">
        <v>2.427148399874568E-3</v>
      </c>
      <c r="AL475" s="1">
        <v>2.3908186703920364E-2</v>
      </c>
      <c r="AM475" s="1">
        <v>2.1676847245544195E-3</v>
      </c>
      <c r="AN475" s="1">
        <v>1</v>
      </c>
      <c r="AO475" s="1">
        <v>-0.21956524252891541</v>
      </c>
      <c r="AP475" s="1">
        <v>2.737391471862793</v>
      </c>
      <c r="AQ475" s="1">
        <v>1</v>
      </c>
      <c r="AR475" s="1">
        <v>0</v>
      </c>
      <c r="AS475" s="1">
        <v>0.15999999642372131</v>
      </c>
      <c r="AT475" s="1">
        <v>111115</v>
      </c>
      <c r="AU475" s="1" t="s">
        <v>88</v>
      </c>
      <c r="AV475">
        <f t="shared" si="204"/>
        <v>0.50123082478841141</v>
      </c>
      <c r="AW475">
        <f t="shared" si="205"/>
        <v>1.5295039601600268E-4</v>
      </c>
      <c r="AX475">
        <f t="shared" si="206"/>
        <v>305.04326095581052</v>
      </c>
      <c r="AY475">
        <f t="shared" si="207"/>
        <v>305.20000686645506</v>
      </c>
      <c r="AZ475">
        <f t="shared" si="208"/>
        <v>4.15987291574762E-2</v>
      </c>
      <c r="BA475">
        <f t="shared" si="209"/>
        <v>-5.3890944301023203E-2</v>
      </c>
      <c r="BB475">
        <f t="shared" si="210"/>
        <v>4.7463103580744344</v>
      </c>
      <c r="BC475">
        <f t="shared" si="211"/>
        <v>47.732589943646403</v>
      </c>
      <c r="BD475">
        <f t="shared" si="212"/>
        <v>16.959425194500895</v>
      </c>
      <c r="BE475">
        <f t="shared" si="213"/>
        <v>31.971633911132813</v>
      </c>
      <c r="BF475">
        <f t="shared" si="214"/>
        <v>4.7674220116251655</v>
      </c>
      <c r="BG475">
        <f t="shared" si="215"/>
        <v>8.664601022489336E-3</v>
      </c>
      <c r="BH475">
        <f t="shared" si="216"/>
        <v>3.0599427094159184</v>
      </c>
      <c r="BI475">
        <f t="shared" si="217"/>
        <v>1.7074793022092472</v>
      </c>
      <c r="BJ475">
        <f t="shared" si="218"/>
        <v>5.4177516978058783E-3</v>
      </c>
      <c r="BK475">
        <f t="shared" si="219"/>
        <v>58.362809607341681</v>
      </c>
      <c r="BL475">
        <f t="shared" si="220"/>
        <v>1.3971556739023441</v>
      </c>
      <c r="BM475">
        <f t="shared" si="221"/>
        <v>63.131114015526421</v>
      </c>
      <c r="BN475">
        <f t="shared" si="222"/>
        <v>420.5639452067669</v>
      </c>
      <c r="BO475">
        <f t="shared" si="223"/>
        <v>-1.472485821494163E-3</v>
      </c>
    </row>
    <row r="476" spans="1:67" x14ac:dyDescent="0.25">
      <c r="A476" s="1">
        <v>463</v>
      </c>
      <c r="B476" s="1" t="s">
        <v>552</v>
      </c>
      <c r="C476" s="1" t="s">
        <v>82</v>
      </c>
      <c r="D476" s="1" t="s">
        <v>83</v>
      </c>
      <c r="E476" s="1" t="s">
        <v>84</v>
      </c>
      <c r="F476" s="1" t="s">
        <v>85</v>
      </c>
      <c r="G476" s="1" t="s">
        <v>86</v>
      </c>
      <c r="H476" s="1" t="s">
        <v>87</v>
      </c>
      <c r="I476" s="1">
        <v>4122.0000192672014</v>
      </c>
      <c r="J476" s="1">
        <v>0</v>
      </c>
      <c r="K476">
        <f t="shared" si="196"/>
        <v>-1.012552153687063</v>
      </c>
      <c r="L476">
        <f t="shared" si="197"/>
        <v>8.6032830231774996E-3</v>
      </c>
      <c r="M476">
        <f t="shared" si="198"/>
        <v>594.51329957825851</v>
      </c>
      <c r="N476">
        <f t="shared" si="199"/>
        <v>0.15160614227167296</v>
      </c>
      <c r="O476">
        <f t="shared" si="200"/>
        <v>1.6885536609999439</v>
      </c>
      <c r="P476">
        <f t="shared" si="201"/>
        <v>31.89935302734375</v>
      </c>
      <c r="Q476" s="1">
        <v>6</v>
      </c>
      <c r="R476">
        <f t="shared" si="202"/>
        <v>1.4200000166893005</v>
      </c>
      <c r="S476" s="1">
        <v>1</v>
      </c>
      <c r="T476">
        <f t="shared" si="203"/>
        <v>2.8400000333786011</v>
      </c>
      <c r="U476" s="1">
        <v>32.050876617431641</v>
      </c>
      <c r="V476" s="1">
        <v>31.89935302734375</v>
      </c>
      <c r="W476" s="1">
        <v>32.030487060546875</v>
      </c>
      <c r="X476" s="1">
        <v>418.1617431640625</v>
      </c>
      <c r="Y476" s="1">
        <v>420.054931640625</v>
      </c>
      <c r="Z476" s="1">
        <v>30.474414825439453</v>
      </c>
      <c r="AA476" s="1">
        <v>30.767593383789063</v>
      </c>
      <c r="AB476" s="1">
        <v>63.277023315429688</v>
      </c>
      <c r="AC476" s="1">
        <v>63.885776519775391</v>
      </c>
      <c r="AD476" s="1">
        <v>300.72100830078125</v>
      </c>
      <c r="AE476" s="1">
        <v>0.20557081699371338</v>
      </c>
      <c r="AF476" s="1">
        <v>0.24810691177845001</v>
      </c>
      <c r="AG476" s="1">
        <v>99.435623168945313</v>
      </c>
      <c r="AH476" s="1">
        <v>3.0102190971374512</v>
      </c>
      <c r="AI476" s="1">
        <v>0.26970291137695313</v>
      </c>
      <c r="AJ476" s="1">
        <v>1.1591256596148014E-2</v>
      </c>
      <c r="AK476" s="1">
        <v>2.427148399874568E-3</v>
      </c>
      <c r="AL476" s="1">
        <v>2.3908186703920364E-2</v>
      </c>
      <c r="AM476" s="1">
        <v>2.1676847245544195E-3</v>
      </c>
      <c r="AN476" s="1">
        <v>1</v>
      </c>
      <c r="AO476" s="1">
        <v>-0.21956524252891541</v>
      </c>
      <c r="AP476" s="1">
        <v>2.737391471862793</v>
      </c>
      <c r="AQ476" s="1">
        <v>1</v>
      </c>
      <c r="AR476" s="1">
        <v>0</v>
      </c>
      <c r="AS476" s="1">
        <v>0.15999999642372131</v>
      </c>
      <c r="AT476" s="1">
        <v>111115</v>
      </c>
      <c r="AU476" s="1" t="s">
        <v>88</v>
      </c>
      <c r="AV476">
        <f t="shared" si="204"/>
        <v>0.50120168050130198</v>
      </c>
      <c r="AW476">
        <f t="shared" si="205"/>
        <v>1.5160614227167297E-4</v>
      </c>
      <c r="AX476">
        <f t="shared" si="206"/>
        <v>305.04935302734373</v>
      </c>
      <c r="AY476">
        <f t="shared" si="207"/>
        <v>305.20087661743162</v>
      </c>
      <c r="AZ476">
        <f t="shared" si="208"/>
        <v>3.2891329983815609E-2</v>
      </c>
      <c r="BA476">
        <f t="shared" si="209"/>
        <v>-5.4040167087807768E-2</v>
      </c>
      <c r="BB476">
        <f t="shared" si="210"/>
        <v>4.7479484825257279</v>
      </c>
      <c r="BC476">
        <f t="shared" si="211"/>
        <v>47.748968943039287</v>
      </c>
      <c r="BD476">
        <f t="shared" si="212"/>
        <v>16.981375559250225</v>
      </c>
      <c r="BE476">
        <f t="shared" si="213"/>
        <v>31.975114822387695</v>
      </c>
      <c r="BF476">
        <f t="shared" si="214"/>
        <v>4.7683615724157553</v>
      </c>
      <c r="BG476">
        <f t="shared" si="215"/>
        <v>8.5772995953163015E-3</v>
      </c>
      <c r="BH476">
        <f t="shared" si="216"/>
        <v>3.059394821525784</v>
      </c>
      <c r="BI476">
        <f t="shared" si="217"/>
        <v>1.7089667508899713</v>
      </c>
      <c r="BJ476">
        <f t="shared" si="218"/>
        <v>5.3631406561036894E-3</v>
      </c>
      <c r="BK476">
        <f t="shared" si="219"/>
        <v>59.115800425790013</v>
      </c>
      <c r="BL476">
        <f t="shared" si="220"/>
        <v>1.4153227466137455</v>
      </c>
      <c r="BM476">
        <f t="shared" si="221"/>
        <v>63.094712867426331</v>
      </c>
      <c r="BN476">
        <f t="shared" si="222"/>
        <v>420.53625044041786</v>
      </c>
      <c r="BO476">
        <f t="shared" si="223"/>
        <v>-1.5191719461347822E-3</v>
      </c>
    </row>
    <row r="477" spans="1:67" x14ac:dyDescent="0.25">
      <c r="A477" s="1">
        <v>464</v>
      </c>
      <c r="B477" s="1" t="s">
        <v>553</v>
      </c>
      <c r="C477" s="1" t="s">
        <v>82</v>
      </c>
      <c r="D477" s="1" t="s">
        <v>83</v>
      </c>
      <c r="E477" s="1" t="s">
        <v>84</v>
      </c>
      <c r="F477" s="1" t="s">
        <v>85</v>
      </c>
      <c r="G477" s="1" t="s">
        <v>86</v>
      </c>
      <c r="H477" s="1" t="s">
        <v>87</v>
      </c>
      <c r="I477" s="1">
        <v>4127.0000191554427</v>
      </c>
      <c r="J477" s="1">
        <v>0</v>
      </c>
      <c r="K477">
        <f t="shared" si="196"/>
        <v>-1.0459486731437722</v>
      </c>
      <c r="L477">
        <f t="shared" si="197"/>
        <v>8.5991283919182541E-3</v>
      </c>
      <c r="M477">
        <f t="shared" si="198"/>
        <v>600.72749123988251</v>
      </c>
      <c r="N477">
        <f t="shared" si="199"/>
        <v>0.15132791828277362</v>
      </c>
      <c r="O477">
        <f t="shared" si="200"/>
        <v>1.6862969046004204</v>
      </c>
      <c r="P477">
        <f t="shared" si="201"/>
        <v>31.890216827392578</v>
      </c>
      <c r="Q477" s="1">
        <v>6</v>
      </c>
      <c r="R477">
        <f t="shared" si="202"/>
        <v>1.4200000166893005</v>
      </c>
      <c r="S477" s="1">
        <v>1</v>
      </c>
      <c r="T477">
        <f t="shared" si="203"/>
        <v>2.8400000333786011</v>
      </c>
      <c r="U477" s="1">
        <v>32.045387268066406</v>
      </c>
      <c r="V477" s="1">
        <v>31.890216827392578</v>
      </c>
      <c r="W477" s="1">
        <v>32.024288177490234</v>
      </c>
      <c r="X477" s="1">
        <v>418.05587768554688</v>
      </c>
      <c r="Y477" s="1">
        <v>420.01583862304688</v>
      </c>
      <c r="Z477" s="1">
        <v>30.472841262817383</v>
      </c>
      <c r="AA477" s="1">
        <v>30.765466690063477</v>
      </c>
      <c r="AB477" s="1">
        <v>63.293655395507813</v>
      </c>
      <c r="AC477" s="1">
        <v>63.901454925537109</v>
      </c>
      <c r="AD477" s="1">
        <v>300.7371826171875</v>
      </c>
      <c r="AE477" s="1">
        <v>0.36581206321716309</v>
      </c>
      <c r="AF477" s="1">
        <v>0.24398310482501984</v>
      </c>
      <c r="AG477" s="1">
        <v>99.436004638671875</v>
      </c>
      <c r="AH477" s="1">
        <v>3.0102190971374512</v>
      </c>
      <c r="AI477" s="1">
        <v>0.26970291137695313</v>
      </c>
      <c r="AJ477" s="1">
        <v>1.1591256596148014E-2</v>
      </c>
      <c r="AK477" s="1">
        <v>2.427148399874568E-3</v>
      </c>
      <c r="AL477" s="1">
        <v>2.3908186703920364E-2</v>
      </c>
      <c r="AM477" s="1">
        <v>2.1676847245544195E-3</v>
      </c>
      <c r="AN477" s="1">
        <v>1</v>
      </c>
      <c r="AO477" s="1">
        <v>-0.21956524252891541</v>
      </c>
      <c r="AP477" s="1">
        <v>2.737391471862793</v>
      </c>
      <c r="AQ477" s="1">
        <v>1</v>
      </c>
      <c r="AR477" s="1">
        <v>0</v>
      </c>
      <c r="AS477" s="1">
        <v>0.15999999642372131</v>
      </c>
      <c r="AT477" s="1">
        <v>111115</v>
      </c>
      <c r="AU477" s="1" t="s">
        <v>88</v>
      </c>
      <c r="AV477">
        <f t="shared" si="204"/>
        <v>0.50122863769531234</v>
      </c>
      <c r="AW477">
        <f t="shared" si="205"/>
        <v>1.5132791828277362E-4</v>
      </c>
      <c r="AX477">
        <f t="shared" si="206"/>
        <v>305.04021682739256</v>
      </c>
      <c r="AY477">
        <f t="shared" si="207"/>
        <v>305.19538726806638</v>
      </c>
      <c r="AZ477">
        <f t="shared" si="208"/>
        <v>5.8529928806500209E-2</v>
      </c>
      <c r="BA477">
        <f t="shared" si="209"/>
        <v>-5.3112603876775986E-2</v>
      </c>
      <c r="BB477">
        <f t="shared" si="210"/>
        <v>4.7454919931044772</v>
      </c>
      <c r="BC477">
        <f t="shared" si="211"/>
        <v>47.724081537150752</v>
      </c>
      <c r="BD477">
        <f t="shared" si="212"/>
        <v>16.958614847087276</v>
      </c>
      <c r="BE477">
        <f t="shared" si="213"/>
        <v>31.967802047729492</v>
      </c>
      <c r="BF477">
        <f t="shared" si="214"/>
        <v>4.7663879088801071</v>
      </c>
      <c r="BG477">
        <f t="shared" si="215"/>
        <v>8.573170015572059E-3</v>
      </c>
      <c r="BH477">
        <f t="shared" si="216"/>
        <v>3.0591950885040569</v>
      </c>
      <c r="BI477">
        <f t="shared" si="217"/>
        <v>1.7071928203760502</v>
      </c>
      <c r="BJ477">
        <f t="shared" si="218"/>
        <v>5.3605574267706745E-3</v>
      </c>
      <c r="BK477">
        <f t="shared" si="219"/>
        <v>59.733941605506679</v>
      </c>
      <c r="BL477">
        <f t="shared" si="220"/>
        <v>1.4302496144175638</v>
      </c>
      <c r="BM477">
        <f t="shared" si="221"/>
        <v>63.125423141303891</v>
      </c>
      <c r="BN477">
        <f t="shared" si="222"/>
        <v>420.51303252873294</v>
      </c>
      <c r="BO477">
        <f t="shared" si="223"/>
        <v>-1.5701285684118372E-3</v>
      </c>
    </row>
    <row r="478" spans="1:67" x14ac:dyDescent="0.25">
      <c r="A478" s="1">
        <v>465</v>
      </c>
      <c r="B478" s="1" t="s">
        <v>554</v>
      </c>
      <c r="C478" s="1" t="s">
        <v>82</v>
      </c>
      <c r="D478" s="1" t="s">
        <v>83</v>
      </c>
      <c r="E478" s="1" t="s">
        <v>84</v>
      </c>
      <c r="F478" s="1" t="s">
        <v>85</v>
      </c>
      <c r="G478" s="1" t="s">
        <v>86</v>
      </c>
      <c r="H478" s="1" t="s">
        <v>87</v>
      </c>
      <c r="I478" s="1">
        <v>4132.5000190325081</v>
      </c>
      <c r="J478" s="1">
        <v>0</v>
      </c>
      <c r="K478">
        <f t="shared" si="196"/>
        <v>-1.0092921071988989</v>
      </c>
      <c r="L478">
        <f t="shared" si="197"/>
        <v>8.5591624578761575E-3</v>
      </c>
      <c r="M478">
        <f t="shared" si="198"/>
        <v>594.83140377119742</v>
      </c>
      <c r="N478">
        <f t="shared" si="199"/>
        <v>0.15080357451441806</v>
      </c>
      <c r="O478">
        <f t="shared" si="200"/>
        <v>1.6882760628340803</v>
      </c>
      <c r="P478">
        <f t="shared" si="201"/>
        <v>31.897489547729492</v>
      </c>
      <c r="Q478" s="1">
        <v>6</v>
      </c>
      <c r="R478">
        <f t="shared" si="202"/>
        <v>1.4200000166893005</v>
      </c>
      <c r="S478" s="1">
        <v>1</v>
      </c>
      <c r="T478">
        <f t="shared" si="203"/>
        <v>2.8400000333786011</v>
      </c>
      <c r="U478" s="1">
        <v>32.045330047607422</v>
      </c>
      <c r="V478" s="1">
        <v>31.897489547729492</v>
      </c>
      <c r="W478" s="1">
        <v>32.027652740478516</v>
      </c>
      <c r="X478" s="1">
        <v>418.12789916992188</v>
      </c>
      <c r="Y478" s="1">
        <v>420.01467895507813</v>
      </c>
      <c r="Z478" s="1">
        <v>30.473407745361328</v>
      </c>
      <c r="AA478" s="1">
        <v>30.764944076538086</v>
      </c>
      <c r="AB478" s="1">
        <v>63.295623779296875</v>
      </c>
      <c r="AC478" s="1">
        <v>63.901168823242188</v>
      </c>
      <c r="AD478" s="1">
        <v>300.81488037109375</v>
      </c>
      <c r="AE478" s="1">
        <v>0.18894533812999725</v>
      </c>
      <c r="AF478" s="1">
        <v>1.4473024755716324E-2</v>
      </c>
      <c r="AG478" s="1">
        <v>99.436920166015625</v>
      </c>
      <c r="AH478" s="1">
        <v>3.0102190971374512</v>
      </c>
      <c r="AI478" s="1">
        <v>0.26970291137695313</v>
      </c>
      <c r="AJ478" s="1">
        <v>1.1591256596148014E-2</v>
      </c>
      <c r="AK478" s="1">
        <v>2.427148399874568E-3</v>
      </c>
      <c r="AL478" s="1">
        <v>2.3908186703920364E-2</v>
      </c>
      <c r="AM478" s="1">
        <v>2.1676847245544195E-3</v>
      </c>
      <c r="AN478" s="1">
        <v>1</v>
      </c>
      <c r="AO478" s="1">
        <v>-0.21956524252891541</v>
      </c>
      <c r="AP478" s="1">
        <v>2.737391471862793</v>
      </c>
      <c r="AQ478" s="1">
        <v>1</v>
      </c>
      <c r="AR478" s="1">
        <v>0</v>
      </c>
      <c r="AS478" s="1">
        <v>0.15999999642372131</v>
      </c>
      <c r="AT478" s="1">
        <v>111115</v>
      </c>
      <c r="AU478" s="1" t="s">
        <v>88</v>
      </c>
      <c r="AV478">
        <f t="shared" si="204"/>
        <v>0.50135813395182283</v>
      </c>
      <c r="AW478">
        <f t="shared" si="205"/>
        <v>1.5080357451441805E-4</v>
      </c>
      <c r="AX478">
        <f t="shared" si="206"/>
        <v>305.04748954772947</v>
      </c>
      <c r="AY478">
        <f t="shared" si="207"/>
        <v>305.1953300476074</v>
      </c>
      <c r="AZ478">
        <f t="shared" si="208"/>
        <v>3.0231253425078375E-2</v>
      </c>
      <c r="BA478">
        <f t="shared" si="209"/>
        <v>-5.4180176275712456E-2</v>
      </c>
      <c r="BB478">
        <f t="shared" si="210"/>
        <v>4.747447350884733</v>
      </c>
      <c r="BC478">
        <f t="shared" si="211"/>
        <v>47.743306439485437</v>
      </c>
      <c r="BD478">
        <f t="shared" si="212"/>
        <v>16.978362362947351</v>
      </c>
      <c r="BE478">
        <f t="shared" si="213"/>
        <v>31.971409797668457</v>
      </c>
      <c r="BF478">
        <f t="shared" si="214"/>
        <v>4.7673615248778445</v>
      </c>
      <c r="BG478">
        <f t="shared" si="215"/>
        <v>8.5334444520550404E-3</v>
      </c>
      <c r="BH478">
        <f t="shared" si="216"/>
        <v>3.0591712880506527</v>
      </c>
      <c r="BI478">
        <f t="shared" si="217"/>
        <v>1.7081902368271917</v>
      </c>
      <c r="BJ478">
        <f t="shared" si="218"/>
        <v>5.3357074373261149E-3</v>
      </c>
      <c r="BK478">
        <f t="shared" si="219"/>
        <v>59.14820280903556</v>
      </c>
      <c r="BL478">
        <f t="shared" si="220"/>
        <v>1.4162157504852741</v>
      </c>
      <c r="BM478">
        <f t="shared" si="221"/>
        <v>63.096473135087059</v>
      </c>
      <c r="BN478">
        <f t="shared" si="222"/>
        <v>420.49444808490364</v>
      </c>
      <c r="BO478">
        <f t="shared" si="223"/>
        <v>-1.5144735588630723E-3</v>
      </c>
    </row>
    <row r="479" spans="1:67" x14ac:dyDescent="0.25">
      <c r="A479" s="1">
        <v>466</v>
      </c>
      <c r="B479" s="1" t="s">
        <v>555</v>
      </c>
      <c r="C479" s="1" t="s">
        <v>82</v>
      </c>
      <c r="D479" s="1" t="s">
        <v>83</v>
      </c>
      <c r="E479" s="1" t="s">
        <v>84</v>
      </c>
      <c r="F479" s="1" t="s">
        <v>85</v>
      </c>
      <c r="G479" s="1" t="s">
        <v>86</v>
      </c>
      <c r="H479" s="1" t="s">
        <v>87</v>
      </c>
      <c r="I479" s="1">
        <v>4137.5000189207494</v>
      </c>
      <c r="J479" s="1">
        <v>0</v>
      </c>
      <c r="K479">
        <f t="shared" si="196"/>
        <v>-0.9996456789252206</v>
      </c>
      <c r="L479">
        <f t="shared" si="197"/>
        <v>8.7939806719526722E-3</v>
      </c>
      <c r="M479">
        <f t="shared" si="198"/>
        <v>588.12932337891573</v>
      </c>
      <c r="N479">
        <f t="shared" si="199"/>
        <v>0.15495133806342692</v>
      </c>
      <c r="O479">
        <f t="shared" si="200"/>
        <v>1.6885469931432864</v>
      </c>
      <c r="P479">
        <f t="shared" si="201"/>
        <v>31.898538589477539</v>
      </c>
      <c r="Q479" s="1">
        <v>6</v>
      </c>
      <c r="R479">
        <f t="shared" si="202"/>
        <v>1.4200000166893005</v>
      </c>
      <c r="S479" s="1">
        <v>1</v>
      </c>
      <c r="T479">
        <f t="shared" si="203"/>
        <v>2.8400000333786011</v>
      </c>
      <c r="U479" s="1">
        <v>32.044300079345703</v>
      </c>
      <c r="V479" s="1">
        <v>31.898538589477539</v>
      </c>
      <c r="W479" s="1">
        <v>32.021533966064453</v>
      </c>
      <c r="X479" s="1">
        <v>418.15286254882813</v>
      </c>
      <c r="Y479" s="1">
        <v>420.017578125</v>
      </c>
      <c r="Z479" s="1">
        <v>30.465049743652344</v>
      </c>
      <c r="AA479" s="1">
        <v>30.76470947265625</v>
      </c>
      <c r="AB479" s="1">
        <v>63.282661437988281</v>
      </c>
      <c r="AC479" s="1">
        <v>63.905120849609375</v>
      </c>
      <c r="AD479" s="1">
        <v>300.70968627929688</v>
      </c>
      <c r="AE479" s="1">
        <v>0.22673922777175903</v>
      </c>
      <c r="AF479" s="1">
        <v>4.5487616211175919E-2</v>
      </c>
      <c r="AG479" s="1">
        <v>99.438041687011719</v>
      </c>
      <c r="AH479" s="1">
        <v>3.0102190971374512</v>
      </c>
      <c r="AI479" s="1">
        <v>0.26970291137695313</v>
      </c>
      <c r="AJ479" s="1">
        <v>1.1591256596148014E-2</v>
      </c>
      <c r="AK479" s="1">
        <v>2.427148399874568E-3</v>
      </c>
      <c r="AL479" s="1">
        <v>2.3908186703920364E-2</v>
      </c>
      <c r="AM479" s="1">
        <v>2.1676847245544195E-3</v>
      </c>
      <c r="AN479" s="1">
        <v>1</v>
      </c>
      <c r="AO479" s="1">
        <v>-0.21956524252891541</v>
      </c>
      <c r="AP479" s="1">
        <v>2.737391471862793</v>
      </c>
      <c r="AQ479" s="1">
        <v>1</v>
      </c>
      <c r="AR479" s="1">
        <v>0</v>
      </c>
      <c r="AS479" s="1">
        <v>0.15999999642372131</v>
      </c>
      <c r="AT479" s="1">
        <v>111115</v>
      </c>
      <c r="AU479" s="1" t="s">
        <v>88</v>
      </c>
      <c r="AV479">
        <f t="shared" si="204"/>
        <v>0.50118281046549473</v>
      </c>
      <c r="AW479">
        <f t="shared" si="205"/>
        <v>1.5495133806342693E-4</v>
      </c>
      <c r="AX479">
        <f t="shared" si="206"/>
        <v>305.04853858947752</v>
      </c>
      <c r="AY479">
        <f t="shared" si="207"/>
        <v>305.19430007934568</v>
      </c>
      <c r="AZ479">
        <f t="shared" si="208"/>
        <v>3.6278275632598778E-2</v>
      </c>
      <c r="BA479">
        <f t="shared" si="209"/>
        <v>-5.6458785788760589E-2</v>
      </c>
      <c r="BB479">
        <f t="shared" si="210"/>
        <v>4.747729456174083</v>
      </c>
      <c r="BC479">
        <f t="shared" si="211"/>
        <v>47.745604957888226</v>
      </c>
      <c r="BD479">
        <f t="shared" si="212"/>
        <v>16.980895485231976</v>
      </c>
      <c r="BE479">
        <f t="shared" si="213"/>
        <v>31.971419334411621</v>
      </c>
      <c r="BF479">
        <f t="shared" si="214"/>
        <v>4.7673640987683772</v>
      </c>
      <c r="BG479">
        <f t="shared" si="215"/>
        <v>8.7668344143863979E-3</v>
      </c>
      <c r="BH479">
        <f t="shared" si="216"/>
        <v>3.0591824630307967</v>
      </c>
      <c r="BI479">
        <f t="shared" si="217"/>
        <v>1.7081816357375805</v>
      </c>
      <c r="BJ479">
        <f t="shared" si="218"/>
        <v>5.4817039812243042E-3</v>
      </c>
      <c r="BK479">
        <f t="shared" si="219"/>
        <v>58.48242817550662</v>
      </c>
      <c r="BL479">
        <f t="shared" si="220"/>
        <v>1.4002493086227086</v>
      </c>
      <c r="BM479">
        <f t="shared" si="221"/>
        <v>63.095746595249281</v>
      </c>
      <c r="BN479">
        <f t="shared" si="222"/>
        <v>420.49276180481974</v>
      </c>
      <c r="BO479">
        <f t="shared" si="223"/>
        <v>-1.4999875425151417E-3</v>
      </c>
    </row>
    <row r="480" spans="1:67" x14ac:dyDescent="0.25">
      <c r="A480" s="1">
        <v>467</v>
      </c>
      <c r="B480" s="1" t="s">
        <v>556</v>
      </c>
      <c r="C480" s="1" t="s">
        <v>82</v>
      </c>
      <c r="D480" s="1" t="s">
        <v>83</v>
      </c>
      <c r="E480" s="1" t="s">
        <v>84</v>
      </c>
      <c r="F480" s="1" t="s">
        <v>85</v>
      </c>
      <c r="G480" s="1" t="s">
        <v>86</v>
      </c>
      <c r="H480" s="1" t="s">
        <v>87</v>
      </c>
      <c r="I480" s="1">
        <v>4142.5000188089907</v>
      </c>
      <c r="J480" s="1">
        <v>0</v>
      </c>
      <c r="K480">
        <f t="shared" si="196"/>
        <v>-0.98129774506054968</v>
      </c>
      <c r="L480">
        <f t="shared" si="197"/>
        <v>8.704216687562185E-3</v>
      </c>
      <c r="M480">
        <f t="shared" si="198"/>
        <v>586.68907446518506</v>
      </c>
      <c r="N480">
        <f t="shared" si="199"/>
        <v>0.15333156301011652</v>
      </c>
      <c r="O480">
        <f t="shared" si="200"/>
        <v>1.6879546381228092</v>
      </c>
      <c r="P480">
        <f t="shared" si="201"/>
        <v>31.895402908325195</v>
      </c>
      <c r="Q480" s="1">
        <v>6</v>
      </c>
      <c r="R480">
        <f t="shared" si="202"/>
        <v>1.4200000166893005</v>
      </c>
      <c r="S480" s="1">
        <v>1</v>
      </c>
      <c r="T480">
        <f t="shared" si="203"/>
        <v>2.8400000333786011</v>
      </c>
      <c r="U480" s="1">
        <v>32.040916442871094</v>
      </c>
      <c r="V480" s="1">
        <v>31.895402908325195</v>
      </c>
      <c r="W480" s="1">
        <v>32.016361236572266</v>
      </c>
      <c r="X480" s="1">
        <v>418.23028564453125</v>
      </c>
      <c r="Y480" s="1">
        <v>420.05953979492188</v>
      </c>
      <c r="Z480" s="1">
        <v>30.467952728271484</v>
      </c>
      <c r="AA480" s="1">
        <v>30.764448165893555</v>
      </c>
      <c r="AB480" s="1">
        <v>63.296157836914063</v>
      </c>
      <c r="AC480" s="1">
        <v>63.912117004394531</v>
      </c>
      <c r="AD480" s="1">
        <v>300.74203491210938</v>
      </c>
      <c r="AE480" s="1">
        <v>0.25092461705207825</v>
      </c>
      <c r="AF480" s="1">
        <v>0.25638461112976074</v>
      </c>
      <c r="AG480" s="1">
        <v>99.430732727050781</v>
      </c>
      <c r="AH480" s="1">
        <v>3.0102190971374512</v>
      </c>
      <c r="AI480" s="1">
        <v>0.26970291137695313</v>
      </c>
      <c r="AJ480" s="1">
        <v>1.1591256596148014E-2</v>
      </c>
      <c r="AK480" s="1">
        <v>2.427148399874568E-3</v>
      </c>
      <c r="AL480" s="1">
        <v>2.3908186703920364E-2</v>
      </c>
      <c r="AM480" s="1">
        <v>2.1676847245544195E-3</v>
      </c>
      <c r="AN480" s="1">
        <v>1</v>
      </c>
      <c r="AO480" s="1">
        <v>-0.21956524252891541</v>
      </c>
      <c r="AP480" s="1">
        <v>2.737391471862793</v>
      </c>
      <c r="AQ480" s="1">
        <v>1</v>
      </c>
      <c r="AR480" s="1">
        <v>0</v>
      </c>
      <c r="AS480" s="1">
        <v>0.15999999642372131</v>
      </c>
      <c r="AT480" s="1">
        <v>111115</v>
      </c>
      <c r="AU480" s="1" t="s">
        <v>88</v>
      </c>
      <c r="AV480">
        <f t="shared" si="204"/>
        <v>0.50123672485351556</v>
      </c>
      <c r="AW480">
        <f t="shared" si="205"/>
        <v>1.5333156301011651E-4</v>
      </c>
      <c r="AX480">
        <f t="shared" si="206"/>
        <v>305.04540290832517</v>
      </c>
      <c r="AY480">
        <f t="shared" si="207"/>
        <v>305.19091644287107</v>
      </c>
      <c r="AZ480">
        <f t="shared" si="208"/>
        <v>4.014793783095616E-2</v>
      </c>
      <c r="BA480">
        <f t="shared" si="209"/>
        <v>-5.564573559489875E-2</v>
      </c>
      <c r="BB480">
        <f t="shared" si="210"/>
        <v>4.746886261200979</v>
      </c>
      <c r="BC480">
        <f t="shared" si="211"/>
        <v>47.740634419659237</v>
      </c>
      <c r="BD480">
        <f t="shared" si="212"/>
        <v>16.976186253765682</v>
      </c>
      <c r="BE480">
        <f t="shared" si="213"/>
        <v>31.968159675598145</v>
      </c>
      <c r="BF480">
        <f t="shared" si="214"/>
        <v>4.7664844134420044</v>
      </c>
      <c r="BG480">
        <f t="shared" si="215"/>
        <v>8.677620950871625E-3</v>
      </c>
      <c r="BH480">
        <f t="shared" si="216"/>
        <v>3.0589316230781698</v>
      </c>
      <c r="BI480">
        <f t="shared" si="217"/>
        <v>1.7075527903638346</v>
      </c>
      <c r="BJ480">
        <f t="shared" si="218"/>
        <v>5.425896300786541E-3</v>
      </c>
      <c r="BK480">
        <f t="shared" si="219"/>
        <v>58.334924557028607</v>
      </c>
      <c r="BL480">
        <f t="shared" si="220"/>
        <v>1.3966807532846741</v>
      </c>
      <c r="BM480">
        <f t="shared" si="221"/>
        <v>63.101077639583913</v>
      </c>
      <c r="BN480">
        <f t="shared" si="222"/>
        <v>420.5260017457183</v>
      </c>
      <c r="BO480">
        <f t="shared" si="223"/>
        <v>-1.472464126868817E-3</v>
      </c>
    </row>
    <row r="481" spans="1:67" x14ac:dyDescent="0.25">
      <c r="A481" s="1">
        <v>468</v>
      </c>
      <c r="B481" s="1" t="s">
        <v>557</v>
      </c>
      <c r="C481" s="1" t="s">
        <v>82</v>
      </c>
      <c r="D481" s="1" t="s">
        <v>83</v>
      </c>
      <c r="E481" s="1" t="s">
        <v>84</v>
      </c>
      <c r="F481" s="1" t="s">
        <v>85</v>
      </c>
      <c r="G481" s="1" t="s">
        <v>86</v>
      </c>
      <c r="H481" s="1" t="s">
        <v>87</v>
      </c>
      <c r="I481" s="1">
        <v>4148.0000186860561</v>
      </c>
      <c r="J481" s="1">
        <v>0</v>
      </c>
      <c r="K481">
        <f t="shared" si="196"/>
        <v>-0.99199570959243011</v>
      </c>
      <c r="L481">
        <f t="shared" si="197"/>
        <v>8.6931142034839728E-3</v>
      </c>
      <c r="M481">
        <f t="shared" si="198"/>
        <v>588.83935064416244</v>
      </c>
      <c r="N481">
        <f t="shared" si="199"/>
        <v>0.15308045934201872</v>
      </c>
      <c r="O481">
        <f t="shared" si="200"/>
        <v>1.6873915703886802</v>
      </c>
      <c r="P481">
        <f t="shared" si="201"/>
        <v>31.892848968505859</v>
      </c>
      <c r="Q481" s="1">
        <v>6</v>
      </c>
      <c r="R481">
        <f t="shared" si="202"/>
        <v>1.4200000166893005</v>
      </c>
      <c r="S481" s="1">
        <v>1</v>
      </c>
      <c r="T481">
        <f t="shared" si="203"/>
        <v>2.8400000333786011</v>
      </c>
      <c r="U481" s="1">
        <v>32.037368774414063</v>
      </c>
      <c r="V481" s="1">
        <v>31.892848968505859</v>
      </c>
      <c r="W481" s="1">
        <v>32.016822814941406</v>
      </c>
      <c r="X481" s="1">
        <v>418.17913818359375</v>
      </c>
      <c r="Y481" s="1">
        <v>420.030029296875</v>
      </c>
      <c r="Z481" s="1">
        <v>30.466335296630859</v>
      </c>
      <c r="AA481" s="1">
        <v>30.762357711791992</v>
      </c>
      <c r="AB481" s="1">
        <v>63.307247161865234</v>
      </c>
      <c r="AC481" s="1">
        <v>63.92236328125</v>
      </c>
      <c r="AD481" s="1">
        <v>300.72994995117188</v>
      </c>
      <c r="AE481" s="1">
        <v>0.20784491300582886</v>
      </c>
      <c r="AF481" s="1">
        <v>0.23467543721199036</v>
      </c>
      <c r="AG481" s="1">
        <v>99.4334716796875</v>
      </c>
      <c r="AH481" s="1">
        <v>3.0102190971374512</v>
      </c>
      <c r="AI481" s="1">
        <v>0.26970291137695313</v>
      </c>
      <c r="AJ481" s="1">
        <v>1.1591256596148014E-2</v>
      </c>
      <c r="AK481" s="1">
        <v>2.427148399874568E-3</v>
      </c>
      <c r="AL481" s="1">
        <v>2.3908186703920364E-2</v>
      </c>
      <c r="AM481" s="1">
        <v>2.1676847245544195E-3</v>
      </c>
      <c r="AN481" s="1">
        <v>1</v>
      </c>
      <c r="AO481" s="1">
        <v>-0.21956524252891541</v>
      </c>
      <c r="AP481" s="1">
        <v>2.737391471862793</v>
      </c>
      <c r="AQ481" s="1">
        <v>1</v>
      </c>
      <c r="AR481" s="1">
        <v>0</v>
      </c>
      <c r="AS481" s="1">
        <v>0.15999999642372131</v>
      </c>
      <c r="AT481" s="1">
        <v>111115</v>
      </c>
      <c r="AU481" s="1" t="s">
        <v>88</v>
      </c>
      <c r="AV481">
        <f t="shared" si="204"/>
        <v>0.50121658325195306</v>
      </c>
      <c r="AW481">
        <f t="shared" si="205"/>
        <v>1.5308045934201873E-4</v>
      </c>
      <c r="AX481">
        <f t="shared" si="206"/>
        <v>305.04284896850584</v>
      </c>
      <c r="AY481">
        <f t="shared" si="207"/>
        <v>305.18736877441404</v>
      </c>
      <c r="AZ481">
        <f t="shared" si="208"/>
        <v>3.3255185337621285E-2</v>
      </c>
      <c r="BA481">
        <f t="shared" si="209"/>
        <v>-5.5736436556810279E-2</v>
      </c>
      <c r="BB481">
        <f t="shared" si="210"/>
        <v>4.7461995947245654</v>
      </c>
      <c r="BC481">
        <f t="shared" si="211"/>
        <v>47.732413588191449</v>
      </c>
      <c r="BD481">
        <f t="shared" si="212"/>
        <v>16.970055876399456</v>
      </c>
      <c r="BE481">
        <f t="shared" si="213"/>
        <v>31.965108871459961</v>
      </c>
      <c r="BF481">
        <f t="shared" si="214"/>
        <v>4.765661219827976</v>
      </c>
      <c r="BG481">
        <f t="shared" si="215"/>
        <v>8.6665861674198007E-3</v>
      </c>
      <c r="BH481">
        <f t="shared" si="216"/>
        <v>3.0588080243358853</v>
      </c>
      <c r="BI481">
        <f t="shared" si="217"/>
        <v>1.7068531954920907</v>
      </c>
      <c r="BJ481">
        <f t="shared" si="218"/>
        <v>5.4189935025077511E-3</v>
      </c>
      <c r="BK481">
        <f t="shared" si="219"/>
        <v>58.550340896161906</v>
      </c>
      <c r="BL481">
        <f t="shared" si="220"/>
        <v>1.4018982205388317</v>
      </c>
      <c r="BM481">
        <f t="shared" si="221"/>
        <v>63.108103919199174</v>
      </c>
      <c r="BN481">
        <f t="shared" si="222"/>
        <v>420.50157654765326</v>
      </c>
      <c r="BO481">
        <f t="shared" si="223"/>
        <v>-1.4887689326240692E-3</v>
      </c>
    </row>
    <row r="482" spans="1:67" x14ac:dyDescent="0.25">
      <c r="A482" s="1">
        <v>469</v>
      </c>
      <c r="B482" s="1" t="s">
        <v>558</v>
      </c>
      <c r="C482" s="1" t="s">
        <v>82</v>
      </c>
      <c r="D482" s="1" t="s">
        <v>83</v>
      </c>
      <c r="E482" s="1" t="s">
        <v>84</v>
      </c>
      <c r="F482" s="1" t="s">
        <v>85</v>
      </c>
      <c r="G482" s="1" t="s">
        <v>86</v>
      </c>
      <c r="H482" s="1" t="s">
        <v>87</v>
      </c>
      <c r="I482" s="1">
        <v>4153.0000185742974</v>
      </c>
      <c r="J482" s="1">
        <v>0</v>
      </c>
      <c r="K482">
        <f t="shared" si="196"/>
        <v>-1.0263226253678808</v>
      </c>
      <c r="L482">
        <f t="shared" si="197"/>
        <v>8.6435134454575721E-3</v>
      </c>
      <c r="M482">
        <f t="shared" si="198"/>
        <v>596.18874277719351</v>
      </c>
      <c r="N482">
        <f t="shared" si="199"/>
        <v>0.15188716242127953</v>
      </c>
      <c r="O482">
        <f t="shared" si="200"/>
        <v>1.6839161024367835</v>
      </c>
      <c r="P482">
        <f t="shared" si="201"/>
        <v>31.878023147583008</v>
      </c>
      <c r="Q482" s="1">
        <v>6</v>
      </c>
      <c r="R482">
        <f t="shared" si="202"/>
        <v>1.4200000166893005</v>
      </c>
      <c r="S482" s="1">
        <v>1</v>
      </c>
      <c r="T482">
        <f t="shared" si="203"/>
        <v>2.8400000333786011</v>
      </c>
      <c r="U482" s="1">
        <v>32.036090850830078</v>
      </c>
      <c r="V482" s="1">
        <v>31.878023147583008</v>
      </c>
      <c r="W482" s="1">
        <v>32.037391662597656</v>
      </c>
      <c r="X482" s="1">
        <v>418.11434936523438</v>
      </c>
      <c r="Y482" s="1">
        <v>420.03436279296875</v>
      </c>
      <c r="Z482" s="1">
        <v>30.462520599365234</v>
      </c>
      <c r="AA482" s="1">
        <v>30.756181716918945</v>
      </c>
      <c r="AB482" s="1">
        <v>63.306072235107422</v>
      </c>
      <c r="AC482" s="1">
        <v>63.916347503662109</v>
      </c>
      <c r="AD482" s="1">
        <v>300.78689575195313</v>
      </c>
      <c r="AE482" s="1">
        <v>0.20935049653053284</v>
      </c>
      <c r="AF482" s="1">
        <v>0.14162825047969818</v>
      </c>
      <c r="AG482" s="1">
        <v>99.4368896484375</v>
      </c>
      <c r="AH482" s="1">
        <v>3.0102190971374512</v>
      </c>
      <c r="AI482" s="1">
        <v>0.26970291137695313</v>
      </c>
      <c r="AJ482" s="1">
        <v>1.1591256596148014E-2</v>
      </c>
      <c r="AK482" s="1">
        <v>2.427148399874568E-3</v>
      </c>
      <c r="AL482" s="1">
        <v>2.3908186703920364E-2</v>
      </c>
      <c r="AM482" s="1">
        <v>2.1676847245544195E-3</v>
      </c>
      <c r="AN482" s="1">
        <v>1</v>
      </c>
      <c r="AO482" s="1">
        <v>-0.21956524252891541</v>
      </c>
      <c r="AP482" s="1">
        <v>2.737391471862793</v>
      </c>
      <c r="AQ482" s="1">
        <v>1</v>
      </c>
      <c r="AR482" s="1">
        <v>0</v>
      </c>
      <c r="AS482" s="1">
        <v>0.15999999642372131</v>
      </c>
      <c r="AT482" s="1">
        <v>111115</v>
      </c>
      <c r="AU482" s="1" t="s">
        <v>88</v>
      </c>
      <c r="AV482">
        <f t="shared" si="204"/>
        <v>0.50131149291992183</v>
      </c>
      <c r="AW482">
        <f t="shared" si="205"/>
        <v>1.5188716242127954E-4</v>
      </c>
      <c r="AX482">
        <f t="shared" si="206"/>
        <v>305.02802314758299</v>
      </c>
      <c r="AY482">
        <f t="shared" si="207"/>
        <v>305.18609085083006</v>
      </c>
      <c r="AZ482">
        <f t="shared" si="208"/>
        <v>3.3496078696189535E-2</v>
      </c>
      <c r="BA482">
        <f t="shared" si="209"/>
        <v>-5.3276087616152219E-2</v>
      </c>
      <c r="BB482">
        <f t="shared" si="210"/>
        <v>4.7422151498293434</v>
      </c>
      <c r="BC482">
        <f t="shared" si="211"/>
        <v>47.690702782393998</v>
      </c>
      <c r="BD482">
        <f t="shared" si="212"/>
        <v>16.934521065475053</v>
      </c>
      <c r="BE482">
        <f t="shared" si="213"/>
        <v>31.957056999206543</v>
      </c>
      <c r="BF482">
        <f t="shared" si="214"/>
        <v>4.7634891903488619</v>
      </c>
      <c r="BG482">
        <f t="shared" si="215"/>
        <v>8.6172868139209238E-3</v>
      </c>
      <c r="BH482">
        <f t="shared" si="216"/>
        <v>3.05829904739256</v>
      </c>
      <c r="BI482">
        <f t="shared" si="217"/>
        <v>1.7051901429563019</v>
      </c>
      <c r="BJ482">
        <f t="shared" si="218"/>
        <v>5.388154433099447E-3</v>
      </c>
      <c r="BK482">
        <f t="shared" si="219"/>
        <v>59.283154225176489</v>
      </c>
      <c r="BL482">
        <f t="shared" si="220"/>
        <v>1.4193808782998303</v>
      </c>
      <c r="BM482">
        <f t="shared" si="221"/>
        <v>63.153432697064659</v>
      </c>
      <c r="BN482">
        <f t="shared" si="222"/>
        <v>420.5222274154907</v>
      </c>
      <c r="BO482">
        <f t="shared" si="223"/>
        <v>-1.5413167871054028E-3</v>
      </c>
    </row>
    <row r="483" spans="1:67" x14ac:dyDescent="0.25">
      <c r="A483" s="1">
        <v>470</v>
      </c>
      <c r="B483" s="1" t="s">
        <v>559</v>
      </c>
      <c r="C483" s="1" t="s">
        <v>82</v>
      </c>
      <c r="D483" s="1" t="s">
        <v>83</v>
      </c>
      <c r="E483" s="1" t="s">
        <v>84</v>
      </c>
      <c r="F483" s="1" t="s">
        <v>85</v>
      </c>
      <c r="G483" s="1" t="s">
        <v>86</v>
      </c>
      <c r="H483" s="1" t="s">
        <v>87</v>
      </c>
      <c r="I483" s="1">
        <v>4158.0000184625387</v>
      </c>
      <c r="J483" s="1">
        <v>0</v>
      </c>
      <c r="K483">
        <f t="shared" si="196"/>
        <v>-0.97302792304987118</v>
      </c>
      <c r="L483">
        <f t="shared" si="197"/>
        <v>8.7997693643785454E-3</v>
      </c>
      <c r="M483">
        <f t="shared" si="198"/>
        <v>583.15876089815129</v>
      </c>
      <c r="N483">
        <f t="shared" si="199"/>
        <v>0.15478636472920435</v>
      </c>
      <c r="O483">
        <f t="shared" si="200"/>
        <v>1.6857836827028292</v>
      </c>
      <c r="P483">
        <f t="shared" si="201"/>
        <v>31.885410308837891</v>
      </c>
      <c r="Q483" s="1">
        <v>6</v>
      </c>
      <c r="R483">
        <f t="shared" si="202"/>
        <v>1.4200000166893005</v>
      </c>
      <c r="S483" s="1">
        <v>1</v>
      </c>
      <c r="T483">
        <f t="shared" si="203"/>
        <v>2.8400000333786011</v>
      </c>
      <c r="U483" s="1">
        <v>32.041976928710938</v>
      </c>
      <c r="V483" s="1">
        <v>31.885410308837891</v>
      </c>
      <c r="W483" s="1">
        <v>32.049594879150391</v>
      </c>
      <c r="X483" s="1">
        <v>418.11175537109375</v>
      </c>
      <c r="Y483" s="1">
        <v>419.92324829101563</v>
      </c>
      <c r="Z483" s="1">
        <v>30.455907821655273</v>
      </c>
      <c r="AA483" s="1">
        <v>30.755205154418945</v>
      </c>
      <c r="AB483" s="1">
        <v>63.275688171386719</v>
      </c>
      <c r="AC483" s="1">
        <v>63.897514343261719</v>
      </c>
      <c r="AD483" s="1">
        <v>300.75619506835938</v>
      </c>
      <c r="AE483" s="1">
        <v>0.22447159886360168</v>
      </c>
      <c r="AF483" s="1">
        <v>4.2386144399642944E-2</v>
      </c>
      <c r="AG483" s="1">
        <v>99.443862915039063</v>
      </c>
      <c r="AH483" s="1">
        <v>3.0102190971374512</v>
      </c>
      <c r="AI483" s="1">
        <v>0.26970291137695313</v>
      </c>
      <c r="AJ483" s="1">
        <v>1.1591256596148014E-2</v>
      </c>
      <c r="AK483" s="1">
        <v>2.427148399874568E-3</v>
      </c>
      <c r="AL483" s="1">
        <v>2.3908186703920364E-2</v>
      </c>
      <c r="AM483" s="1">
        <v>2.1676847245544195E-3</v>
      </c>
      <c r="AN483" s="1">
        <v>1</v>
      </c>
      <c r="AO483" s="1">
        <v>-0.21956524252891541</v>
      </c>
      <c r="AP483" s="1">
        <v>2.737391471862793</v>
      </c>
      <c r="AQ483" s="1">
        <v>1</v>
      </c>
      <c r="AR483" s="1">
        <v>0</v>
      </c>
      <c r="AS483" s="1">
        <v>0.15999999642372131</v>
      </c>
      <c r="AT483" s="1">
        <v>111115</v>
      </c>
      <c r="AU483" s="1" t="s">
        <v>88</v>
      </c>
      <c r="AV483">
        <f t="shared" si="204"/>
        <v>0.50126032511393226</v>
      </c>
      <c r="AW483">
        <f t="shared" si="205"/>
        <v>1.5478636472920435E-4</v>
      </c>
      <c r="AX483">
        <f t="shared" si="206"/>
        <v>305.03541030883787</v>
      </c>
      <c r="AY483">
        <f t="shared" si="207"/>
        <v>305.19197692871091</v>
      </c>
      <c r="AZ483">
        <f t="shared" si="208"/>
        <v>3.5915455015403275E-2</v>
      </c>
      <c r="BA483">
        <f t="shared" si="209"/>
        <v>-5.4893862196577714E-2</v>
      </c>
      <c r="BB483">
        <f t="shared" si="210"/>
        <v>4.7442000880027697</v>
      </c>
      <c r="BC483">
        <f t="shared" si="211"/>
        <v>47.707318973077591</v>
      </c>
      <c r="BD483">
        <f t="shared" si="212"/>
        <v>16.952113818658646</v>
      </c>
      <c r="BE483">
        <f t="shared" si="213"/>
        <v>31.963693618774414</v>
      </c>
      <c r="BF483">
        <f t="shared" si="214"/>
        <v>4.7652793864803851</v>
      </c>
      <c r="BG483">
        <f t="shared" si="215"/>
        <v>8.7725874118974711E-3</v>
      </c>
      <c r="BH483">
        <f t="shared" si="216"/>
        <v>3.0584164052999405</v>
      </c>
      <c r="BI483">
        <f t="shared" si="217"/>
        <v>1.7068629811804445</v>
      </c>
      <c r="BJ483">
        <f t="shared" si="218"/>
        <v>5.4853027989137547E-3</v>
      </c>
      <c r="BK483">
        <f t="shared" si="219"/>
        <v>57.991559876459796</v>
      </c>
      <c r="BL483">
        <f t="shared" si="220"/>
        <v>1.3887270192147352</v>
      </c>
      <c r="BM483">
        <f t="shared" si="221"/>
        <v>63.12972304584742</v>
      </c>
      <c r="BN483">
        <f t="shared" si="222"/>
        <v>420.38577916449401</v>
      </c>
      <c r="BO483">
        <f t="shared" si="223"/>
        <v>-1.4612050726382577E-3</v>
      </c>
    </row>
    <row r="484" spans="1:67" x14ac:dyDescent="0.25">
      <c r="A484" s="1">
        <v>471</v>
      </c>
      <c r="B484" s="1" t="s">
        <v>560</v>
      </c>
      <c r="C484" s="1" t="s">
        <v>82</v>
      </c>
      <c r="D484" s="1" t="s">
        <v>83</v>
      </c>
      <c r="E484" s="1" t="s">
        <v>84</v>
      </c>
      <c r="F484" s="1" t="s">
        <v>85</v>
      </c>
      <c r="G484" s="1" t="s">
        <v>86</v>
      </c>
      <c r="H484" s="1" t="s">
        <v>87</v>
      </c>
      <c r="I484" s="1">
        <v>4163.5000183396041</v>
      </c>
      <c r="J484" s="1">
        <v>0</v>
      </c>
      <c r="K484">
        <f t="shared" si="196"/>
        <v>-1.0297892488823266</v>
      </c>
      <c r="L484">
        <f t="shared" si="197"/>
        <v>8.6941644148232321E-3</v>
      </c>
      <c r="M484">
        <f t="shared" si="198"/>
        <v>595.71877883828131</v>
      </c>
      <c r="N484">
        <f t="shared" si="199"/>
        <v>0.15308503602538009</v>
      </c>
      <c r="O484">
        <f t="shared" si="200"/>
        <v>1.6872788451079441</v>
      </c>
      <c r="P484">
        <f t="shared" si="201"/>
        <v>31.890052795410156</v>
      </c>
      <c r="Q484" s="1">
        <v>6</v>
      </c>
      <c r="R484">
        <f t="shared" si="202"/>
        <v>1.4200000166893005</v>
      </c>
      <c r="S484" s="1">
        <v>1</v>
      </c>
      <c r="T484">
        <f t="shared" si="203"/>
        <v>2.8400000333786011</v>
      </c>
      <c r="U484" s="1">
        <v>32.047710418701172</v>
      </c>
      <c r="V484" s="1">
        <v>31.890052795410156</v>
      </c>
      <c r="W484" s="1">
        <v>32.045829772949219</v>
      </c>
      <c r="X484" s="1">
        <v>418.1279296875</v>
      </c>
      <c r="Y484" s="1">
        <v>420.05429077148438</v>
      </c>
      <c r="Z484" s="1">
        <v>30.459400177001953</v>
      </c>
      <c r="AA484" s="1">
        <v>30.75544548034668</v>
      </c>
      <c r="AB484" s="1">
        <v>63.256809234619141</v>
      </c>
      <c r="AC484" s="1">
        <v>63.871623992919922</v>
      </c>
      <c r="AD484" s="1">
        <v>300.71783447265625</v>
      </c>
      <c r="AE484" s="1">
        <v>0.28342083096504211</v>
      </c>
      <c r="AF484" s="1">
        <v>6.512925773859024E-2</v>
      </c>
      <c r="AG484" s="1">
        <v>99.435043334960938</v>
      </c>
      <c r="AH484" s="1">
        <v>3.0102190971374512</v>
      </c>
      <c r="AI484" s="1">
        <v>0.26970291137695313</v>
      </c>
      <c r="AJ484" s="1">
        <v>1.1591256596148014E-2</v>
      </c>
      <c r="AK484" s="1">
        <v>2.427148399874568E-3</v>
      </c>
      <c r="AL484" s="1">
        <v>2.3908186703920364E-2</v>
      </c>
      <c r="AM484" s="1">
        <v>2.1676847245544195E-3</v>
      </c>
      <c r="AN484" s="1">
        <v>1</v>
      </c>
      <c r="AO484" s="1">
        <v>-0.21956524252891541</v>
      </c>
      <c r="AP484" s="1">
        <v>2.737391471862793</v>
      </c>
      <c r="AQ484" s="1">
        <v>1</v>
      </c>
      <c r="AR484" s="1">
        <v>0</v>
      </c>
      <c r="AS484" s="1">
        <v>0.15999999642372131</v>
      </c>
      <c r="AT484" s="1">
        <v>111115</v>
      </c>
      <c r="AU484" s="1" t="s">
        <v>88</v>
      </c>
      <c r="AV484">
        <f t="shared" si="204"/>
        <v>0.50119639078776035</v>
      </c>
      <c r="AW484">
        <f t="shared" si="205"/>
        <v>1.530850360253801E-4</v>
      </c>
      <c r="AX484">
        <f t="shared" si="206"/>
        <v>305.04005279541013</v>
      </c>
      <c r="AY484">
        <f t="shared" si="207"/>
        <v>305.19771041870115</v>
      </c>
      <c r="AZ484">
        <f t="shared" si="208"/>
        <v>4.5347331940814861E-2</v>
      </c>
      <c r="BA484">
        <f t="shared" si="209"/>
        <v>-5.3790723741091298E-2</v>
      </c>
      <c r="BB484">
        <f t="shared" si="210"/>
        <v>4.7454478992322446</v>
      </c>
      <c r="BC484">
        <f t="shared" si="211"/>
        <v>47.72409947312574</v>
      </c>
      <c r="BD484">
        <f t="shared" si="212"/>
        <v>16.968653992779061</v>
      </c>
      <c r="BE484">
        <f t="shared" si="213"/>
        <v>31.968881607055664</v>
      </c>
      <c r="BF484">
        <f t="shared" si="214"/>
        <v>4.7666792291670292</v>
      </c>
      <c r="BG484">
        <f t="shared" si="215"/>
        <v>8.6676299784732274E-3</v>
      </c>
      <c r="BH484">
        <f t="shared" si="216"/>
        <v>3.0581690541243005</v>
      </c>
      <c r="BI484">
        <f t="shared" si="217"/>
        <v>1.7085101750427287</v>
      </c>
      <c r="BJ484">
        <f t="shared" si="218"/>
        <v>5.4196464571877505E-3</v>
      </c>
      <c r="BK484">
        <f t="shared" si="219"/>
        <v>59.235322589234514</v>
      </c>
      <c r="BL484">
        <f t="shared" si="220"/>
        <v>1.4181947236967065</v>
      </c>
      <c r="BM484">
        <f t="shared" si="221"/>
        <v>63.10503101199081</v>
      </c>
      <c r="BN484">
        <f t="shared" si="222"/>
        <v>420.54380326079843</v>
      </c>
      <c r="BO484">
        <f t="shared" si="223"/>
        <v>-1.545258353176443E-3</v>
      </c>
    </row>
    <row r="485" spans="1:67" x14ac:dyDescent="0.25">
      <c r="A485" s="1">
        <v>472</v>
      </c>
      <c r="B485" s="1" t="s">
        <v>561</v>
      </c>
      <c r="C485" s="1" t="s">
        <v>82</v>
      </c>
      <c r="D485" s="1" t="s">
        <v>83</v>
      </c>
      <c r="E485" s="1" t="s">
        <v>84</v>
      </c>
      <c r="F485" s="1" t="s">
        <v>85</v>
      </c>
      <c r="G485" s="1" t="s">
        <v>86</v>
      </c>
      <c r="H485" s="1" t="s">
        <v>87</v>
      </c>
      <c r="I485" s="1">
        <v>4187.5000313483179</v>
      </c>
      <c r="J485" s="1">
        <v>0</v>
      </c>
      <c r="K485">
        <f t="shared" si="196"/>
        <v>-1.0455354083205037</v>
      </c>
      <c r="L485">
        <f t="shared" si="197"/>
        <v>8.6489146468607097E-3</v>
      </c>
      <c r="M485">
        <f t="shared" si="198"/>
        <v>599.54987400324615</v>
      </c>
      <c r="N485">
        <f t="shared" si="199"/>
        <v>0.15248235431362969</v>
      </c>
      <c r="O485">
        <f t="shared" si="200"/>
        <v>1.6893958310140222</v>
      </c>
      <c r="P485">
        <f t="shared" si="201"/>
        <v>31.895238876342773</v>
      </c>
      <c r="Q485" s="1">
        <v>6</v>
      </c>
      <c r="R485">
        <f t="shared" si="202"/>
        <v>1.4200000166893005</v>
      </c>
      <c r="S485" s="1">
        <v>1</v>
      </c>
      <c r="T485">
        <f t="shared" si="203"/>
        <v>2.8400000333786011</v>
      </c>
      <c r="U485" s="1">
        <v>32.046669006347656</v>
      </c>
      <c r="V485" s="1">
        <v>31.895238876342773</v>
      </c>
      <c r="W485" s="1">
        <v>32.021343231201172</v>
      </c>
      <c r="X485" s="1">
        <v>418.08724975585938</v>
      </c>
      <c r="Y485" s="1">
        <v>420.04547119140625</v>
      </c>
      <c r="Z485" s="1">
        <v>30.453311920166016</v>
      </c>
      <c r="AA485" s="1">
        <v>30.748184204101563</v>
      </c>
      <c r="AB485" s="1">
        <v>63.247879028320313</v>
      </c>
      <c r="AC485" s="1">
        <v>63.860294342041016</v>
      </c>
      <c r="AD485" s="1">
        <v>300.72775268554688</v>
      </c>
      <c r="AE485" s="1">
        <v>0.28719028830528259</v>
      </c>
      <c r="AF485" s="1">
        <v>0.20261764526367188</v>
      </c>
      <c r="AG485" s="1">
        <v>99.435020446777344</v>
      </c>
      <c r="AH485" s="1">
        <v>3.0369646549224854</v>
      </c>
      <c r="AI485" s="1">
        <v>0.2685205340385437</v>
      </c>
      <c r="AJ485" s="1">
        <v>1.871839351952076E-2</v>
      </c>
      <c r="AK485" s="1">
        <v>2.428293926641345E-3</v>
      </c>
      <c r="AL485" s="1">
        <v>3.5149823874235153E-2</v>
      </c>
      <c r="AM485" s="1">
        <v>3.389476565644145E-3</v>
      </c>
      <c r="AN485" s="1">
        <v>1</v>
      </c>
      <c r="AO485" s="1">
        <v>-0.21956524252891541</v>
      </c>
      <c r="AP485" s="1">
        <v>2.737391471862793</v>
      </c>
      <c r="AQ485" s="1">
        <v>1</v>
      </c>
      <c r="AR485" s="1">
        <v>0</v>
      </c>
      <c r="AS485" s="1">
        <v>0.15999999642372131</v>
      </c>
      <c r="AT485" s="1">
        <v>111115</v>
      </c>
      <c r="AU485" s="1" t="s">
        <v>88</v>
      </c>
      <c r="AV485">
        <f t="shared" si="204"/>
        <v>0.50121292114257798</v>
      </c>
      <c r="AW485">
        <f t="shared" si="205"/>
        <v>1.5248235431362969E-4</v>
      </c>
      <c r="AX485">
        <f t="shared" si="206"/>
        <v>305.04523887634275</v>
      </c>
      <c r="AY485">
        <f t="shared" si="207"/>
        <v>305.19666900634763</v>
      </c>
      <c r="AZ485">
        <f t="shared" si="208"/>
        <v>4.5950445101772708E-2</v>
      </c>
      <c r="BA485">
        <f t="shared" si="209"/>
        <v>-5.4342334667316167E-2</v>
      </c>
      <c r="BB485">
        <f t="shared" si="210"/>
        <v>4.7468421560501373</v>
      </c>
      <c r="BC485">
        <f t="shared" si="211"/>
        <v>47.738132246786108</v>
      </c>
      <c r="BD485">
        <f t="shared" si="212"/>
        <v>16.989948042684546</v>
      </c>
      <c r="BE485">
        <f t="shared" si="213"/>
        <v>31.970953941345215</v>
      </c>
      <c r="BF485">
        <f t="shared" si="214"/>
        <v>4.7672384943214148</v>
      </c>
      <c r="BG485">
        <f t="shared" si="215"/>
        <v>8.6226552776181315E-3</v>
      </c>
      <c r="BH485">
        <f t="shared" si="216"/>
        <v>3.057446325036115</v>
      </c>
      <c r="BI485">
        <f t="shared" si="217"/>
        <v>1.7097921692852998</v>
      </c>
      <c r="BJ485">
        <f t="shared" si="218"/>
        <v>5.3915126527215159E-3</v>
      </c>
      <c r="BK485">
        <f t="shared" si="219"/>
        <v>59.616253980375561</v>
      </c>
      <c r="BL485">
        <f t="shared" si="220"/>
        <v>1.4273451688520726</v>
      </c>
      <c r="BM485">
        <f t="shared" si="221"/>
        <v>63.068873557397723</v>
      </c>
      <c r="BN485">
        <f t="shared" si="222"/>
        <v>420.54246865078778</v>
      </c>
      <c r="BO485">
        <f t="shared" si="223"/>
        <v>-1.5679924236594582E-3</v>
      </c>
    </row>
    <row r="486" spans="1:67" x14ac:dyDescent="0.25">
      <c r="A486" s="1">
        <v>473</v>
      </c>
      <c r="B486" s="1" t="s">
        <v>562</v>
      </c>
      <c r="C486" s="1" t="s">
        <v>82</v>
      </c>
      <c r="D486" s="1" t="s">
        <v>83</v>
      </c>
      <c r="E486" s="1" t="s">
        <v>84</v>
      </c>
      <c r="F486" s="1" t="s">
        <v>85</v>
      </c>
      <c r="G486" s="1" t="s">
        <v>86</v>
      </c>
      <c r="H486" s="1" t="s">
        <v>87</v>
      </c>
      <c r="I486" s="1">
        <v>4188.0000317394733</v>
      </c>
      <c r="J486" s="1">
        <v>0</v>
      </c>
      <c r="K486">
        <f t="shared" si="196"/>
        <v>-0.84673073867232074</v>
      </c>
      <c r="L486">
        <f t="shared" si="197"/>
        <v>6.302100055609914E-3</v>
      </c>
      <c r="M486">
        <f t="shared" si="198"/>
        <v>620.61241864317094</v>
      </c>
      <c r="N486">
        <f t="shared" si="199"/>
        <v>0.11153290397146672</v>
      </c>
      <c r="O486">
        <f t="shared" si="200"/>
        <v>1.6945638697849286</v>
      </c>
      <c r="P486">
        <f t="shared" si="201"/>
        <v>31.907661437988281</v>
      </c>
      <c r="Q486" s="1">
        <v>6</v>
      </c>
      <c r="R486">
        <f t="shared" si="202"/>
        <v>1.4200000166893005</v>
      </c>
      <c r="S486" s="1">
        <v>1</v>
      </c>
      <c r="T486">
        <f t="shared" si="203"/>
        <v>2.8400000333786011</v>
      </c>
      <c r="U486" s="1">
        <v>32.045116424560547</v>
      </c>
      <c r="V486" s="1">
        <v>31.907661437988281</v>
      </c>
      <c r="W486" s="1">
        <v>32.040176391601563</v>
      </c>
      <c r="X486" s="1">
        <v>418.39801025390625</v>
      </c>
      <c r="Y486" s="1">
        <v>419.99398803710938</v>
      </c>
      <c r="Z486" s="1">
        <v>30.512199401855469</v>
      </c>
      <c r="AA486" s="1">
        <v>30.727897644042969</v>
      </c>
      <c r="AB486" s="1">
        <v>63.379695892333984</v>
      </c>
      <c r="AC486" s="1">
        <v>63.827743530273438</v>
      </c>
      <c r="AD486" s="1">
        <v>300.71380615234375</v>
      </c>
      <c r="AE486" s="1">
        <v>0.24183502793312073</v>
      </c>
      <c r="AF486" s="1">
        <v>0.13231658935546875</v>
      </c>
      <c r="AG486" s="1">
        <v>99.441215515136719</v>
      </c>
      <c r="AH486" s="1">
        <v>3.0369646549224854</v>
      </c>
      <c r="AI486" s="1">
        <v>0.2685205340385437</v>
      </c>
      <c r="AJ486" s="1">
        <v>1.871839351952076E-2</v>
      </c>
      <c r="AK486" s="1">
        <v>2.428293926641345E-3</v>
      </c>
      <c r="AL486" s="1">
        <v>3.5149823874235153E-2</v>
      </c>
      <c r="AM486" s="1">
        <v>3.389476565644145E-3</v>
      </c>
      <c r="AN486" s="1">
        <v>1</v>
      </c>
      <c r="AO486" s="1">
        <v>-0.21956524252891541</v>
      </c>
      <c r="AP486" s="1">
        <v>2.737391471862793</v>
      </c>
      <c r="AQ486" s="1">
        <v>1</v>
      </c>
      <c r="AR486" s="1">
        <v>0</v>
      </c>
      <c r="AS486" s="1">
        <v>0.15999999642372131</v>
      </c>
      <c r="AT486" s="1">
        <v>111115</v>
      </c>
      <c r="AU486" s="1" t="s">
        <v>88</v>
      </c>
      <c r="AV486">
        <f t="shared" si="204"/>
        <v>0.50118967692057292</v>
      </c>
      <c r="AW486">
        <f t="shared" si="205"/>
        <v>1.1153290397146672E-4</v>
      </c>
      <c r="AX486">
        <f t="shared" si="206"/>
        <v>305.05766143798826</v>
      </c>
      <c r="AY486">
        <f t="shared" si="207"/>
        <v>305.19511642456052</v>
      </c>
      <c r="AZ486">
        <f t="shared" si="208"/>
        <v>3.869360360442986E-2</v>
      </c>
      <c r="BA486">
        <f t="shared" si="209"/>
        <v>-3.6009775431517274E-2</v>
      </c>
      <c r="BB486">
        <f t="shared" si="210"/>
        <v>4.7501833617332672</v>
      </c>
      <c r="BC486">
        <f t="shared" si="211"/>
        <v>47.768758025792678</v>
      </c>
      <c r="BD486">
        <f t="shared" si="212"/>
        <v>17.04086038174971</v>
      </c>
      <c r="BE486">
        <f t="shared" si="213"/>
        <v>31.976388931274414</v>
      </c>
      <c r="BF486">
        <f t="shared" si="214"/>
        <v>4.7687055177046993</v>
      </c>
      <c r="BG486">
        <f t="shared" si="215"/>
        <v>6.2881463489234783E-3</v>
      </c>
      <c r="BH486">
        <f t="shared" si="216"/>
        <v>3.0556194919483386</v>
      </c>
      <c r="BI486">
        <f t="shared" si="217"/>
        <v>1.7130860257563607</v>
      </c>
      <c r="BJ486">
        <f t="shared" si="218"/>
        <v>3.9313427439119268E-3</v>
      </c>
      <c r="BK486">
        <f t="shared" si="219"/>
        <v>61.714453273665818</v>
      </c>
      <c r="BL486">
        <f t="shared" si="220"/>
        <v>1.4776697674737562</v>
      </c>
      <c r="BM486">
        <f t="shared" si="221"/>
        <v>62.951232393628374</v>
      </c>
      <c r="BN486">
        <f t="shared" si="222"/>
        <v>420.39648327787449</v>
      </c>
      <c r="BO486">
        <f t="shared" si="223"/>
        <v>-1.2679160179786216E-3</v>
      </c>
    </row>
    <row r="487" spans="1:67" x14ac:dyDescent="0.25">
      <c r="A487" s="1">
        <v>474</v>
      </c>
      <c r="B487" s="1" t="s">
        <v>563</v>
      </c>
      <c r="C487" s="1" t="s">
        <v>82</v>
      </c>
      <c r="D487" s="1" t="s">
        <v>83</v>
      </c>
      <c r="E487" s="1" t="s">
        <v>84</v>
      </c>
      <c r="F487" s="1" t="s">
        <v>85</v>
      </c>
      <c r="G487" s="1" t="s">
        <v>86</v>
      </c>
      <c r="H487" s="1" t="s">
        <v>87</v>
      </c>
      <c r="I487" s="1">
        <v>4193.5000316165388</v>
      </c>
      <c r="J487" s="1">
        <v>0</v>
      </c>
      <c r="K487">
        <f t="shared" si="196"/>
        <v>-1.0941284660004784</v>
      </c>
      <c r="L487">
        <f t="shared" si="197"/>
        <v>8.6310992830572492E-3</v>
      </c>
      <c r="M487">
        <f t="shared" si="198"/>
        <v>608.91769699783777</v>
      </c>
      <c r="N487">
        <f t="shared" si="199"/>
        <v>0.15197772274243404</v>
      </c>
      <c r="O487">
        <f t="shared" si="200"/>
        <v>1.6873544617610681</v>
      </c>
      <c r="P487">
        <f t="shared" si="201"/>
        <v>31.884262084960938</v>
      </c>
      <c r="Q487" s="1">
        <v>6</v>
      </c>
      <c r="R487">
        <f t="shared" si="202"/>
        <v>1.4200000166893005</v>
      </c>
      <c r="S487" s="1">
        <v>1</v>
      </c>
      <c r="T487">
        <f t="shared" si="203"/>
        <v>2.8400000333786011</v>
      </c>
      <c r="U487" s="1">
        <v>32.041404724121094</v>
      </c>
      <c r="V487" s="1">
        <v>31.884262084960938</v>
      </c>
      <c r="W487" s="1">
        <v>32.039154052734375</v>
      </c>
      <c r="X487" s="1">
        <v>418.0421142578125</v>
      </c>
      <c r="Y487" s="1">
        <v>420.0975341796875</v>
      </c>
      <c r="Z487" s="1">
        <v>30.444278717041016</v>
      </c>
      <c r="AA487" s="1">
        <v>30.738155364990234</v>
      </c>
      <c r="AB487" s="1">
        <v>63.249774932861328</v>
      </c>
      <c r="AC487" s="1">
        <v>63.860321044921875</v>
      </c>
      <c r="AD487" s="1">
        <v>300.7510986328125</v>
      </c>
      <c r="AE487" s="1">
        <v>8.8423393666744232E-2</v>
      </c>
      <c r="AF487" s="1">
        <v>0.18297412991523743</v>
      </c>
      <c r="AG487" s="1">
        <v>99.437881469726563</v>
      </c>
      <c r="AH487" s="1">
        <v>3.0369646549224854</v>
      </c>
      <c r="AI487" s="1">
        <v>0.2685205340385437</v>
      </c>
      <c r="AJ487" s="1">
        <v>1.871839351952076E-2</v>
      </c>
      <c r="AK487" s="1">
        <v>2.428293926641345E-3</v>
      </c>
      <c r="AL487" s="1">
        <v>3.5149823874235153E-2</v>
      </c>
      <c r="AM487" s="1">
        <v>3.389476565644145E-3</v>
      </c>
      <c r="AN487" s="1">
        <v>1</v>
      </c>
      <c r="AO487" s="1">
        <v>-0.21956524252891541</v>
      </c>
      <c r="AP487" s="1">
        <v>2.737391471862793</v>
      </c>
      <c r="AQ487" s="1">
        <v>1</v>
      </c>
      <c r="AR487" s="1">
        <v>0</v>
      </c>
      <c r="AS487" s="1">
        <v>0.15999999642372131</v>
      </c>
      <c r="AT487" s="1">
        <v>111115</v>
      </c>
      <c r="AU487" s="1" t="s">
        <v>88</v>
      </c>
      <c r="AV487">
        <f t="shared" si="204"/>
        <v>0.50125183105468751</v>
      </c>
      <c r="AW487">
        <f t="shared" si="205"/>
        <v>1.5197772274243404E-4</v>
      </c>
      <c r="AX487">
        <f t="shared" si="206"/>
        <v>305.03426208496091</v>
      </c>
      <c r="AY487">
        <f t="shared" si="207"/>
        <v>305.19140472412107</v>
      </c>
      <c r="AZ487">
        <f t="shared" si="208"/>
        <v>1.4147742670452379E-2</v>
      </c>
      <c r="BA487">
        <f t="shared" si="209"/>
        <v>-5.3664832225889726E-2</v>
      </c>
      <c r="BB487">
        <f t="shared" si="210"/>
        <v>4.7438915115430067</v>
      </c>
      <c r="BC487">
        <f t="shared" si="211"/>
        <v>47.707085483184436</v>
      </c>
      <c r="BD487">
        <f t="shared" si="212"/>
        <v>16.968930118194201</v>
      </c>
      <c r="BE487">
        <f t="shared" si="213"/>
        <v>31.962833404541016</v>
      </c>
      <c r="BF487">
        <f t="shared" si="214"/>
        <v>4.7650473148048</v>
      </c>
      <c r="BG487">
        <f t="shared" si="215"/>
        <v>8.6049478189452969E-3</v>
      </c>
      <c r="BH487">
        <f t="shared" si="216"/>
        <v>3.0565370497819386</v>
      </c>
      <c r="BI487">
        <f t="shared" si="217"/>
        <v>1.7085102650228614</v>
      </c>
      <c r="BJ487">
        <f t="shared" si="218"/>
        <v>5.3804358342180265E-3</v>
      </c>
      <c r="BK487">
        <f t="shared" si="219"/>
        <v>60.549485778889867</v>
      </c>
      <c r="BL487">
        <f t="shared" si="220"/>
        <v>1.4494674390004549</v>
      </c>
      <c r="BM487">
        <f t="shared" si="221"/>
        <v>63.091114207104958</v>
      </c>
      <c r="BN487">
        <f t="shared" si="222"/>
        <v>420.61763045142715</v>
      </c>
      <c r="BO487">
        <f t="shared" si="223"/>
        <v>-1.6411528906098074E-3</v>
      </c>
    </row>
    <row r="488" spans="1:67" x14ac:dyDescent="0.25">
      <c r="A488" s="1">
        <v>475</v>
      </c>
      <c r="B488" s="1" t="s">
        <v>564</v>
      </c>
      <c r="C488" s="1" t="s">
        <v>82</v>
      </c>
      <c r="D488" s="1" t="s">
        <v>83</v>
      </c>
      <c r="E488" s="1" t="s">
        <v>84</v>
      </c>
      <c r="F488" s="1" t="s">
        <v>85</v>
      </c>
      <c r="G488" s="1" t="s">
        <v>86</v>
      </c>
      <c r="H488" s="1" t="s">
        <v>87</v>
      </c>
      <c r="I488" s="1">
        <v>4198.5000315047801</v>
      </c>
      <c r="J488" s="1">
        <v>0</v>
      </c>
      <c r="K488">
        <f t="shared" si="196"/>
        <v>-1.0395279355850862</v>
      </c>
      <c r="L488">
        <f t="shared" si="197"/>
        <v>8.5626012920451099E-3</v>
      </c>
      <c r="M488">
        <f t="shared" si="198"/>
        <v>600.38078623467118</v>
      </c>
      <c r="N488">
        <f t="shared" si="199"/>
        <v>0.15093253505120144</v>
      </c>
      <c r="O488">
        <f t="shared" si="200"/>
        <v>1.6891042997010288</v>
      </c>
      <c r="P488">
        <f t="shared" si="201"/>
        <v>31.890581130981445</v>
      </c>
      <c r="Q488" s="1">
        <v>6</v>
      </c>
      <c r="R488">
        <f t="shared" si="202"/>
        <v>1.4200000166893005</v>
      </c>
      <c r="S488" s="1">
        <v>1</v>
      </c>
      <c r="T488">
        <f t="shared" si="203"/>
        <v>2.8400000333786011</v>
      </c>
      <c r="U488" s="1">
        <v>32.042781829833984</v>
      </c>
      <c r="V488" s="1">
        <v>31.890581130981445</v>
      </c>
      <c r="W488" s="1">
        <v>32.024425506591797</v>
      </c>
      <c r="X488" s="1">
        <v>418.11373901367188</v>
      </c>
      <c r="Y488" s="1">
        <v>420.06103515625</v>
      </c>
      <c r="Z488" s="1">
        <v>30.44572639465332</v>
      </c>
      <c r="AA488" s="1">
        <v>30.737569808959961</v>
      </c>
      <c r="AB488" s="1">
        <v>63.247989654541016</v>
      </c>
      <c r="AC488" s="1">
        <v>63.854267120361328</v>
      </c>
      <c r="AD488" s="1">
        <v>300.76382446289063</v>
      </c>
      <c r="AE488" s="1">
        <v>0.19877174496650696</v>
      </c>
      <c r="AF488" s="1">
        <v>2.7912439778447151E-2</v>
      </c>
      <c r="AG488" s="1">
        <v>99.438102722167969</v>
      </c>
      <c r="AH488" s="1">
        <v>3.0369646549224854</v>
      </c>
      <c r="AI488" s="1">
        <v>0.2685205340385437</v>
      </c>
      <c r="AJ488" s="1">
        <v>1.871839351952076E-2</v>
      </c>
      <c r="AK488" s="1">
        <v>2.428293926641345E-3</v>
      </c>
      <c r="AL488" s="1">
        <v>3.5149823874235153E-2</v>
      </c>
      <c r="AM488" s="1">
        <v>3.389476565644145E-3</v>
      </c>
      <c r="AN488" s="1">
        <v>1</v>
      </c>
      <c r="AO488" s="1">
        <v>-0.21956524252891541</v>
      </c>
      <c r="AP488" s="1">
        <v>2.737391471862793</v>
      </c>
      <c r="AQ488" s="1">
        <v>1</v>
      </c>
      <c r="AR488" s="1">
        <v>0</v>
      </c>
      <c r="AS488" s="1">
        <v>0.15999999642372131</v>
      </c>
      <c r="AT488" s="1">
        <v>111115</v>
      </c>
      <c r="AU488" s="1" t="s">
        <v>88</v>
      </c>
      <c r="AV488">
        <f t="shared" si="204"/>
        <v>0.50127304077148427</v>
      </c>
      <c r="AW488">
        <f t="shared" si="205"/>
        <v>1.5093253505120145E-4</v>
      </c>
      <c r="AX488">
        <f t="shared" si="206"/>
        <v>305.04058113098142</v>
      </c>
      <c r="AY488">
        <f t="shared" si="207"/>
        <v>305.19278182983396</v>
      </c>
      <c r="AZ488">
        <f t="shared" si="208"/>
        <v>3.1803478483777958E-2</v>
      </c>
      <c r="BA488">
        <f t="shared" si="209"/>
        <v>-5.3626865821477174E-2</v>
      </c>
      <c r="BB488">
        <f t="shared" si="210"/>
        <v>4.7455899237941983</v>
      </c>
      <c r="BC488">
        <f t="shared" si="211"/>
        <v>47.724059428743033</v>
      </c>
      <c r="BD488">
        <f t="shared" si="212"/>
        <v>16.986489619783072</v>
      </c>
      <c r="BE488">
        <f t="shared" si="213"/>
        <v>31.966681480407715</v>
      </c>
      <c r="BF488">
        <f t="shared" si="214"/>
        <v>4.7660855389342238</v>
      </c>
      <c r="BG488">
        <f t="shared" si="215"/>
        <v>8.5368626475813524E-3</v>
      </c>
      <c r="BH488">
        <f t="shared" si="216"/>
        <v>3.0564856240931695</v>
      </c>
      <c r="BI488">
        <f t="shared" si="217"/>
        <v>1.7095999148410543</v>
      </c>
      <c r="BJ488">
        <f t="shared" si="218"/>
        <v>5.337845656625202E-3</v>
      </c>
      <c r="BK488">
        <f t="shared" si="219"/>
        <v>59.700726294019205</v>
      </c>
      <c r="BL488">
        <f t="shared" si="220"/>
        <v>1.4292703583214941</v>
      </c>
      <c r="BM488">
        <f t="shared" si="221"/>
        <v>63.064858548856776</v>
      </c>
      <c r="BN488">
        <f t="shared" si="222"/>
        <v>420.55517695080852</v>
      </c>
      <c r="BO488">
        <f t="shared" si="223"/>
        <v>-1.55883664756139E-3</v>
      </c>
    </row>
    <row r="489" spans="1:67" x14ac:dyDescent="0.25">
      <c r="A489" s="1">
        <v>476</v>
      </c>
      <c r="B489" s="1" t="s">
        <v>565</v>
      </c>
      <c r="C489" s="1" t="s">
        <v>82</v>
      </c>
      <c r="D489" s="1" t="s">
        <v>83</v>
      </c>
      <c r="E489" s="1" t="s">
        <v>84</v>
      </c>
      <c r="F489" s="1" t="s">
        <v>85</v>
      </c>
      <c r="G489" s="1" t="s">
        <v>86</v>
      </c>
      <c r="H489" s="1" t="s">
        <v>87</v>
      </c>
      <c r="I489" s="1">
        <v>4203.5000313930213</v>
      </c>
      <c r="J489" s="1">
        <v>0</v>
      </c>
      <c r="K489">
        <f t="shared" si="196"/>
        <v>-1.0757294719116888</v>
      </c>
      <c r="L489">
        <f t="shared" si="197"/>
        <v>8.5216779513340724E-3</v>
      </c>
      <c r="M489">
        <f t="shared" si="198"/>
        <v>608.00775736205458</v>
      </c>
      <c r="N489">
        <f t="shared" si="199"/>
        <v>0.1502572378558048</v>
      </c>
      <c r="O489">
        <f t="shared" si="200"/>
        <v>1.6896054794496389</v>
      </c>
      <c r="P489">
        <f t="shared" si="201"/>
        <v>31.891002655029297</v>
      </c>
      <c r="Q489" s="1">
        <v>6</v>
      </c>
      <c r="R489">
        <f t="shared" si="202"/>
        <v>1.4200000166893005</v>
      </c>
      <c r="S489" s="1">
        <v>1</v>
      </c>
      <c r="T489">
        <f t="shared" si="203"/>
        <v>2.8400000333786011</v>
      </c>
      <c r="U489" s="1">
        <v>32.041675567626953</v>
      </c>
      <c r="V489" s="1">
        <v>31.891002655029297</v>
      </c>
      <c r="W489" s="1">
        <v>32.013263702392578</v>
      </c>
      <c r="X489" s="1">
        <v>418.03244018554688</v>
      </c>
      <c r="Y489" s="1">
        <v>420.05264282226563</v>
      </c>
      <c r="Z489" s="1">
        <v>30.443023681640625</v>
      </c>
      <c r="AA489" s="1">
        <v>30.733579635620117</v>
      </c>
      <c r="AB489" s="1">
        <v>63.24652099609375</v>
      </c>
      <c r="AC489" s="1">
        <v>63.850166320800781</v>
      </c>
      <c r="AD489" s="1">
        <v>300.74612426757813</v>
      </c>
      <c r="AE489" s="1">
        <v>0.24865525960922241</v>
      </c>
      <c r="AF489" s="1">
        <v>0.12508988380432129</v>
      </c>
      <c r="AG489" s="1">
        <v>99.438392639160156</v>
      </c>
      <c r="AH489" s="1">
        <v>3.0369646549224854</v>
      </c>
      <c r="AI489" s="1">
        <v>0.2685205340385437</v>
      </c>
      <c r="AJ489" s="1">
        <v>1.871839351952076E-2</v>
      </c>
      <c r="AK489" s="1">
        <v>2.428293926641345E-3</v>
      </c>
      <c r="AL489" s="1">
        <v>3.5149823874235153E-2</v>
      </c>
      <c r="AM489" s="1">
        <v>3.389476565644145E-3</v>
      </c>
      <c r="AN489" s="1">
        <v>1</v>
      </c>
      <c r="AO489" s="1">
        <v>-0.21956524252891541</v>
      </c>
      <c r="AP489" s="1">
        <v>2.737391471862793</v>
      </c>
      <c r="AQ489" s="1">
        <v>1</v>
      </c>
      <c r="AR489" s="1">
        <v>0</v>
      </c>
      <c r="AS489" s="1">
        <v>0.15999999642372131</v>
      </c>
      <c r="AT489" s="1">
        <v>111115</v>
      </c>
      <c r="AU489" s="1" t="s">
        <v>88</v>
      </c>
      <c r="AV489">
        <f t="shared" si="204"/>
        <v>0.50124354044596353</v>
      </c>
      <c r="AW489">
        <f t="shared" si="205"/>
        <v>1.5025723785580482E-4</v>
      </c>
      <c r="AX489">
        <f t="shared" si="206"/>
        <v>305.04100265502927</v>
      </c>
      <c r="AY489">
        <f t="shared" si="207"/>
        <v>305.19167556762693</v>
      </c>
      <c r="AZ489">
        <f t="shared" si="208"/>
        <v>3.9784840648215081E-2</v>
      </c>
      <c r="BA489">
        <f t="shared" si="209"/>
        <v>-5.3412217755979208E-2</v>
      </c>
      <c r="BB489">
        <f t="shared" si="210"/>
        <v>4.7457032384633289</v>
      </c>
      <c r="BC489">
        <f t="shared" si="211"/>
        <v>47.725059833624137</v>
      </c>
      <c r="BD489">
        <f t="shared" si="212"/>
        <v>16.99148019800402</v>
      </c>
      <c r="BE489">
        <f t="shared" si="213"/>
        <v>31.966339111328125</v>
      </c>
      <c r="BF489">
        <f t="shared" si="214"/>
        <v>4.7659931585961752</v>
      </c>
      <c r="BG489">
        <f t="shared" si="215"/>
        <v>8.4961843787144872E-3</v>
      </c>
      <c r="BH489">
        <f t="shared" si="216"/>
        <v>3.05609775901369</v>
      </c>
      <c r="BI489">
        <f t="shared" si="217"/>
        <v>1.7098953995824853</v>
      </c>
      <c r="BJ489">
        <f t="shared" si="218"/>
        <v>5.3123998052205133E-3</v>
      </c>
      <c r="BK489">
        <f t="shared" si="219"/>
        <v>60.459314104223203</v>
      </c>
      <c r="BL489">
        <f t="shared" si="220"/>
        <v>1.4474560933052318</v>
      </c>
      <c r="BM489">
        <f t="shared" si="221"/>
        <v>63.054308284675145</v>
      </c>
      <c r="BN489">
        <f t="shared" si="222"/>
        <v>420.56399309339685</v>
      </c>
      <c r="BO489">
        <f t="shared" si="223"/>
        <v>-1.6128194250278384E-3</v>
      </c>
    </row>
    <row r="490" spans="1:67" x14ac:dyDescent="0.25">
      <c r="A490" s="1">
        <v>477</v>
      </c>
      <c r="B490" s="1" t="s">
        <v>566</v>
      </c>
      <c r="C490" s="1" t="s">
        <v>82</v>
      </c>
      <c r="D490" s="1" t="s">
        <v>83</v>
      </c>
      <c r="E490" s="1" t="s">
        <v>84</v>
      </c>
      <c r="F490" s="1" t="s">
        <v>85</v>
      </c>
      <c r="G490" s="1" t="s">
        <v>86</v>
      </c>
      <c r="H490" s="1" t="s">
        <v>87</v>
      </c>
      <c r="I490" s="1">
        <v>4209.0000312700868</v>
      </c>
      <c r="J490" s="1">
        <v>0</v>
      </c>
      <c r="K490">
        <f t="shared" si="196"/>
        <v>-0.97374455869646181</v>
      </c>
      <c r="L490">
        <f t="shared" si="197"/>
        <v>8.4082878542781851E-3</v>
      </c>
      <c r="M490">
        <f t="shared" si="198"/>
        <v>591.49066542708681</v>
      </c>
      <c r="N490">
        <f t="shared" si="199"/>
        <v>0.14824193293763274</v>
      </c>
      <c r="O490">
        <f t="shared" si="200"/>
        <v>1.6893626741979504</v>
      </c>
      <c r="P490">
        <f t="shared" si="201"/>
        <v>31.889307022094727</v>
      </c>
      <c r="Q490" s="1">
        <v>6</v>
      </c>
      <c r="R490">
        <f t="shared" si="202"/>
        <v>1.4200000166893005</v>
      </c>
      <c r="S490" s="1">
        <v>1</v>
      </c>
      <c r="T490">
        <f t="shared" si="203"/>
        <v>2.8400000333786011</v>
      </c>
      <c r="U490" s="1">
        <v>32.037975311279297</v>
      </c>
      <c r="V490" s="1">
        <v>31.889307022094727</v>
      </c>
      <c r="W490" s="1">
        <v>32.014682769775391</v>
      </c>
      <c r="X490" s="1">
        <v>418.21328735351563</v>
      </c>
      <c r="Y490" s="1">
        <v>420.03164672851563</v>
      </c>
      <c r="Z490" s="1">
        <v>30.444780349731445</v>
      </c>
      <c r="AA490" s="1">
        <v>30.731428146362305</v>
      </c>
      <c r="AB490" s="1">
        <v>63.263435363769531</v>
      </c>
      <c r="AC490" s="1">
        <v>63.859077453613281</v>
      </c>
      <c r="AD490" s="1">
        <v>300.75845336914063</v>
      </c>
      <c r="AE490" s="1">
        <v>0.17005299031734467</v>
      </c>
      <c r="AF490" s="1">
        <v>3.6183025687932968E-2</v>
      </c>
      <c r="AG490" s="1">
        <v>99.438423156738281</v>
      </c>
      <c r="AH490" s="1">
        <v>3.0369646549224854</v>
      </c>
      <c r="AI490" s="1">
        <v>0.2685205340385437</v>
      </c>
      <c r="AJ490" s="1">
        <v>1.871839351952076E-2</v>
      </c>
      <c r="AK490" s="1">
        <v>2.428293926641345E-3</v>
      </c>
      <c r="AL490" s="1">
        <v>3.5149823874235153E-2</v>
      </c>
      <c r="AM490" s="1">
        <v>3.389476565644145E-3</v>
      </c>
      <c r="AN490" s="1">
        <v>1</v>
      </c>
      <c r="AO490" s="1">
        <v>-0.21956524252891541</v>
      </c>
      <c r="AP490" s="1">
        <v>2.737391471862793</v>
      </c>
      <c r="AQ490" s="1">
        <v>1</v>
      </c>
      <c r="AR490" s="1">
        <v>0</v>
      </c>
      <c r="AS490" s="1">
        <v>0.15999999642372131</v>
      </c>
      <c r="AT490" s="1">
        <v>111115</v>
      </c>
      <c r="AU490" s="1" t="s">
        <v>88</v>
      </c>
      <c r="AV490">
        <f t="shared" si="204"/>
        <v>0.50126408894856767</v>
      </c>
      <c r="AW490">
        <f t="shared" si="205"/>
        <v>1.4824193293763274E-4</v>
      </c>
      <c r="AX490">
        <f t="shared" si="206"/>
        <v>305.0393070220947</v>
      </c>
      <c r="AY490">
        <f t="shared" si="207"/>
        <v>305.18797531127927</v>
      </c>
      <c r="AZ490">
        <f t="shared" si="208"/>
        <v>2.7208477842618262E-2</v>
      </c>
      <c r="BA490">
        <f t="shared" si="209"/>
        <v>-5.2829895010562268E-2</v>
      </c>
      <c r="BB490">
        <f t="shared" si="210"/>
        <v>4.7452474304268222</v>
      </c>
      <c r="BC490">
        <f t="shared" si="211"/>
        <v>47.720461364790545</v>
      </c>
      <c r="BD490">
        <f t="shared" si="212"/>
        <v>16.98903321842824</v>
      </c>
      <c r="BE490">
        <f t="shared" si="213"/>
        <v>31.963641166687012</v>
      </c>
      <c r="BF490">
        <f t="shared" si="214"/>
        <v>4.7652652354867664</v>
      </c>
      <c r="BG490">
        <f t="shared" si="215"/>
        <v>8.3834672187978743E-3</v>
      </c>
      <c r="BH490">
        <f t="shared" si="216"/>
        <v>3.0558847562288718</v>
      </c>
      <c r="BI490">
        <f t="shared" si="217"/>
        <v>1.7093804792578946</v>
      </c>
      <c r="BJ490">
        <f t="shared" si="218"/>
        <v>5.2418913518616026E-3</v>
      </c>
      <c r="BK490">
        <f t="shared" si="219"/>
        <v>58.816899081999367</v>
      </c>
      <c r="BL490">
        <f t="shared" si="220"/>
        <v>1.4082050008231701</v>
      </c>
      <c r="BM490">
        <f t="shared" si="221"/>
        <v>63.054728350263147</v>
      </c>
      <c r="BN490">
        <f t="shared" si="222"/>
        <v>420.49451825625869</v>
      </c>
      <c r="BO490">
        <f t="shared" si="223"/>
        <v>-1.4601664460637328E-3</v>
      </c>
    </row>
    <row r="491" spans="1:67" x14ac:dyDescent="0.25">
      <c r="A491" s="1">
        <v>478</v>
      </c>
      <c r="B491" s="1" t="s">
        <v>567</v>
      </c>
      <c r="C491" s="1" t="s">
        <v>82</v>
      </c>
      <c r="D491" s="1" t="s">
        <v>83</v>
      </c>
      <c r="E491" s="1" t="s">
        <v>84</v>
      </c>
      <c r="F491" s="1" t="s">
        <v>85</v>
      </c>
      <c r="G491" s="1" t="s">
        <v>86</v>
      </c>
      <c r="H491" s="1" t="s">
        <v>87</v>
      </c>
      <c r="I491" s="1">
        <v>4214.0000311583281</v>
      </c>
      <c r="J491" s="1">
        <v>0</v>
      </c>
      <c r="K491">
        <f t="shared" si="196"/>
        <v>-1.004177803085875</v>
      </c>
      <c r="L491">
        <f t="shared" si="197"/>
        <v>8.6110010939393824E-3</v>
      </c>
      <c r="M491">
        <f t="shared" si="198"/>
        <v>592.77302379143293</v>
      </c>
      <c r="N491">
        <f t="shared" si="199"/>
        <v>0.15153203644707031</v>
      </c>
      <c r="O491">
        <f t="shared" si="200"/>
        <v>1.686355484090885</v>
      </c>
      <c r="P491">
        <f t="shared" si="201"/>
        <v>31.876642227172852</v>
      </c>
      <c r="Q491" s="1">
        <v>6</v>
      </c>
      <c r="R491">
        <f t="shared" si="202"/>
        <v>1.4200000166893005</v>
      </c>
      <c r="S491" s="1">
        <v>1</v>
      </c>
      <c r="T491">
        <f t="shared" si="203"/>
        <v>2.8400000333786011</v>
      </c>
      <c r="U491" s="1">
        <v>32.036685943603516</v>
      </c>
      <c r="V491" s="1">
        <v>31.876642227172852</v>
      </c>
      <c r="W491" s="1">
        <v>32.035758972167969</v>
      </c>
      <c r="X491" s="1">
        <v>418.121826171875</v>
      </c>
      <c r="Y491" s="1">
        <v>419.99832153320313</v>
      </c>
      <c r="Z491" s="1">
        <v>30.434450149536133</v>
      </c>
      <c r="AA491" s="1">
        <v>30.727487564086914</v>
      </c>
      <c r="AB491" s="1">
        <v>63.246494293212891</v>
      </c>
      <c r="AC491" s="1">
        <v>63.855464935302734</v>
      </c>
      <c r="AD491" s="1">
        <v>300.73123168945313</v>
      </c>
      <c r="AE491" s="1">
        <v>0.27813056111335754</v>
      </c>
      <c r="AF491" s="1">
        <v>0.10751506686210632</v>
      </c>
      <c r="AG491" s="1">
        <v>99.438285827636719</v>
      </c>
      <c r="AH491" s="1">
        <v>3.0369646549224854</v>
      </c>
      <c r="AI491" s="1">
        <v>0.2685205340385437</v>
      </c>
      <c r="AJ491" s="1">
        <v>1.871839351952076E-2</v>
      </c>
      <c r="AK491" s="1">
        <v>2.428293926641345E-3</v>
      </c>
      <c r="AL491" s="1">
        <v>3.5149823874235153E-2</v>
      </c>
      <c r="AM491" s="1">
        <v>3.389476565644145E-3</v>
      </c>
      <c r="AN491" s="1">
        <v>1</v>
      </c>
      <c r="AO491" s="1">
        <v>-0.21956524252891541</v>
      </c>
      <c r="AP491" s="1">
        <v>2.737391471862793</v>
      </c>
      <c r="AQ491" s="1">
        <v>1</v>
      </c>
      <c r="AR491" s="1">
        <v>0</v>
      </c>
      <c r="AS491" s="1">
        <v>0.15999999642372131</v>
      </c>
      <c r="AT491" s="1">
        <v>111115</v>
      </c>
      <c r="AU491" s="1" t="s">
        <v>88</v>
      </c>
      <c r="AV491">
        <f t="shared" si="204"/>
        <v>0.5012187194824218</v>
      </c>
      <c r="AW491">
        <f t="shared" si="205"/>
        <v>1.5153203644707031E-4</v>
      </c>
      <c r="AX491">
        <f t="shared" si="206"/>
        <v>305.02664222717283</v>
      </c>
      <c r="AY491">
        <f t="shared" si="207"/>
        <v>305.18668594360349</v>
      </c>
      <c r="AZ491">
        <f t="shared" si="208"/>
        <v>4.4500888783464809E-2</v>
      </c>
      <c r="BA491">
        <f t="shared" si="209"/>
        <v>-5.2703529889023215E-2</v>
      </c>
      <c r="BB491">
        <f t="shared" si="210"/>
        <v>4.7418441752537124</v>
      </c>
      <c r="BC491">
        <f t="shared" si="211"/>
        <v>47.686302471797234</v>
      </c>
      <c r="BD491">
        <f t="shared" si="212"/>
        <v>16.95881490771032</v>
      </c>
      <c r="BE491">
        <f t="shared" si="213"/>
        <v>31.956664085388184</v>
      </c>
      <c r="BF491">
        <f t="shared" si="214"/>
        <v>4.7633832221008579</v>
      </c>
      <c r="BG491">
        <f t="shared" si="215"/>
        <v>8.5849710958306527E-3</v>
      </c>
      <c r="BH491">
        <f t="shared" si="216"/>
        <v>3.0554886911628274</v>
      </c>
      <c r="BI491">
        <f t="shared" si="217"/>
        <v>1.7078945309380305</v>
      </c>
      <c r="BJ491">
        <f t="shared" si="218"/>
        <v>5.3679395117322915E-3</v>
      </c>
      <c r="BK491">
        <f t="shared" si="219"/>
        <v>58.944333370685008</v>
      </c>
      <c r="BL491">
        <f t="shared" si="220"/>
        <v>1.4113699826883024</v>
      </c>
      <c r="BM491">
        <f t="shared" si="221"/>
        <v>63.097382968662075</v>
      </c>
      <c r="BN491">
        <f t="shared" si="222"/>
        <v>420.47565956779221</v>
      </c>
      <c r="BO491">
        <f t="shared" si="223"/>
        <v>-1.5068884480749275E-3</v>
      </c>
    </row>
    <row r="492" spans="1:67" x14ac:dyDescent="0.25">
      <c r="A492" s="1">
        <v>479</v>
      </c>
      <c r="B492" s="1" t="s">
        <v>568</v>
      </c>
      <c r="C492" s="1" t="s">
        <v>82</v>
      </c>
      <c r="D492" s="1" t="s">
        <v>83</v>
      </c>
      <c r="E492" s="1" t="s">
        <v>84</v>
      </c>
      <c r="F492" s="1" t="s">
        <v>85</v>
      </c>
      <c r="G492" s="1" t="s">
        <v>86</v>
      </c>
      <c r="H492" s="1" t="s">
        <v>87</v>
      </c>
      <c r="I492" s="1">
        <v>4219.0000310465693</v>
      </c>
      <c r="J492" s="1">
        <v>0</v>
      </c>
      <c r="K492">
        <f t="shared" si="196"/>
        <v>-1.0190066223633267</v>
      </c>
      <c r="L492">
        <f t="shared" si="197"/>
        <v>8.4979176758469832E-3</v>
      </c>
      <c r="M492">
        <f t="shared" si="198"/>
        <v>598.01565934370456</v>
      </c>
      <c r="N492">
        <f t="shared" si="199"/>
        <v>0.14968590146359279</v>
      </c>
      <c r="O492">
        <f t="shared" si="200"/>
        <v>1.6879374785855186</v>
      </c>
      <c r="P492">
        <f t="shared" si="201"/>
        <v>31.881826400756836</v>
      </c>
      <c r="Q492" s="1">
        <v>6</v>
      </c>
      <c r="R492">
        <f t="shared" si="202"/>
        <v>1.4200000166893005</v>
      </c>
      <c r="S492" s="1">
        <v>1</v>
      </c>
      <c r="T492">
        <f t="shared" si="203"/>
        <v>2.8400000333786011</v>
      </c>
      <c r="U492" s="1">
        <v>32.041637420654297</v>
      </c>
      <c r="V492" s="1">
        <v>31.881826400756836</v>
      </c>
      <c r="W492" s="1">
        <v>32.051044464111328</v>
      </c>
      <c r="X492" s="1">
        <v>418.1395263671875</v>
      </c>
      <c r="Y492" s="1">
        <v>420.04690551757813</v>
      </c>
      <c r="Z492" s="1">
        <v>30.435497283935547</v>
      </c>
      <c r="AA492" s="1">
        <v>30.724929809570313</v>
      </c>
      <c r="AB492" s="1">
        <v>63.2322998046875</v>
      </c>
      <c r="AC492" s="1">
        <v>63.833621978759766</v>
      </c>
      <c r="AD492" s="1">
        <v>300.76815795898438</v>
      </c>
      <c r="AE492" s="1">
        <v>0.24638502299785614</v>
      </c>
      <c r="AF492" s="1">
        <v>3.5148818045854568E-2</v>
      </c>
      <c r="AG492" s="1">
        <v>99.440406799316406</v>
      </c>
      <c r="AH492" s="1">
        <v>3.0369646549224854</v>
      </c>
      <c r="AI492" s="1">
        <v>0.2685205340385437</v>
      </c>
      <c r="AJ492" s="1">
        <v>1.871839351952076E-2</v>
      </c>
      <c r="AK492" s="1">
        <v>2.428293926641345E-3</v>
      </c>
      <c r="AL492" s="1">
        <v>3.5149823874235153E-2</v>
      </c>
      <c r="AM492" s="1">
        <v>3.389476565644145E-3</v>
      </c>
      <c r="AN492" s="1">
        <v>1</v>
      </c>
      <c r="AO492" s="1">
        <v>-0.21956524252891541</v>
      </c>
      <c r="AP492" s="1">
        <v>2.737391471862793</v>
      </c>
      <c r="AQ492" s="1">
        <v>1</v>
      </c>
      <c r="AR492" s="1">
        <v>0</v>
      </c>
      <c r="AS492" s="1">
        <v>0.15999999642372131</v>
      </c>
      <c r="AT492" s="1">
        <v>111115</v>
      </c>
      <c r="AU492" s="1" t="s">
        <v>88</v>
      </c>
      <c r="AV492">
        <f t="shared" si="204"/>
        <v>0.50128026326497388</v>
      </c>
      <c r="AW492">
        <f t="shared" si="205"/>
        <v>1.4968590146359278E-4</v>
      </c>
      <c r="AX492">
        <f t="shared" si="206"/>
        <v>305.03182640075681</v>
      </c>
      <c r="AY492">
        <f t="shared" si="207"/>
        <v>305.19163742065427</v>
      </c>
      <c r="AZ492">
        <f t="shared" si="208"/>
        <v>3.9421602798515476E-2</v>
      </c>
      <c r="BA492">
        <f t="shared" si="209"/>
        <v>-5.1874364826624893E-2</v>
      </c>
      <c r="BB492">
        <f t="shared" si="210"/>
        <v>4.7432369977296336</v>
      </c>
      <c r="BC492">
        <f t="shared" si="211"/>
        <v>47.699291971945563</v>
      </c>
      <c r="BD492">
        <f t="shared" si="212"/>
        <v>16.97436216237525</v>
      </c>
      <c r="BE492">
        <f t="shared" si="213"/>
        <v>31.961731910705566</v>
      </c>
      <c r="BF492">
        <f t="shared" si="214"/>
        <v>4.7647501642203007</v>
      </c>
      <c r="BG492">
        <f t="shared" si="215"/>
        <v>8.4725658567246492E-3</v>
      </c>
      <c r="BH492">
        <f t="shared" si="216"/>
        <v>3.055299519144115</v>
      </c>
      <c r="BI492">
        <f t="shared" si="217"/>
        <v>1.7094506450761857</v>
      </c>
      <c r="BJ492">
        <f t="shared" si="218"/>
        <v>5.2976255421816601E-3</v>
      </c>
      <c r="BK492">
        <f t="shared" si="219"/>
        <v>59.466920437499404</v>
      </c>
      <c r="BL492">
        <f t="shared" si="220"/>
        <v>1.4236878107858808</v>
      </c>
      <c r="BM492">
        <f t="shared" si="221"/>
        <v>63.071944058006224</v>
      </c>
      <c r="BN492">
        <f t="shared" si="222"/>
        <v>420.53129246265644</v>
      </c>
      <c r="BO492">
        <f t="shared" si="223"/>
        <v>-1.5283221446866506E-3</v>
      </c>
    </row>
    <row r="493" spans="1:67" x14ac:dyDescent="0.25">
      <c r="A493" s="1">
        <v>480</v>
      </c>
      <c r="B493" s="1" t="s">
        <v>569</v>
      </c>
      <c r="C493" s="1" t="s">
        <v>82</v>
      </c>
      <c r="D493" s="1" t="s">
        <v>83</v>
      </c>
      <c r="E493" s="1" t="s">
        <v>84</v>
      </c>
      <c r="F493" s="1" t="s">
        <v>85</v>
      </c>
      <c r="G493" s="1" t="s">
        <v>86</v>
      </c>
      <c r="H493" s="1" t="s">
        <v>87</v>
      </c>
      <c r="I493" s="1">
        <v>4224.5000309236348</v>
      </c>
      <c r="J493" s="1">
        <v>0</v>
      </c>
      <c r="K493">
        <f t="shared" si="196"/>
        <v>-1.0001464357312992</v>
      </c>
      <c r="L493">
        <f t="shared" si="197"/>
        <v>8.5229558249904167E-3</v>
      </c>
      <c r="M493">
        <f t="shared" si="198"/>
        <v>593.94367633220202</v>
      </c>
      <c r="N493">
        <f t="shared" si="199"/>
        <v>0.15029041239040078</v>
      </c>
      <c r="O493">
        <f t="shared" si="200"/>
        <v>1.6897323361629604</v>
      </c>
      <c r="P493">
        <f t="shared" si="201"/>
        <v>31.889457702636719</v>
      </c>
      <c r="Q493" s="1">
        <v>6</v>
      </c>
      <c r="R493">
        <f t="shared" si="202"/>
        <v>1.4200000166893005</v>
      </c>
      <c r="S493" s="1">
        <v>1</v>
      </c>
      <c r="T493">
        <f t="shared" si="203"/>
        <v>2.8400000333786011</v>
      </c>
      <c r="U493" s="1">
        <v>32.047943115234375</v>
      </c>
      <c r="V493" s="1">
        <v>31.889457702636719</v>
      </c>
      <c r="W493" s="1">
        <v>32.046188354492188</v>
      </c>
      <c r="X493" s="1">
        <v>418.17724609375</v>
      </c>
      <c r="Y493" s="1">
        <v>420.04641723632813</v>
      </c>
      <c r="Z493" s="1">
        <v>30.43757438659668</v>
      </c>
      <c r="AA493" s="1">
        <v>30.72816276550293</v>
      </c>
      <c r="AB493" s="1">
        <v>63.212703704833984</v>
      </c>
      <c r="AC493" s="1">
        <v>63.816200256347656</v>
      </c>
      <c r="AD493" s="1">
        <v>300.7806396484375</v>
      </c>
      <c r="AE493" s="1">
        <v>0.20481577515602112</v>
      </c>
      <c r="AF493" s="1">
        <v>4.8587776720523834E-2</v>
      </c>
      <c r="AG493" s="1">
        <v>99.438278198242188</v>
      </c>
      <c r="AH493" s="1">
        <v>3.0369646549224854</v>
      </c>
      <c r="AI493" s="1">
        <v>0.2685205340385437</v>
      </c>
      <c r="AJ493" s="1">
        <v>1.871839351952076E-2</v>
      </c>
      <c r="AK493" s="1">
        <v>2.428293926641345E-3</v>
      </c>
      <c r="AL493" s="1">
        <v>3.5149823874235153E-2</v>
      </c>
      <c r="AM493" s="1">
        <v>3.389476565644145E-3</v>
      </c>
      <c r="AN493" s="1">
        <v>1</v>
      </c>
      <c r="AO493" s="1">
        <v>-0.21956524252891541</v>
      </c>
      <c r="AP493" s="1">
        <v>2.737391471862793</v>
      </c>
      <c r="AQ493" s="1">
        <v>1</v>
      </c>
      <c r="AR493" s="1">
        <v>0</v>
      </c>
      <c r="AS493" s="1">
        <v>0.15999999642372131</v>
      </c>
      <c r="AT493" s="1">
        <v>111115</v>
      </c>
      <c r="AU493" s="1" t="s">
        <v>88</v>
      </c>
      <c r="AV493">
        <f t="shared" si="204"/>
        <v>0.50130106608072911</v>
      </c>
      <c r="AW493">
        <f t="shared" si="205"/>
        <v>1.5029041239040077E-4</v>
      </c>
      <c r="AX493">
        <f t="shared" si="206"/>
        <v>305.0394577026367</v>
      </c>
      <c r="AY493">
        <f t="shared" si="207"/>
        <v>305.19794311523435</v>
      </c>
      <c r="AZ493">
        <f t="shared" si="208"/>
        <v>3.2770523292485088E-2</v>
      </c>
      <c r="BA493">
        <f t="shared" si="209"/>
        <v>-5.2430246933875602E-2</v>
      </c>
      <c r="BB493">
        <f t="shared" si="210"/>
        <v>4.7452879337599079</v>
      </c>
      <c r="BC493">
        <f t="shared" si="211"/>
        <v>47.720938251762611</v>
      </c>
      <c r="BD493">
        <f t="shared" si="212"/>
        <v>16.992775486259681</v>
      </c>
      <c r="BE493">
        <f t="shared" si="213"/>
        <v>31.968700408935547</v>
      </c>
      <c r="BF493">
        <f t="shared" si="214"/>
        <v>4.7666303315699476</v>
      </c>
      <c r="BG493">
        <f t="shared" si="215"/>
        <v>8.4974546174277407E-3</v>
      </c>
      <c r="BH493">
        <f t="shared" si="216"/>
        <v>3.0555555975969475</v>
      </c>
      <c r="BI493">
        <f t="shared" si="217"/>
        <v>1.7110747339730001</v>
      </c>
      <c r="BJ493">
        <f t="shared" si="218"/>
        <v>5.3131943877321522E-3</v>
      </c>
      <c r="BK493">
        <f t="shared" si="219"/>
        <v>59.060736521208213</v>
      </c>
      <c r="BL493">
        <f t="shared" si="220"/>
        <v>1.4139953394675311</v>
      </c>
      <c r="BM493">
        <f t="shared" si="221"/>
        <v>63.048500672778204</v>
      </c>
      <c r="BN493">
        <f t="shared" si="222"/>
        <v>420.52183895195077</v>
      </c>
      <c r="BO493">
        <f t="shared" si="223"/>
        <v>-1.4995114970303976E-3</v>
      </c>
    </row>
    <row r="494" spans="1:67" x14ac:dyDescent="0.25">
      <c r="A494" s="1">
        <v>481</v>
      </c>
      <c r="B494" s="1" t="s">
        <v>570</v>
      </c>
      <c r="C494" s="1" t="s">
        <v>82</v>
      </c>
      <c r="D494" s="1" t="s">
        <v>83</v>
      </c>
      <c r="E494" s="1" t="s">
        <v>84</v>
      </c>
      <c r="F494" s="1" t="s">
        <v>85</v>
      </c>
      <c r="G494" s="1" t="s">
        <v>86</v>
      </c>
      <c r="H494" s="1" t="s">
        <v>87</v>
      </c>
      <c r="I494" s="1">
        <v>4229.5000308118761</v>
      </c>
      <c r="J494" s="1">
        <v>0</v>
      </c>
      <c r="K494">
        <f t="shared" si="196"/>
        <v>-1.0384947257892303</v>
      </c>
      <c r="L494">
        <f t="shared" si="197"/>
        <v>8.6652223589164037E-3</v>
      </c>
      <c r="M494">
        <f t="shared" si="198"/>
        <v>597.92082129582343</v>
      </c>
      <c r="N494">
        <f t="shared" si="199"/>
        <v>0.15295359511537895</v>
      </c>
      <c r="O494">
        <f t="shared" si="200"/>
        <v>1.6915073334513377</v>
      </c>
      <c r="P494">
        <f t="shared" si="201"/>
        <v>31.895294189453125</v>
      </c>
      <c r="Q494" s="1">
        <v>6</v>
      </c>
      <c r="R494">
        <f t="shared" si="202"/>
        <v>1.4200000166893005</v>
      </c>
      <c r="S494" s="1">
        <v>1</v>
      </c>
      <c r="T494">
        <f t="shared" si="203"/>
        <v>2.8400000333786011</v>
      </c>
      <c r="U494" s="1">
        <v>32.0482177734375</v>
      </c>
      <c r="V494" s="1">
        <v>31.895294189453125</v>
      </c>
      <c r="W494" s="1">
        <v>32.022953033447266</v>
      </c>
      <c r="X494" s="1">
        <v>418.13479614257813</v>
      </c>
      <c r="Y494" s="1">
        <v>420.07867431640625</v>
      </c>
      <c r="Z494" s="1">
        <v>30.430391311645508</v>
      </c>
      <c r="AA494" s="1">
        <v>30.726198196411133</v>
      </c>
      <c r="AB494" s="1">
        <v>63.196590423583984</v>
      </c>
      <c r="AC494" s="1">
        <v>63.810909271240234</v>
      </c>
      <c r="AD494" s="1">
        <v>300.71087646484375</v>
      </c>
      <c r="AE494" s="1">
        <v>0.15568356215953827</v>
      </c>
      <c r="AF494" s="1">
        <v>0.11784617602825165</v>
      </c>
      <c r="AG494" s="1">
        <v>99.437934875488281</v>
      </c>
      <c r="AH494" s="1">
        <v>3.0369646549224854</v>
      </c>
      <c r="AI494" s="1">
        <v>0.2685205340385437</v>
      </c>
      <c r="AJ494" s="1">
        <v>1.871839351952076E-2</v>
      </c>
      <c r="AK494" s="1">
        <v>2.428293926641345E-3</v>
      </c>
      <c r="AL494" s="1">
        <v>3.5149823874235153E-2</v>
      </c>
      <c r="AM494" s="1">
        <v>3.389476565644145E-3</v>
      </c>
      <c r="AN494" s="1">
        <v>1</v>
      </c>
      <c r="AO494" s="1">
        <v>-0.21956524252891541</v>
      </c>
      <c r="AP494" s="1">
        <v>2.737391471862793</v>
      </c>
      <c r="AQ494" s="1">
        <v>1</v>
      </c>
      <c r="AR494" s="1">
        <v>0</v>
      </c>
      <c r="AS494" s="1">
        <v>0.15999999642372131</v>
      </c>
      <c r="AT494" s="1">
        <v>111115</v>
      </c>
      <c r="AU494" s="1" t="s">
        <v>88</v>
      </c>
      <c r="AV494">
        <f t="shared" si="204"/>
        <v>0.50118479410807282</v>
      </c>
      <c r="AW494">
        <f t="shared" si="205"/>
        <v>1.5295359511537896E-4</v>
      </c>
      <c r="AX494">
        <f t="shared" si="206"/>
        <v>305.0452941894531</v>
      </c>
      <c r="AY494">
        <f t="shared" si="207"/>
        <v>305.19821777343748</v>
      </c>
      <c r="AZ494">
        <f t="shared" si="208"/>
        <v>2.4909369388758318E-2</v>
      </c>
      <c r="BA494">
        <f t="shared" si="209"/>
        <v>-5.4607311752357758E-2</v>
      </c>
      <c r="BB494">
        <f t="shared" si="210"/>
        <v>4.7468570286774137</v>
      </c>
      <c r="BC494">
        <f t="shared" si="211"/>
        <v>47.736882655710971</v>
      </c>
      <c r="BD494">
        <f t="shared" si="212"/>
        <v>17.010684459299839</v>
      </c>
      <c r="BE494">
        <f t="shared" si="213"/>
        <v>31.971755981445313</v>
      </c>
      <c r="BF494">
        <f t="shared" si="214"/>
        <v>4.7674549578792327</v>
      </c>
      <c r="BG494">
        <f t="shared" si="215"/>
        <v>8.6388640220152069E-3</v>
      </c>
      <c r="BH494">
        <f t="shared" si="216"/>
        <v>3.0553496952260759</v>
      </c>
      <c r="BI494">
        <f t="shared" si="217"/>
        <v>1.7121052626531568</v>
      </c>
      <c r="BJ494">
        <f t="shared" si="218"/>
        <v>5.4016519748867212E-3</v>
      </c>
      <c r="BK494">
        <f t="shared" si="219"/>
        <v>59.456011688712557</v>
      </c>
      <c r="BL494">
        <f t="shared" si="220"/>
        <v>1.4233543806260092</v>
      </c>
      <c r="BM494">
        <f t="shared" si="221"/>
        <v>63.023489617986648</v>
      </c>
      <c r="BN494">
        <f t="shared" si="222"/>
        <v>420.57232497251124</v>
      </c>
      <c r="BO494">
        <f t="shared" si="223"/>
        <v>-1.5562022910896301E-3</v>
      </c>
    </row>
    <row r="495" spans="1:67" x14ac:dyDescent="0.25">
      <c r="A495" s="1">
        <v>482</v>
      </c>
      <c r="B495" s="1" t="s">
        <v>571</v>
      </c>
      <c r="C495" s="1" t="s">
        <v>82</v>
      </c>
      <c r="D495" s="1" t="s">
        <v>83</v>
      </c>
      <c r="E495" s="1" t="s">
        <v>84</v>
      </c>
      <c r="F495" s="1" t="s">
        <v>85</v>
      </c>
      <c r="G495" s="1" t="s">
        <v>86</v>
      </c>
      <c r="H495" s="1" t="s">
        <v>87</v>
      </c>
      <c r="I495" s="1">
        <v>4234.5000307001173</v>
      </c>
      <c r="J495" s="1">
        <v>0</v>
      </c>
      <c r="K495">
        <f t="shared" si="196"/>
        <v>-1.0356120981526162</v>
      </c>
      <c r="L495">
        <f t="shared" si="197"/>
        <v>8.7164828856249772E-3</v>
      </c>
      <c r="M495">
        <f t="shared" si="198"/>
        <v>596.29532177488704</v>
      </c>
      <c r="N495">
        <f t="shared" si="199"/>
        <v>0.15373663184133923</v>
      </c>
      <c r="O495">
        <f t="shared" si="200"/>
        <v>1.6902154092366422</v>
      </c>
      <c r="P495">
        <f t="shared" si="201"/>
        <v>31.890630722045898</v>
      </c>
      <c r="Q495" s="1">
        <v>6</v>
      </c>
      <c r="R495">
        <f t="shared" si="202"/>
        <v>1.4200000166893005</v>
      </c>
      <c r="S495" s="1">
        <v>1</v>
      </c>
      <c r="T495">
        <f t="shared" si="203"/>
        <v>2.8400000333786011</v>
      </c>
      <c r="U495" s="1">
        <v>32.043712615966797</v>
      </c>
      <c r="V495" s="1">
        <v>31.890630722045898</v>
      </c>
      <c r="W495" s="1">
        <v>32.008148193359375</v>
      </c>
      <c r="X495" s="1">
        <v>418.13983154296875</v>
      </c>
      <c r="Y495" s="1">
        <v>420.07717895507813</v>
      </c>
      <c r="Z495" s="1">
        <v>30.429178237915039</v>
      </c>
      <c r="AA495" s="1">
        <v>30.726480484008789</v>
      </c>
      <c r="AB495" s="1">
        <v>63.210395812988281</v>
      </c>
      <c r="AC495" s="1">
        <v>63.827980041503906</v>
      </c>
      <c r="AD495" s="1">
        <v>300.73001098632813</v>
      </c>
      <c r="AE495" s="1">
        <v>0.1798788458108902</v>
      </c>
      <c r="AF495" s="1">
        <v>2.0676080603152514E-3</v>
      </c>
      <c r="AG495" s="1">
        <v>99.438262939453125</v>
      </c>
      <c r="AH495" s="1">
        <v>3.0369646549224854</v>
      </c>
      <c r="AI495" s="1">
        <v>0.2685205340385437</v>
      </c>
      <c r="AJ495" s="1">
        <v>1.871839351952076E-2</v>
      </c>
      <c r="AK495" s="1">
        <v>2.428293926641345E-3</v>
      </c>
      <c r="AL495" s="1">
        <v>3.5149823874235153E-2</v>
      </c>
      <c r="AM495" s="1">
        <v>3.389476565644145E-3</v>
      </c>
      <c r="AN495" s="1">
        <v>1</v>
      </c>
      <c r="AO495" s="1">
        <v>-0.21956524252891541</v>
      </c>
      <c r="AP495" s="1">
        <v>2.737391471862793</v>
      </c>
      <c r="AQ495" s="1">
        <v>1</v>
      </c>
      <c r="AR495" s="1">
        <v>0</v>
      </c>
      <c r="AS495" s="1">
        <v>0.15999999642372131</v>
      </c>
      <c r="AT495" s="1">
        <v>111115</v>
      </c>
      <c r="AU495" s="1" t="s">
        <v>88</v>
      </c>
      <c r="AV495">
        <f t="shared" si="204"/>
        <v>0.50121668497721339</v>
      </c>
      <c r="AW495">
        <f t="shared" si="205"/>
        <v>1.5373663184133922E-4</v>
      </c>
      <c r="AX495">
        <f t="shared" si="206"/>
        <v>305.04063072204588</v>
      </c>
      <c r="AY495">
        <f t="shared" si="207"/>
        <v>305.19371261596677</v>
      </c>
      <c r="AZ495">
        <f t="shared" si="208"/>
        <v>2.8780614686445549E-2</v>
      </c>
      <c r="BA495">
        <f t="shared" si="209"/>
        <v>-5.4932113135885238E-2</v>
      </c>
      <c r="BB495">
        <f t="shared" si="210"/>
        <v>4.7456032548094829</v>
      </c>
      <c r="BC495">
        <f t="shared" si="211"/>
        <v>47.724116597843519</v>
      </c>
      <c r="BD495">
        <f t="shared" si="212"/>
        <v>16.99763611383473</v>
      </c>
      <c r="BE495">
        <f t="shared" si="213"/>
        <v>31.967171669006348</v>
      </c>
      <c r="BF495">
        <f t="shared" si="214"/>
        <v>4.7662178076472728</v>
      </c>
      <c r="BG495">
        <f t="shared" si="215"/>
        <v>8.6898122522145911E-3</v>
      </c>
      <c r="BH495">
        <f t="shared" si="216"/>
        <v>3.0553878455728407</v>
      </c>
      <c r="BI495">
        <f t="shared" si="217"/>
        <v>1.7108299620744321</v>
      </c>
      <c r="BJ495">
        <f t="shared" si="218"/>
        <v>5.4335225667001639E-3</v>
      </c>
      <c r="BK495">
        <f t="shared" si="219"/>
        <v>59.294570996217033</v>
      </c>
      <c r="BL495">
        <f t="shared" si="220"/>
        <v>1.4194899214904821</v>
      </c>
      <c r="BM495">
        <f t="shared" si="221"/>
        <v>63.042874717802754</v>
      </c>
      <c r="BN495">
        <f t="shared" si="222"/>
        <v>420.56945934806208</v>
      </c>
      <c r="BO495">
        <f t="shared" si="223"/>
        <v>-1.5523705373490782E-3</v>
      </c>
    </row>
    <row r="496" spans="1:67" x14ac:dyDescent="0.25">
      <c r="A496" s="1">
        <v>483</v>
      </c>
      <c r="B496" s="1" t="s">
        <v>572</v>
      </c>
      <c r="C496" s="1" t="s">
        <v>82</v>
      </c>
      <c r="D496" s="1" t="s">
        <v>83</v>
      </c>
      <c r="E496" s="1" t="s">
        <v>84</v>
      </c>
      <c r="F496" s="1" t="s">
        <v>85</v>
      </c>
      <c r="G496" s="1" t="s">
        <v>86</v>
      </c>
      <c r="H496" s="1" t="s">
        <v>87</v>
      </c>
      <c r="I496" s="1">
        <v>4240.0000305771828</v>
      </c>
      <c r="J496" s="1">
        <v>0</v>
      </c>
      <c r="K496">
        <f t="shared" si="196"/>
        <v>-0.99472214122843239</v>
      </c>
      <c r="L496">
        <f t="shared" si="197"/>
        <v>8.6689289110670094E-3</v>
      </c>
      <c r="M496">
        <f t="shared" si="198"/>
        <v>589.81416007207702</v>
      </c>
      <c r="N496">
        <f t="shared" si="199"/>
        <v>0.15283495586191226</v>
      </c>
      <c r="O496">
        <f t="shared" si="200"/>
        <v>1.6895005863151487</v>
      </c>
      <c r="P496">
        <f t="shared" si="201"/>
        <v>31.885604858398438</v>
      </c>
      <c r="Q496" s="1">
        <v>6</v>
      </c>
      <c r="R496">
        <f t="shared" si="202"/>
        <v>1.4200000166893005</v>
      </c>
      <c r="S496" s="1">
        <v>1</v>
      </c>
      <c r="T496">
        <f t="shared" si="203"/>
        <v>2.8400000333786011</v>
      </c>
      <c r="U496" s="1">
        <v>32.039886474609375</v>
      </c>
      <c r="V496" s="1">
        <v>31.885604858398438</v>
      </c>
      <c r="W496" s="1">
        <v>32.012741088867188</v>
      </c>
      <c r="X496" s="1">
        <v>418.16488647460938</v>
      </c>
      <c r="Y496" s="1">
        <v>420.02133178710938</v>
      </c>
      <c r="Z496" s="1">
        <v>30.424684524536133</v>
      </c>
      <c r="AA496" s="1">
        <v>30.720230102539063</v>
      </c>
      <c r="AB496" s="1">
        <v>63.214443206787109</v>
      </c>
      <c r="AC496" s="1">
        <v>63.828502655029297</v>
      </c>
      <c r="AD496" s="1">
        <v>300.74514770507813</v>
      </c>
      <c r="AE496" s="1">
        <v>0.17610201239585876</v>
      </c>
      <c r="AF496" s="1">
        <v>0.2946377694606781</v>
      </c>
      <c r="AG496" s="1">
        <v>99.437789916992188</v>
      </c>
      <c r="AH496" s="1">
        <v>3.0369646549224854</v>
      </c>
      <c r="AI496" s="1">
        <v>0.2685205340385437</v>
      </c>
      <c r="AJ496" s="1">
        <v>1.871839351952076E-2</v>
      </c>
      <c r="AK496" s="1">
        <v>2.428293926641345E-3</v>
      </c>
      <c r="AL496" s="1">
        <v>3.5149823874235153E-2</v>
      </c>
      <c r="AM496" s="1">
        <v>3.389476565644145E-3</v>
      </c>
      <c r="AN496" s="1">
        <v>1</v>
      </c>
      <c r="AO496" s="1">
        <v>-0.21956524252891541</v>
      </c>
      <c r="AP496" s="1">
        <v>2.737391471862793</v>
      </c>
      <c r="AQ496" s="1">
        <v>1</v>
      </c>
      <c r="AR496" s="1">
        <v>0</v>
      </c>
      <c r="AS496" s="1">
        <v>0.15999999642372131</v>
      </c>
      <c r="AT496" s="1">
        <v>111115</v>
      </c>
      <c r="AU496" s="1" t="s">
        <v>88</v>
      </c>
      <c r="AV496">
        <f t="shared" si="204"/>
        <v>0.50124191284179676</v>
      </c>
      <c r="AW496">
        <f t="shared" si="205"/>
        <v>1.5283495586191227E-4</v>
      </c>
      <c r="AX496">
        <f t="shared" si="206"/>
        <v>305.03560485839841</v>
      </c>
      <c r="AY496">
        <f t="shared" si="207"/>
        <v>305.18988647460935</v>
      </c>
      <c r="AZ496">
        <f t="shared" si="208"/>
        <v>2.8176321353547529E-2</v>
      </c>
      <c r="BA496">
        <f t="shared" si="209"/>
        <v>-5.4326955195869067E-2</v>
      </c>
      <c r="BB496">
        <f t="shared" si="210"/>
        <v>4.7442523734530875</v>
      </c>
      <c r="BC496">
        <f t="shared" si="211"/>
        <v>47.710758429098767</v>
      </c>
      <c r="BD496">
        <f t="shared" si="212"/>
        <v>16.990528326559705</v>
      </c>
      <c r="BE496">
        <f t="shared" si="213"/>
        <v>31.962745666503906</v>
      </c>
      <c r="BF496">
        <f t="shared" si="214"/>
        <v>4.765023645076</v>
      </c>
      <c r="BG496">
        <f t="shared" si="215"/>
        <v>8.6425480540913615E-3</v>
      </c>
      <c r="BH496">
        <f t="shared" si="216"/>
        <v>3.0547517871379388</v>
      </c>
      <c r="BI496">
        <f t="shared" si="217"/>
        <v>1.7102718579380611</v>
      </c>
      <c r="BJ496">
        <f t="shared" si="218"/>
        <v>5.4039565103152316E-3</v>
      </c>
      <c r="BK496">
        <f t="shared" si="219"/>
        <v>58.649816539314394</v>
      </c>
      <c r="BL496">
        <f t="shared" si="220"/>
        <v>1.4042481070247839</v>
      </c>
      <c r="BM496">
        <f t="shared" si="221"/>
        <v>63.047746042191164</v>
      </c>
      <c r="BN496">
        <f t="shared" si="222"/>
        <v>420.49417505291063</v>
      </c>
      <c r="BO496">
        <f t="shared" si="223"/>
        <v>-1.4914591607558753E-3</v>
      </c>
    </row>
    <row r="497" spans="1:67" x14ac:dyDescent="0.25">
      <c r="A497" s="1">
        <v>484</v>
      </c>
      <c r="B497" s="1" t="s">
        <v>573</v>
      </c>
      <c r="C497" s="1" t="s">
        <v>82</v>
      </c>
      <c r="D497" s="1" t="s">
        <v>83</v>
      </c>
      <c r="E497" s="1" t="s">
        <v>84</v>
      </c>
      <c r="F497" s="1" t="s">
        <v>85</v>
      </c>
      <c r="G497" s="1" t="s">
        <v>86</v>
      </c>
      <c r="H497" s="1" t="s">
        <v>87</v>
      </c>
      <c r="I497" s="1">
        <v>4245.0000304654241</v>
      </c>
      <c r="J497" s="1">
        <v>0</v>
      </c>
      <c r="K497">
        <f t="shared" si="196"/>
        <v>-0.99032416650967303</v>
      </c>
      <c r="L497">
        <f t="shared" si="197"/>
        <v>8.6399009899728926E-3</v>
      </c>
      <c r="M497">
        <f t="shared" si="198"/>
        <v>589.64630433186869</v>
      </c>
      <c r="N497">
        <f t="shared" si="199"/>
        <v>0.15231745932191174</v>
      </c>
      <c r="O497">
        <f t="shared" si="200"/>
        <v>1.6894185652444578</v>
      </c>
      <c r="P497">
        <f t="shared" si="201"/>
        <v>31.883731842041016</v>
      </c>
      <c r="Q497" s="1">
        <v>6</v>
      </c>
      <c r="R497">
        <f t="shared" si="202"/>
        <v>1.4200000166893005</v>
      </c>
      <c r="S497" s="1">
        <v>1</v>
      </c>
      <c r="T497">
        <f t="shared" si="203"/>
        <v>2.8400000333786011</v>
      </c>
      <c r="U497" s="1">
        <v>32.039722442626953</v>
      </c>
      <c r="V497" s="1">
        <v>31.883731842041016</v>
      </c>
      <c r="W497" s="1">
        <v>32.036697387695313</v>
      </c>
      <c r="X497" s="1">
        <v>418.20278930664063</v>
      </c>
      <c r="Y497" s="1">
        <v>420.05059814453125</v>
      </c>
      <c r="Z497" s="1">
        <v>30.421657562255859</v>
      </c>
      <c r="AA497" s="1">
        <v>30.716157913208008</v>
      </c>
      <c r="AB497" s="1">
        <v>63.208400726318359</v>
      </c>
      <c r="AC497" s="1">
        <v>63.820297241210938</v>
      </c>
      <c r="AD497" s="1">
        <v>300.7918701171875</v>
      </c>
      <c r="AE497" s="1">
        <v>0.18365193903446198</v>
      </c>
      <c r="AF497" s="1">
        <v>0.11061349511146545</v>
      </c>
      <c r="AG497" s="1">
        <v>99.437255859375</v>
      </c>
      <c r="AH497" s="1">
        <v>3.0369646549224854</v>
      </c>
      <c r="AI497" s="1">
        <v>0.2685205340385437</v>
      </c>
      <c r="AJ497" s="1">
        <v>1.871839351952076E-2</v>
      </c>
      <c r="AK497" s="1">
        <v>2.428293926641345E-3</v>
      </c>
      <c r="AL497" s="1">
        <v>3.5149823874235153E-2</v>
      </c>
      <c r="AM497" s="1">
        <v>3.389476565644145E-3</v>
      </c>
      <c r="AN497" s="1">
        <v>1</v>
      </c>
      <c r="AO497" s="1">
        <v>-0.21956524252891541</v>
      </c>
      <c r="AP497" s="1">
        <v>2.737391471862793</v>
      </c>
      <c r="AQ497" s="1">
        <v>1</v>
      </c>
      <c r="AR497" s="1">
        <v>0</v>
      </c>
      <c r="AS497" s="1">
        <v>0.15999999642372131</v>
      </c>
      <c r="AT497" s="1">
        <v>111115</v>
      </c>
      <c r="AU497" s="1" t="s">
        <v>88</v>
      </c>
      <c r="AV497">
        <f t="shared" si="204"/>
        <v>0.5013197835286457</v>
      </c>
      <c r="AW497">
        <f t="shared" si="205"/>
        <v>1.5231745932191174E-4</v>
      </c>
      <c r="AX497">
        <f t="shared" si="206"/>
        <v>305.03373184204099</v>
      </c>
      <c r="AY497">
        <f t="shared" si="207"/>
        <v>305.18972244262693</v>
      </c>
      <c r="AZ497">
        <f t="shared" si="208"/>
        <v>2.9384309588723401E-2</v>
      </c>
      <c r="BA497">
        <f t="shared" si="209"/>
        <v>-5.3821061164462523E-2</v>
      </c>
      <c r="BB497">
        <f t="shared" si="210"/>
        <v>4.7437490186770885</v>
      </c>
      <c r="BC497">
        <f t="shared" si="211"/>
        <v>47.705952639981717</v>
      </c>
      <c r="BD497">
        <f t="shared" si="212"/>
        <v>16.989794726773709</v>
      </c>
      <c r="BE497">
        <f t="shared" si="213"/>
        <v>31.961727142333984</v>
      </c>
      <c r="BF497">
        <f t="shared" si="214"/>
        <v>4.7647488778892022</v>
      </c>
      <c r="BG497">
        <f t="shared" si="215"/>
        <v>8.6136962428527263E-3</v>
      </c>
      <c r="BH497">
        <f t="shared" si="216"/>
        <v>3.0543304534326308</v>
      </c>
      <c r="BI497">
        <f t="shared" si="217"/>
        <v>1.7104184244565714</v>
      </c>
      <c r="BJ497">
        <f t="shared" si="218"/>
        <v>5.3859083676651943E-3</v>
      </c>
      <c r="BK497">
        <f t="shared" si="219"/>
        <v>58.632810430382925</v>
      </c>
      <c r="BL497">
        <f t="shared" si="220"/>
        <v>1.4037506598883187</v>
      </c>
      <c r="BM497">
        <f t="shared" si="221"/>
        <v>63.045413371603487</v>
      </c>
      <c r="BN497">
        <f t="shared" si="222"/>
        <v>420.521350823783</v>
      </c>
      <c r="BO497">
        <f t="shared" si="223"/>
        <v>-1.4847140656992278E-3</v>
      </c>
    </row>
    <row r="498" spans="1:67" x14ac:dyDescent="0.25">
      <c r="A498" s="1">
        <v>485</v>
      </c>
      <c r="B498" s="1" t="s">
        <v>574</v>
      </c>
      <c r="C498" s="1" t="s">
        <v>82</v>
      </c>
      <c r="D498" s="1" t="s">
        <v>83</v>
      </c>
      <c r="E498" s="1" t="s">
        <v>84</v>
      </c>
      <c r="F498" s="1" t="s">
        <v>85</v>
      </c>
      <c r="G498" s="1" t="s">
        <v>86</v>
      </c>
      <c r="H498" s="1" t="s">
        <v>87</v>
      </c>
      <c r="I498" s="1">
        <v>4250.0000303536654</v>
      </c>
      <c r="J498" s="1">
        <v>0</v>
      </c>
      <c r="K498">
        <f t="shared" si="196"/>
        <v>-0.96606420828383244</v>
      </c>
      <c r="L498">
        <f t="shared" si="197"/>
        <v>8.7837760460677903E-3</v>
      </c>
      <c r="M498">
        <f t="shared" si="198"/>
        <v>582.32484655470739</v>
      </c>
      <c r="N498">
        <f t="shared" si="199"/>
        <v>0.15495042830674727</v>
      </c>
      <c r="O498">
        <f t="shared" si="200"/>
        <v>1.6905643686595733</v>
      </c>
      <c r="P498">
        <f t="shared" si="201"/>
        <v>31.889438629150391</v>
      </c>
      <c r="Q498" s="1">
        <v>6</v>
      </c>
      <c r="R498">
        <f t="shared" si="202"/>
        <v>1.4200000166893005</v>
      </c>
      <c r="S498" s="1">
        <v>1</v>
      </c>
      <c r="T498">
        <f t="shared" si="203"/>
        <v>2.8400000333786011</v>
      </c>
      <c r="U498" s="1">
        <v>32.047016143798828</v>
      </c>
      <c r="V498" s="1">
        <v>31.889438629150391</v>
      </c>
      <c r="W498" s="1">
        <v>32.050193786621094</v>
      </c>
      <c r="X498" s="1">
        <v>418.27264404296875</v>
      </c>
      <c r="Y498" s="1">
        <v>420.07003784179688</v>
      </c>
      <c r="Z498" s="1">
        <v>30.420011520385742</v>
      </c>
      <c r="AA498" s="1">
        <v>30.719633102416992</v>
      </c>
      <c r="AB498" s="1">
        <v>63.179775238037109</v>
      </c>
      <c r="AC498" s="1">
        <v>63.80206298828125</v>
      </c>
      <c r="AD498" s="1">
        <v>300.76019287109375</v>
      </c>
      <c r="AE498" s="1">
        <v>0.13377128541469574</v>
      </c>
      <c r="AF498" s="1">
        <v>3.4114476293325424E-2</v>
      </c>
      <c r="AG498" s="1">
        <v>99.438636779785156</v>
      </c>
      <c r="AH498" s="1">
        <v>3.0369646549224854</v>
      </c>
      <c r="AI498" s="1">
        <v>0.2685205340385437</v>
      </c>
      <c r="AJ498" s="1">
        <v>1.871839351952076E-2</v>
      </c>
      <c r="AK498" s="1">
        <v>2.428293926641345E-3</v>
      </c>
      <c r="AL498" s="1">
        <v>3.5149823874235153E-2</v>
      </c>
      <c r="AM498" s="1">
        <v>3.389476565644145E-3</v>
      </c>
      <c r="AN498" s="1">
        <v>1</v>
      </c>
      <c r="AO498" s="1">
        <v>-0.21956524252891541</v>
      </c>
      <c r="AP498" s="1">
        <v>2.737391471862793</v>
      </c>
      <c r="AQ498" s="1">
        <v>1</v>
      </c>
      <c r="AR498" s="1">
        <v>0</v>
      </c>
      <c r="AS498" s="1">
        <v>0.15999999642372131</v>
      </c>
      <c r="AT498" s="1">
        <v>111115</v>
      </c>
      <c r="AU498" s="1" t="s">
        <v>88</v>
      </c>
      <c r="AV498">
        <f t="shared" si="204"/>
        <v>0.50126698811848946</v>
      </c>
      <c r="AW498">
        <f t="shared" si="205"/>
        <v>1.5495042830674727E-4</v>
      </c>
      <c r="AX498">
        <f t="shared" si="206"/>
        <v>305.03943862915037</v>
      </c>
      <c r="AY498">
        <f t="shared" si="207"/>
        <v>305.19701614379881</v>
      </c>
      <c r="AZ498">
        <f t="shared" si="208"/>
        <v>2.1403405187947921E-2</v>
      </c>
      <c r="BA498">
        <f t="shared" si="209"/>
        <v>-5.4998172531353806E-2</v>
      </c>
      <c r="BB498">
        <f t="shared" si="210"/>
        <v>4.7452828067390813</v>
      </c>
      <c r="BC498">
        <f t="shared" si="211"/>
        <v>47.720714607621687</v>
      </c>
      <c r="BD498">
        <f t="shared" si="212"/>
        <v>17.001081505204695</v>
      </c>
      <c r="BE498">
        <f t="shared" si="213"/>
        <v>31.968227386474609</v>
      </c>
      <c r="BF498">
        <f t="shared" si="214"/>
        <v>4.766502685163907</v>
      </c>
      <c r="BG498">
        <f t="shared" si="215"/>
        <v>8.7566926565272353E-3</v>
      </c>
      <c r="BH498">
        <f t="shared" si="216"/>
        <v>3.054718438079508</v>
      </c>
      <c r="BI498">
        <f t="shared" si="217"/>
        <v>1.7117842470843989</v>
      </c>
      <c r="BJ498">
        <f t="shared" si="218"/>
        <v>5.4753597566460166E-3</v>
      </c>
      <c r="BK498">
        <f t="shared" si="219"/>
        <v>57.905588904397675</v>
      </c>
      <c r="BL498">
        <f t="shared" si="220"/>
        <v>1.3862565622307428</v>
      </c>
      <c r="BM498">
        <f t="shared" si="221"/>
        <v>63.033818784386909</v>
      </c>
      <c r="BN498">
        <f t="shared" si="222"/>
        <v>420.52925849878807</v>
      </c>
      <c r="BO498">
        <f t="shared" si="223"/>
        <v>-1.4480494521695877E-3</v>
      </c>
    </row>
    <row r="499" spans="1:67" x14ac:dyDescent="0.25">
      <c r="A499" s="1">
        <v>486</v>
      </c>
      <c r="B499" s="1" t="s">
        <v>575</v>
      </c>
      <c r="C499" s="1" t="s">
        <v>82</v>
      </c>
      <c r="D499" s="1" t="s">
        <v>83</v>
      </c>
      <c r="E499" s="1" t="s">
        <v>84</v>
      </c>
      <c r="F499" s="1" t="s">
        <v>85</v>
      </c>
      <c r="G499" s="1" t="s">
        <v>86</v>
      </c>
      <c r="H499" s="1" t="s">
        <v>87</v>
      </c>
      <c r="I499" s="1">
        <v>4255.5000302307308</v>
      </c>
      <c r="J499" s="1">
        <v>0</v>
      </c>
      <c r="K499">
        <f t="shared" si="196"/>
        <v>-1.0002321527182101</v>
      </c>
      <c r="L499">
        <f t="shared" si="197"/>
        <v>8.6742625557073693E-3</v>
      </c>
      <c r="M499">
        <f t="shared" si="198"/>
        <v>590.73362796826132</v>
      </c>
      <c r="N499">
        <f t="shared" si="199"/>
        <v>0.15315114102608496</v>
      </c>
      <c r="O499">
        <f t="shared" si="200"/>
        <v>1.6919823065989754</v>
      </c>
      <c r="P499">
        <f t="shared" si="201"/>
        <v>31.891246795654297</v>
      </c>
      <c r="Q499" s="1">
        <v>6</v>
      </c>
      <c r="R499">
        <f t="shared" si="202"/>
        <v>1.4200000166893005</v>
      </c>
      <c r="S499" s="1">
        <v>1</v>
      </c>
      <c r="T499">
        <f t="shared" si="203"/>
        <v>2.8400000333786011</v>
      </c>
      <c r="U499" s="1">
        <v>32.049705505371094</v>
      </c>
      <c r="V499" s="1">
        <v>31.891246795654297</v>
      </c>
      <c r="W499" s="1">
        <v>32.046745300292969</v>
      </c>
      <c r="X499" s="1">
        <v>418.20205688476563</v>
      </c>
      <c r="Y499" s="1">
        <v>420.06915283203125</v>
      </c>
      <c r="Z499" s="1">
        <v>30.413864135742188</v>
      </c>
      <c r="AA499" s="1">
        <v>30.710014343261719</v>
      </c>
      <c r="AB499" s="1">
        <v>63.157905578613281</v>
      </c>
      <c r="AC499" s="1">
        <v>63.772895812988281</v>
      </c>
      <c r="AD499" s="1">
        <v>300.75521850585938</v>
      </c>
      <c r="AE499" s="1">
        <v>0.13528488576412201</v>
      </c>
      <c r="AF499" s="1">
        <v>9.4074666500091553E-2</v>
      </c>
      <c r="AG499" s="1">
        <v>99.439437866210938</v>
      </c>
      <c r="AH499" s="1">
        <v>3.0369646549224854</v>
      </c>
      <c r="AI499" s="1">
        <v>0.2685205340385437</v>
      </c>
      <c r="AJ499" s="1">
        <v>1.871839351952076E-2</v>
      </c>
      <c r="AK499" s="1">
        <v>2.428293926641345E-3</v>
      </c>
      <c r="AL499" s="1">
        <v>3.5149823874235153E-2</v>
      </c>
      <c r="AM499" s="1">
        <v>3.389476565644145E-3</v>
      </c>
      <c r="AN499" s="1">
        <v>1</v>
      </c>
      <c r="AO499" s="1">
        <v>-0.21956524252891541</v>
      </c>
      <c r="AP499" s="1">
        <v>2.737391471862793</v>
      </c>
      <c r="AQ499" s="1">
        <v>1</v>
      </c>
      <c r="AR499" s="1">
        <v>0</v>
      </c>
      <c r="AS499" s="1">
        <v>0.15999999642372131</v>
      </c>
      <c r="AT499" s="1">
        <v>111115</v>
      </c>
      <c r="AU499" s="1" t="s">
        <v>88</v>
      </c>
      <c r="AV499">
        <f t="shared" si="204"/>
        <v>0.50125869750976548</v>
      </c>
      <c r="AW499">
        <f t="shared" si="205"/>
        <v>1.5315114102608496E-4</v>
      </c>
      <c r="AX499">
        <f t="shared" si="206"/>
        <v>305.04124679565427</v>
      </c>
      <c r="AY499">
        <f t="shared" si="207"/>
        <v>305.19970550537107</v>
      </c>
      <c r="AZ499">
        <f t="shared" si="208"/>
        <v>2.1645581238443068E-2</v>
      </c>
      <c r="BA499">
        <f t="shared" si="209"/>
        <v>-5.3979638382069178E-2</v>
      </c>
      <c r="BB499">
        <f t="shared" si="210"/>
        <v>4.7457688697561959</v>
      </c>
      <c r="BC499">
        <f t="shared" si="211"/>
        <v>47.725218199054062</v>
      </c>
      <c r="BD499">
        <f t="shared" si="212"/>
        <v>17.015203855792343</v>
      </c>
      <c r="BE499">
        <f t="shared" si="213"/>
        <v>31.970476150512695</v>
      </c>
      <c r="BF499">
        <f t="shared" si="214"/>
        <v>4.7671095468514402</v>
      </c>
      <c r="BG499">
        <f t="shared" si="215"/>
        <v>8.6478492760310166E-3</v>
      </c>
      <c r="BH499">
        <f t="shared" si="216"/>
        <v>3.0537865631572205</v>
      </c>
      <c r="BI499">
        <f t="shared" si="217"/>
        <v>1.7133229836942196</v>
      </c>
      <c r="BJ499">
        <f t="shared" si="218"/>
        <v>5.4072726756146791E-3</v>
      </c>
      <c r="BK499">
        <f t="shared" si="219"/>
        <v>58.74221989383129</v>
      </c>
      <c r="BL499">
        <f t="shared" si="220"/>
        <v>1.4062770950583747</v>
      </c>
      <c r="BM499">
        <f t="shared" si="221"/>
        <v>63.005279481243825</v>
      </c>
      <c r="BN499">
        <f t="shared" si="222"/>
        <v>420.54461529340426</v>
      </c>
      <c r="BO499">
        <f t="shared" si="223"/>
        <v>-1.4985308106767567E-3</v>
      </c>
    </row>
    <row r="500" spans="1:67" x14ac:dyDescent="0.25">
      <c r="A500" s="1">
        <v>487</v>
      </c>
      <c r="B500" s="1" t="s">
        <v>576</v>
      </c>
      <c r="C500" s="1" t="s">
        <v>82</v>
      </c>
      <c r="D500" s="1" t="s">
        <v>83</v>
      </c>
      <c r="E500" s="1" t="s">
        <v>84</v>
      </c>
      <c r="F500" s="1" t="s">
        <v>85</v>
      </c>
      <c r="G500" s="1" t="s">
        <v>86</v>
      </c>
      <c r="H500" s="1" t="s">
        <v>87</v>
      </c>
      <c r="I500" s="1">
        <v>4260.5000301189721</v>
      </c>
      <c r="J500" s="1">
        <v>0</v>
      </c>
      <c r="K500">
        <f t="shared" si="196"/>
        <v>-1.0648547808074309</v>
      </c>
      <c r="L500">
        <f t="shared" si="197"/>
        <v>8.7243680266505166E-3</v>
      </c>
      <c r="M500">
        <f t="shared" si="198"/>
        <v>601.40082213829305</v>
      </c>
      <c r="N500">
        <f t="shared" si="199"/>
        <v>0.15418493679057035</v>
      </c>
      <c r="O500">
        <f t="shared" si="200"/>
        <v>1.6936100589311867</v>
      </c>
      <c r="P500">
        <f t="shared" si="201"/>
        <v>31.898836135864258</v>
      </c>
      <c r="Q500" s="1">
        <v>6</v>
      </c>
      <c r="R500">
        <f t="shared" si="202"/>
        <v>1.4200000166893005</v>
      </c>
      <c r="S500" s="1">
        <v>1</v>
      </c>
      <c r="T500">
        <f t="shared" si="203"/>
        <v>2.8400000333786011</v>
      </c>
      <c r="U500" s="1">
        <v>32.048206329345703</v>
      </c>
      <c r="V500" s="1">
        <v>31.898836135864258</v>
      </c>
      <c r="W500" s="1">
        <v>32.031368255615234</v>
      </c>
      <c r="X500" s="1">
        <v>418.08364868164063</v>
      </c>
      <c r="Y500" s="1">
        <v>420.07876586914063</v>
      </c>
      <c r="Z500" s="1">
        <v>30.416345596313477</v>
      </c>
      <c r="AA500" s="1">
        <v>30.714488983154297</v>
      </c>
      <c r="AB500" s="1">
        <v>63.167755126953125</v>
      </c>
      <c r="AC500" s="1">
        <v>63.786930084228516</v>
      </c>
      <c r="AD500" s="1">
        <v>300.759765625</v>
      </c>
      <c r="AE500" s="1">
        <v>0.23353870213031769</v>
      </c>
      <c r="AF500" s="1">
        <v>0.15817102789878845</v>
      </c>
      <c r="AG500" s="1">
        <v>99.438392639160156</v>
      </c>
      <c r="AH500" s="1">
        <v>3.0369646549224854</v>
      </c>
      <c r="AI500" s="1">
        <v>0.2685205340385437</v>
      </c>
      <c r="AJ500" s="1">
        <v>1.871839351952076E-2</v>
      </c>
      <c r="AK500" s="1">
        <v>2.428293926641345E-3</v>
      </c>
      <c r="AL500" s="1">
        <v>3.5149823874235153E-2</v>
      </c>
      <c r="AM500" s="1">
        <v>3.389476565644145E-3</v>
      </c>
      <c r="AN500" s="1">
        <v>1</v>
      </c>
      <c r="AO500" s="1">
        <v>-0.21956524252891541</v>
      </c>
      <c r="AP500" s="1">
        <v>2.737391471862793</v>
      </c>
      <c r="AQ500" s="1">
        <v>1</v>
      </c>
      <c r="AR500" s="1">
        <v>0</v>
      </c>
      <c r="AS500" s="1">
        <v>0.15999999642372131</v>
      </c>
      <c r="AT500" s="1">
        <v>111115</v>
      </c>
      <c r="AU500" s="1" t="s">
        <v>88</v>
      </c>
      <c r="AV500">
        <f t="shared" si="204"/>
        <v>0.50126627604166663</v>
      </c>
      <c r="AW500">
        <f t="shared" si="205"/>
        <v>1.5418493679057035E-4</v>
      </c>
      <c r="AX500">
        <f t="shared" si="206"/>
        <v>305.04883613586424</v>
      </c>
      <c r="AY500">
        <f t="shared" si="207"/>
        <v>305.19820632934568</v>
      </c>
      <c r="AZ500">
        <f t="shared" si="208"/>
        <v>3.7366191505651347E-2</v>
      </c>
      <c r="BA500">
        <f t="shared" si="209"/>
        <v>-5.5567892646501735E-2</v>
      </c>
      <c r="BB500">
        <f t="shared" si="210"/>
        <v>4.7478094741492427</v>
      </c>
      <c r="BC500">
        <f t="shared" si="211"/>
        <v>47.746241146294352</v>
      </c>
      <c r="BD500">
        <f t="shared" si="212"/>
        <v>17.031752163140055</v>
      </c>
      <c r="BE500">
        <f t="shared" si="213"/>
        <v>31.97352123260498</v>
      </c>
      <c r="BF500">
        <f t="shared" si="214"/>
        <v>4.7679314137587108</v>
      </c>
      <c r="BG500">
        <f t="shared" si="215"/>
        <v>8.697649191572298E-3</v>
      </c>
      <c r="BH500">
        <f t="shared" si="216"/>
        <v>3.054199415218056</v>
      </c>
      <c r="BI500">
        <f t="shared" si="217"/>
        <v>1.7137319985406547</v>
      </c>
      <c r="BJ500">
        <f t="shared" si="218"/>
        <v>5.4384249673893707E-3</v>
      </c>
      <c r="BK500">
        <f t="shared" si="219"/>
        <v>59.802331085301304</v>
      </c>
      <c r="BL500">
        <f t="shared" si="220"/>
        <v>1.4316382331156352</v>
      </c>
      <c r="BM500">
        <f t="shared" si="221"/>
        <v>62.985764614689963</v>
      </c>
      <c r="BN500">
        <f t="shared" si="222"/>
        <v>420.58494683294145</v>
      </c>
      <c r="BO500">
        <f t="shared" si="223"/>
        <v>-1.5947002639494119E-3</v>
      </c>
    </row>
    <row r="501" spans="1:67" x14ac:dyDescent="0.25">
      <c r="A501" s="1">
        <v>488</v>
      </c>
      <c r="B501" s="1" t="s">
        <v>577</v>
      </c>
      <c r="C501" s="1" t="s">
        <v>82</v>
      </c>
      <c r="D501" s="1" t="s">
        <v>83</v>
      </c>
      <c r="E501" s="1" t="s">
        <v>84</v>
      </c>
      <c r="F501" s="1" t="s">
        <v>85</v>
      </c>
      <c r="G501" s="1" t="s">
        <v>86</v>
      </c>
      <c r="H501" s="1" t="s">
        <v>87</v>
      </c>
      <c r="I501" s="1">
        <v>4265.5000300072134</v>
      </c>
      <c r="J501" s="1">
        <v>0</v>
      </c>
      <c r="K501">
        <f t="shared" si="196"/>
        <v>-1.0436465880489787</v>
      </c>
      <c r="L501">
        <f t="shared" si="197"/>
        <v>8.5864774434392197E-3</v>
      </c>
      <c r="M501">
        <f t="shared" si="198"/>
        <v>600.60380858914959</v>
      </c>
      <c r="N501">
        <f t="shared" si="199"/>
        <v>0.151658592020672</v>
      </c>
      <c r="O501">
        <f t="shared" si="200"/>
        <v>1.6925301008485931</v>
      </c>
      <c r="P501">
        <f t="shared" si="201"/>
        <v>31.892898559570313</v>
      </c>
      <c r="Q501" s="1">
        <v>6</v>
      </c>
      <c r="R501">
        <f t="shared" si="202"/>
        <v>1.4200000166893005</v>
      </c>
      <c r="S501" s="1">
        <v>1</v>
      </c>
      <c r="T501">
        <f t="shared" si="203"/>
        <v>2.8400000333786011</v>
      </c>
      <c r="U501" s="1">
        <v>32.046886444091797</v>
      </c>
      <c r="V501" s="1">
        <v>31.892898559570313</v>
      </c>
      <c r="W501" s="1">
        <v>32.024032592773438</v>
      </c>
      <c r="X501" s="1">
        <v>418.13229370117188</v>
      </c>
      <c r="Y501" s="1">
        <v>420.08746337890625</v>
      </c>
      <c r="Z501" s="1">
        <v>30.416324615478516</v>
      </c>
      <c r="AA501" s="1">
        <v>30.709621429443359</v>
      </c>
      <c r="AB501" s="1">
        <v>63.171756744384766</v>
      </c>
      <c r="AC501" s="1">
        <v>63.780902862548828</v>
      </c>
      <c r="AD501" s="1">
        <v>300.72174072265625</v>
      </c>
      <c r="AE501" s="1">
        <v>0.20859365165233612</v>
      </c>
      <c r="AF501" s="1">
        <v>0.10337776690721512</v>
      </c>
      <c r="AG501" s="1">
        <v>99.437332153320313</v>
      </c>
      <c r="AH501" s="1">
        <v>3.0369646549224854</v>
      </c>
      <c r="AI501" s="1">
        <v>0.2685205340385437</v>
      </c>
      <c r="AJ501" s="1">
        <v>1.871839351952076E-2</v>
      </c>
      <c r="AK501" s="1">
        <v>2.428293926641345E-3</v>
      </c>
      <c r="AL501" s="1">
        <v>3.5149823874235153E-2</v>
      </c>
      <c r="AM501" s="1">
        <v>3.389476565644145E-3</v>
      </c>
      <c r="AN501" s="1">
        <v>1</v>
      </c>
      <c r="AO501" s="1">
        <v>-0.21956524252891541</v>
      </c>
      <c r="AP501" s="1">
        <v>2.737391471862793</v>
      </c>
      <c r="AQ501" s="1">
        <v>1</v>
      </c>
      <c r="AR501" s="1">
        <v>0</v>
      </c>
      <c r="AS501" s="1">
        <v>0.15999999642372131</v>
      </c>
      <c r="AT501" s="1">
        <v>111115</v>
      </c>
      <c r="AU501" s="1" t="s">
        <v>88</v>
      </c>
      <c r="AV501">
        <f t="shared" si="204"/>
        <v>0.50120290120442701</v>
      </c>
      <c r="AW501">
        <f t="shared" si="205"/>
        <v>1.51658592020672E-4</v>
      </c>
      <c r="AX501">
        <f t="shared" si="206"/>
        <v>305.04289855957029</v>
      </c>
      <c r="AY501">
        <f t="shared" si="207"/>
        <v>305.19688644409177</v>
      </c>
      <c r="AZ501">
        <f t="shared" si="208"/>
        <v>3.3374983518384749E-2</v>
      </c>
      <c r="BA501">
        <f t="shared" si="209"/>
        <v>-5.3722571019011595E-2</v>
      </c>
      <c r="BB501">
        <f t="shared" si="210"/>
        <v>4.746212927230876</v>
      </c>
      <c r="BC501">
        <f t="shared" si="211"/>
        <v>47.73069454350194</v>
      </c>
      <c r="BD501">
        <f t="shared" si="212"/>
        <v>17.021073114058581</v>
      </c>
      <c r="BE501">
        <f t="shared" si="213"/>
        <v>31.969892501831055</v>
      </c>
      <c r="BF501">
        <f t="shared" si="214"/>
        <v>4.7669520343015819</v>
      </c>
      <c r="BG501">
        <f t="shared" si="215"/>
        <v>8.5605952753510847E-3</v>
      </c>
      <c r="BH501">
        <f t="shared" si="216"/>
        <v>3.0536828263822828</v>
      </c>
      <c r="BI501">
        <f t="shared" si="217"/>
        <v>1.713269207919299</v>
      </c>
      <c r="BJ501">
        <f t="shared" si="218"/>
        <v>5.3526913938257443E-3</v>
      </c>
      <c r="BK501">
        <f t="shared" si="219"/>
        <v>59.722440407228483</v>
      </c>
      <c r="BL501">
        <f t="shared" si="220"/>
        <v>1.4297113362019638</v>
      </c>
      <c r="BM501">
        <f t="shared" si="221"/>
        <v>62.995526248028163</v>
      </c>
      <c r="BN501">
        <f t="shared" si="222"/>
        <v>420.58356298359183</v>
      </c>
      <c r="BO501">
        <f t="shared" si="223"/>
        <v>-1.5631867675644131E-3</v>
      </c>
    </row>
    <row r="502" spans="1:67" x14ac:dyDescent="0.25">
      <c r="A502" s="1">
        <v>489</v>
      </c>
      <c r="B502" s="1" t="s">
        <v>578</v>
      </c>
      <c r="C502" s="1" t="s">
        <v>82</v>
      </c>
      <c r="D502" s="1" t="s">
        <v>83</v>
      </c>
      <c r="E502" s="1" t="s">
        <v>84</v>
      </c>
      <c r="F502" s="1" t="s">
        <v>85</v>
      </c>
      <c r="G502" s="1" t="s">
        <v>86</v>
      </c>
      <c r="H502" s="1" t="s">
        <v>87</v>
      </c>
      <c r="I502" s="1">
        <v>4271.0000298842788</v>
      </c>
      <c r="J502" s="1">
        <v>0</v>
      </c>
      <c r="K502">
        <f t="shared" si="196"/>
        <v>-1.0485492566646595</v>
      </c>
      <c r="L502">
        <f t="shared" si="197"/>
        <v>8.7919146243675833E-3</v>
      </c>
      <c r="M502">
        <f t="shared" si="198"/>
        <v>596.99970422508545</v>
      </c>
      <c r="N502">
        <f t="shared" si="199"/>
        <v>0.15524620649716103</v>
      </c>
      <c r="O502">
        <f t="shared" si="200"/>
        <v>1.6922400544885305</v>
      </c>
      <c r="P502">
        <f t="shared" si="201"/>
        <v>31.892560958862305</v>
      </c>
      <c r="Q502" s="1">
        <v>6</v>
      </c>
      <c r="R502">
        <f t="shared" si="202"/>
        <v>1.4200000166893005</v>
      </c>
      <c r="S502" s="1">
        <v>1</v>
      </c>
      <c r="T502">
        <f t="shared" si="203"/>
        <v>2.8400000333786011</v>
      </c>
      <c r="U502" s="1">
        <v>32.042518615722656</v>
      </c>
      <c r="V502" s="1">
        <v>31.892560958862305</v>
      </c>
      <c r="W502" s="1">
        <v>32.028053283691406</v>
      </c>
      <c r="X502" s="1">
        <v>418.11740112304688</v>
      </c>
      <c r="Y502" s="1">
        <v>420.078857421875</v>
      </c>
      <c r="Z502" s="1">
        <v>30.410858154296875</v>
      </c>
      <c r="AA502" s="1">
        <v>30.711017608642578</v>
      </c>
      <c r="AB502" s="1">
        <v>63.177261352539063</v>
      </c>
      <c r="AC502" s="1">
        <v>63.800830841064453</v>
      </c>
      <c r="AD502" s="1">
        <v>300.7969970703125</v>
      </c>
      <c r="AE502" s="1">
        <v>0.10051772743463516</v>
      </c>
      <c r="AF502" s="1">
        <v>0.16437026858329773</v>
      </c>
      <c r="AG502" s="1">
        <v>99.439300537109375</v>
      </c>
      <c r="AH502" s="1">
        <v>3.0369646549224854</v>
      </c>
      <c r="AI502" s="1">
        <v>0.2685205340385437</v>
      </c>
      <c r="AJ502" s="1">
        <v>1.871839351952076E-2</v>
      </c>
      <c r="AK502" s="1">
        <v>2.428293926641345E-3</v>
      </c>
      <c r="AL502" s="1">
        <v>3.5149823874235153E-2</v>
      </c>
      <c r="AM502" s="1">
        <v>3.389476565644145E-3</v>
      </c>
      <c r="AN502" s="1">
        <v>1</v>
      </c>
      <c r="AO502" s="1">
        <v>-0.21956524252891541</v>
      </c>
      <c r="AP502" s="1">
        <v>2.737391471862793</v>
      </c>
      <c r="AQ502" s="1">
        <v>1</v>
      </c>
      <c r="AR502" s="1">
        <v>0</v>
      </c>
      <c r="AS502" s="1">
        <v>0.15999999642372131</v>
      </c>
      <c r="AT502" s="1">
        <v>111115</v>
      </c>
      <c r="AU502" s="1" t="s">
        <v>88</v>
      </c>
      <c r="AV502">
        <f t="shared" si="204"/>
        <v>0.50132832845052078</v>
      </c>
      <c r="AW502">
        <f t="shared" si="205"/>
        <v>1.5524620649716103E-4</v>
      </c>
      <c r="AX502">
        <f t="shared" si="206"/>
        <v>305.04256095886228</v>
      </c>
      <c r="AY502">
        <f t="shared" si="207"/>
        <v>305.19251861572263</v>
      </c>
      <c r="AZ502">
        <f t="shared" si="208"/>
        <v>1.608283603006222E-2</v>
      </c>
      <c r="BA502">
        <f t="shared" si="209"/>
        <v>-5.6255429624282684E-2</v>
      </c>
      <c r="BB502">
        <f t="shared" si="210"/>
        <v>4.7461221642747979</v>
      </c>
      <c r="BC502">
        <f t="shared" si="211"/>
        <v>47.728836975312497</v>
      </c>
      <c r="BD502">
        <f t="shared" si="212"/>
        <v>17.017819366669919</v>
      </c>
      <c r="BE502">
        <f t="shared" si="213"/>
        <v>31.96753978729248</v>
      </c>
      <c r="BF502">
        <f t="shared" si="214"/>
        <v>4.7663171399491251</v>
      </c>
      <c r="BG502">
        <f t="shared" si="215"/>
        <v>8.7647811010450553E-3</v>
      </c>
      <c r="BH502">
        <f t="shared" si="216"/>
        <v>3.0538821097862674</v>
      </c>
      <c r="BI502">
        <f t="shared" si="217"/>
        <v>1.7124350301628577</v>
      </c>
      <c r="BJ502">
        <f t="shared" si="218"/>
        <v>5.4804195208296123E-3</v>
      </c>
      <c r="BK502">
        <f t="shared" si="219"/>
        <v>59.365233009003681</v>
      </c>
      <c r="BL502">
        <f t="shared" si="220"/>
        <v>1.4211610360231322</v>
      </c>
      <c r="BM502">
        <f t="shared" si="221"/>
        <v>63.00383712167006</v>
      </c>
      <c r="BN502">
        <f t="shared" si="222"/>
        <v>420.57728752041737</v>
      </c>
      <c r="BO502">
        <f t="shared" si="223"/>
        <v>-1.5707606792185926E-3</v>
      </c>
    </row>
    <row r="503" spans="1:67" x14ac:dyDescent="0.25">
      <c r="A503" s="1">
        <v>490</v>
      </c>
      <c r="B503" s="1" t="s">
        <v>579</v>
      </c>
      <c r="C503" s="1" t="s">
        <v>82</v>
      </c>
      <c r="D503" s="1" t="s">
        <v>83</v>
      </c>
      <c r="E503" s="1" t="s">
        <v>84</v>
      </c>
      <c r="F503" s="1" t="s">
        <v>85</v>
      </c>
      <c r="G503" s="1" t="s">
        <v>86</v>
      </c>
      <c r="H503" s="1" t="s">
        <v>87</v>
      </c>
      <c r="I503" s="1">
        <v>4276.0000297725201</v>
      </c>
      <c r="J503" s="1">
        <v>0</v>
      </c>
      <c r="K503">
        <f t="shared" si="196"/>
        <v>-1.0146447155971576</v>
      </c>
      <c r="L503">
        <f t="shared" si="197"/>
        <v>8.3938168897677336E-3</v>
      </c>
      <c r="M503">
        <f t="shared" si="198"/>
        <v>599.52305170133832</v>
      </c>
      <c r="N503">
        <f t="shared" si="199"/>
        <v>0.14830846064830605</v>
      </c>
      <c r="O503">
        <f t="shared" si="200"/>
        <v>1.6930559107323702</v>
      </c>
      <c r="P503">
        <f t="shared" si="201"/>
        <v>31.892734527587891</v>
      </c>
      <c r="Q503" s="1">
        <v>6</v>
      </c>
      <c r="R503">
        <f t="shared" si="202"/>
        <v>1.4200000166893005</v>
      </c>
      <c r="S503" s="1">
        <v>1</v>
      </c>
      <c r="T503">
        <f t="shared" si="203"/>
        <v>2.8400000333786011</v>
      </c>
      <c r="U503" s="1">
        <v>32.040115356445313</v>
      </c>
      <c r="V503" s="1">
        <v>31.892734527587891</v>
      </c>
      <c r="W503" s="1">
        <v>32.022438049316406</v>
      </c>
      <c r="X503" s="1">
        <v>418.17410278320313</v>
      </c>
      <c r="Y503" s="1">
        <v>420.07406616210938</v>
      </c>
      <c r="Z503" s="1">
        <v>30.416521072387695</v>
      </c>
      <c r="AA503" s="1">
        <v>30.703317642211914</v>
      </c>
      <c r="AB503" s="1">
        <v>63.197547912597656</v>
      </c>
      <c r="AC503" s="1">
        <v>63.793437957763672</v>
      </c>
      <c r="AD503" s="1">
        <v>300.74606323242188</v>
      </c>
      <c r="AE503" s="1">
        <v>0.28871345520019531</v>
      </c>
      <c r="AF503" s="1">
        <v>0.12612424790859222</v>
      </c>
      <c r="AG503" s="1">
        <v>99.439186096191406</v>
      </c>
      <c r="AH503" s="1">
        <v>3.0369646549224854</v>
      </c>
      <c r="AI503" s="1">
        <v>0.2685205340385437</v>
      </c>
      <c r="AJ503" s="1">
        <v>1.871839351952076E-2</v>
      </c>
      <c r="AK503" s="1">
        <v>2.428293926641345E-3</v>
      </c>
      <c r="AL503" s="1">
        <v>3.5149823874235153E-2</v>
      </c>
      <c r="AM503" s="1">
        <v>3.389476565644145E-3</v>
      </c>
      <c r="AN503" s="1">
        <v>1</v>
      </c>
      <c r="AO503" s="1">
        <v>-0.21956524252891541</v>
      </c>
      <c r="AP503" s="1">
        <v>2.737391471862793</v>
      </c>
      <c r="AQ503" s="1">
        <v>1</v>
      </c>
      <c r="AR503" s="1">
        <v>0</v>
      </c>
      <c r="AS503" s="1">
        <v>0.15999999642372131</v>
      </c>
      <c r="AT503" s="1">
        <v>111115</v>
      </c>
      <c r="AU503" s="1" t="s">
        <v>88</v>
      </c>
      <c r="AV503">
        <f t="shared" si="204"/>
        <v>0.50124343872070309</v>
      </c>
      <c r="AW503">
        <f t="shared" si="205"/>
        <v>1.4830846064830606E-4</v>
      </c>
      <c r="AX503">
        <f t="shared" si="206"/>
        <v>305.04273452758787</v>
      </c>
      <c r="AY503">
        <f t="shared" si="207"/>
        <v>305.19011535644529</v>
      </c>
      <c r="AZ503">
        <f t="shared" si="208"/>
        <v>4.6194151799511474E-2</v>
      </c>
      <c r="BA503">
        <f t="shared" si="209"/>
        <v>-5.2825790343703126E-2</v>
      </c>
      <c r="BB503">
        <f t="shared" si="210"/>
        <v>4.7461688275267573</v>
      </c>
      <c r="BC503">
        <f t="shared" si="211"/>
        <v>47.729361168901789</v>
      </c>
      <c r="BD503">
        <f t="shared" si="212"/>
        <v>17.026043526689875</v>
      </c>
      <c r="BE503">
        <f t="shared" si="213"/>
        <v>31.966424942016602</v>
      </c>
      <c r="BF503">
        <f t="shared" si="214"/>
        <v>4.7660163178659865</v>
      </c>
      <c r="BG503">
        <f t="shared" si="215"/>
        <v>8.369081489509685E-3</v>
      </c>
      <c r="BH503">
        <f t="shared" si="216"/>
        <v>3.0531129167943871</v>
      </c>
      <c r="BI503">
        <f t="shared" si="217"/>
        <v>1.7129034010715993</v>
      </c>
      <c r="BJ503">
        <f t="shared" si="218"/>
        <v>5.2328926422155128E-3</v>
      </c>
      <c r="BK503">
        <f t="shared" si="219"/>
        <v>59.616084307085963</v>
      </c>
      <c r="BL503">
        <f t="shared" si="220"/>
        <v>1.4271841563053749</v>
      </c>
      <c r="BM503">
        <f t="shared" si="221"/>
        <v>62.981329721816536</v>
      </c>
      <c r="BN503">
        <f t="shared" si="222"/>
        <v>420.55637966561545</v>
      </c>
      <c r="BO503">
        <f t="shared" si="223"/>
        <v>-1.519503126651727E-3</v>
      </c>
    </row>
    <row r="504" spans="1:67" x14ac:dyDescent="0.25">
      <c r="A504" s="1">
        <v>491</v>
      </c>
      <c r="B504" s="1" t="s">
        <v>580</v>
      </c>
      <c r="C504" s="1" t="s">
        <v>82</v>
      </c>
      <c r="D504" s="1" t="s">
        <v>83</v>
      </c>
      <c r="E504" s="1" t="s">
        <v>84</v>
      </c>
      <c r="F504" s="1" t="s">
        <v>85</v>
      </c>
      <c r="G504" s="1" t="s">
        <v>86</v>
      </c>
      <c r="H504" s="1" t="s">
        <v>87</v>
      </c>
      <c r="I504" s="1">
        <v>4281.0000296607614</v>
      </c>
      <c r="J504" s="1">
        <v>0</v>
      </c>
      <c r="K504">
        <f t="shared" si="196"/>
        <v>-1.067564472886763</v>
      </c>
      <c r="L504">
        <f t="shared" si="197"/>
        <v>8.6913963882932592E-3</v>
      </c>
      <c r="M504">
        <f t="shared" si="198"/>
        <v>602.64036734018498</v>
      </c>
      <c r="N504">
        <f t="shared" si="199"/>
        <v>0.15350036041797921</v>
      </c>
      <c r="O504">
        <f t="shared" si="200"/>
        <v>1.692519656431906</v>
      </c>
      <c r="P504">
        <f t="shared" si="201"/>
        <v>31.89042854309082</v>
      </c>
      <c r="Q504" s="1">
        <v>6</v>
      </c>
      <c r="R504">
        <f t="shared" si="202"/>
        <v>1.4200000166893005</v>
      </c>
      <c r="S504" s="1">
        <v>1</v>
      </c>
      <c r="T504">
        <f t="shared" si="203"/>
        <v>2.8400000333786011</v>
      </c>
      <c r="U504" s="1">
        <v>32.039901733398438</v>
      </c>
      <c r="V504" s="1">
        <v>31.89042854309082</v>
      </c>
      <c r="W504" s="1">
        <v>32.015407562255859</v>
      </c>
      <c r="X504" s="1">
        <v>418.08432006835938</v>
      </c>
      <c r="Y504" s="1">
        <v>420.08523559570313</v>
      </c>
      <c r="Z504" s="1">
        <v>30.405540466308594</v>
      </c>
      <c r="AA504" s="1">
        <v>30.702337265014648</v>
      </c>
      <c r="AB504" s="1">
        <v>63.17578125</v>
      </c>
      <c r="AC504" s="1">
        <v>63.792457580566406</v>
      </c>
      <c r="AD504" s="1">
        <v>300.78668212890625</v>
      </c>
      <c r="AE504" s="1">
        <v>0.14964237809181213</v>
      </c>
      <c r="AF504" s="1">
        <v>2.6878058910369873E-2</v>
      </c>
      <c r="AG504" s="1">
        <v>99.43963623046875</v>
      </c>
      <c r="AH504" s="1">
        <v>3.0369646549224854</v>
      </c>
      <c r="AI504" s="1">
        <v>0.2685205340385437</v>
      </c>
      <c r="AJ504" s="1">
        <v>1.871839351952076E-2</v>
      </c>
      <c r="AK504" s="1">
        <v>2.428293926641345E-3</v>
      </c>
      <c r="AL504" s="1">
        <v>3.5149823874235153E-2</v>
      </c>
      <c r="AM504" s="1">
        <v>3.389476565644145E-3</v>
      </c>
      <c r="AN504" s="1">
        <v>1</v>
      </c>
      <c r="AO504" s="1">
        <v>-0.21956524252891541</v>
      </c>
      <c r="AP504" s="1">
        <v>2.737391471862793</v>
      </c>
      <c r="AQ504" s="1">
        <v>1</v>
      </c>
      <c r="AR504" s="1">
        <v>0</v>
      </c>
      <c r="AS504" s="1">
        <v>0.15999999642372131</v>
      </c>
      <c r="AT504" s="1">
        <v>111115</v>
      </c>
      <c r="AU504" s="1" t="s">
        <v>88</v>
      </c>
      <c r="AV504">
        <f t="shared" si="204"/>
        <v>0.50131113688151041</v>
      </c>
      <c r="AW504">
        <f t="shared" si="205"/>
        <v>1.535003604179792E-4</v>
      </c>
      <c r="AX504">
        <f t="shared" si="206"/>
        <v>305.0404285430908</v>
      </c>
      <c r="AY504">
        <f t="shared" si="207"/>
        <v>305.18990173339841</v>
      </c>
      <c r="AZ504">
        <f t="shared" si="208"/>
        <v>2.3942779959527094E-2</v>
      </c>
      <c r="BA504">
        <f t="shared" si="209"/>
        <v>-5.5367178114352544E-2</v>
      </c>
      <c r="BB504">
        <f t="shared" si="210"/>
        <v>4.7455489054901276</v>
      </c>
      <c r="BC504">
        <f t="shared" si="211"/>
        <v>47.722910957673733</v>
      </c>
      <c r="BD504">
        <f t="shared" si="212"/>
        <v>17.020573692659084</v>
      </c>
      <c r="BE504">
        <f t="shared" si="213"/>
        <v>31.965165138244629</v>
      </c>
      <c r="BF504">
        <f t="shared" si="214"/>
        <v>4.7656764010843613</v>
      </c>
      <c r="BG504">
        <f t="shared" si="215"/>
        <v>8.6648788194231829E-3</v>
      </c>
      <c r="BH504">
        <f t="shared" si="216"/>
        <v>3.0530292490582216</v>
      </c>
      <c r="BI504">
        <f t="shared" si="217"/>
        <v>1.7126471520261397</v>
      </c>
      <c r="BJ504">
        <f t="shared" si="218"/>
        <v>5.4179254732836775E-3</v>
      </c>
      <c r="BK504">
        <f t="shared" si="219"/>
        <v>59.926338906104057</v>
      </c>
      <c r="BL504">
        <f t="shared" si="220"/>
        <v>1.4345668837554097</v>
      </c>
      <c r="BM504">
        <f t="shared" si="221"/>
        <v>62.992230044905526</v>
      </c>
      <c r="BN504">
        <f t="shared" si="222"/>
        <v>420.59270461734343</v>
      </c>
      <c r="BO504">
        <f t="shared" si="223"/>
        <v>-1.5988928511024452E-3</v>
      </c>
    </row>
    <row r="505" spans="1:67" x14ac:dyDescent="0.25">
      <c r="A505" s="1">
        <v>492</v>
      </c>
      <c r="B505" s="1" t="s">
        <v>581</v>
      </c>
      <c r="C505" s="1" t="s">
        <v>82</v>
      </c>
      <c r="D505" s="1" t="s">
        <v>83</v>
      </c>
      <c r="E505" s="1" t="s">
        <v>84</v>
      </c>
      <c r="F505" s="1" t="s">
        <v>85</v>
      </c>
      <c r="G505" s="1" t="s">
        <v>86</v>
      </c>
      <c r="H505" s="1" t="s">
        <v>87</v>
      </c>
      <c r="I505" s="1">
        <v>4286.5000295378268</v>
      </c>
      <c r="J505" s="1">
        <v>0</v>
      </c>
      <c r="K505">
        <f t="shared" si="196"/>
        <v>-1.0404989537499645</v>
      </c>
      <c r="L505">
        <f t="shared" si="197"/>
        <v>8.6600916332356861E-3</v>
      </c>
      <c r="M505">
        <f t="shared" si="198"/>
        <v>598.38626475643298</v>
      </c>
      <c r="N505">
        <f t="shared" si="199"/>
        <v>0.15292211432647848</v>
      </c>
      <c r="O505">
        <f t="shared" si="200"/>
        <v>1.6922046951039307</v>
      </c>
      <c r="P505">
        <f t="shared" si="201"/>
        <v>31.88969612121582</v>
      </c>
      <c r="Q505" s="1">
        <v>6</v>
      </c>
      <c r="R505">
        <f t="shared" si="202"/>
        <v>1.4200000166893005</v>
      </c>
      <c r="S505" s="1">
        <v>1</v>
      </c>
      <c r="T505">
        <f t="shared" si="203"/>
        <v>2.8400000333786011</v>
      </c>
      <c r="U505" s="1">
        <v>32.037418365478516</v>
      </c>
      <c r="V505" s="1">
        <v>31.88969612121582</v>
      </c>
      <c r="W505" s="1">
        <v>32.018600463867188</v>
      </c>
      <c r="X505" s="1">
        <v>418.12350463867188</v>
      </c>
      <c r="Y505" s="1">
        <v>420.0712890625</v>
      </c>
      <c r="Z505" s="1">
        <v>30.408075332641602</v>
      </c>
      <c r="AA505" s="1">
        <v>30.70380973815918</v>
      </c>
      <c r="AB505" s="1">
        <v>63.189334869384766</v>
      </c>
      <c r="AC505" s="1">
        <v>63.803886413574219</v>
      </c>
      <c r="AD505" s="1">
        <v>300.7296142578125</v>
      </c>
      <c r="AE505" s="1">
        <v>0.26755550503730774</v>
      </c>
      <c r="AF505" s="1">
        <v>0.14266742765903473</v>
      </c>
      <c r="AG505" s="1">
        <v>99.438713073730469</v>
      </c>
      <c r="AH505" s="1">
        <v>3.0369646549224854</v>
      </c>
      <c r="AI505" s="1">
        <v>0.2685205340385437</v>
      </c>
      <c r="AJ505" s="1">
        <v>1.871839351952076E-2</v>
      </c>
      <c r="AK505" s="1">
        <v>2.428293926641345E-3</v>
      </c>
      <c r="AL505" s="1">
        <v>3.5149823874235153E-2</v>
      </c>
      <c r="AM505" s="1">
        <v>3.389476565644145E-3</v>
      </c>
      <c r="AN505" s="1">
        <v>1</v>
      </c>
      <c r="AO505" s="1">
        <v>-0.21956524252891541</v>
      </c>
      <c r="AP505" s="1">
        <v>2.737391471862793</v>
      </c>
      <c r="AQ505" s="1">
        <v>1</v>
      </c>
      <c r="AR505" s="1">
        <v>0</v>
      </c>
      <c r="AS505" s="1">
        <v>0.15999999642372131</v>
      </c>
      <c r="AT505" s="1">
        <v>111115</v>
      </c>
      <c r="AU505" s="1" t="s">
        <v>88</v>
      </c>
      <c r="AV505">
        <f t="shared" si="204"/>
        <v>0.50121602376302077</v>
      </c>
      <c r="AW505">
        <f t="shared" si="205"/>
        <v>1.5292211432647848E-4</v>
      </c>
      <c r="AX505">
        <f t="shared" si="206"/>
        <v>305.0396961212158</v>
      </c>
      <c r="AY505">
        <f t="shared" si="207"/>
        <v>305.18741836547849</v>
      </c>
      <c r="AZ505">
        <f t="shared" si="208"/>
        <v>4.2808879849116188E-2</v>
      </c>
      <c r="BA505">
        <f t="shared" si="209"/>
        <v>-5.5109239462075327E-2</v>
      </c>
      <c r="BB505">
        <f t="shared" si="210"/>
        <v>4.745352021927153</v>
      </c>
      <c r="BC505">
        <f t="shared" si="211"/>
        <v>47.721374052866452</v>
      </c>
      <c r="BD505">
        <f t="shared" si="212"/>
        <v>17.017564314707272</v>
      </c>
      <c r="BE505">
        <f t="shared" si="213"/>
        <v>31.963557243347168</v>
      </c>
      <c r="BF505">
        <f t="shared" si="214"/>
        <v>4.7652425939730714</v>
      </c>
      <c r="BG505">
        <f t="shared" si="215"/>
        <v>8.6337644535073813E-3</v>
      </c>
      <c r="BH505">
        <f t="shared" si="216"/>
        <v>3.0531473268232223</v>
      </c>
      <c r="BI505">
        <f t="shared" si="217"/>
        <v>1.7120952671498491</v>
      </c>
      <c r="BJ505">
        <f t="shared" si="218"/>
        <v>5.398461956226115E-3</v>
      </c>
      <c r="BK505">
        <f t="shared" si="219"/>
        <v>59.502760088376256</v>
      </c>
      <c r="BL505">
        <f t="shared" si="220"/>
        <v>1.4244874152001437</v>
      </c>
      <c r="BM505">
        <f t="shared" si="221"/>
        <v>62.997176280623989</v>
      </c>
      <c r="BN505">
        <f t="shared" si="222"/>
        <v>420.56589243258918</v>
      </c>
      <c r="BO505">
        <f t="shared" si="223"/>
        <v>-1.5585785055001302E-3</v>
      </c>
    </row>
    <row r="506" spans="1:67" x14ac:dyDescent="0.25">
      <c r="A506" s="1">
        <v>493</v>
      </c>
      <c r="B506" s="1" t="s">
        <v>582</v>
      </c>
      <c r="C506" s="1" t="s">
        <v>82</v>
      </c>
      <c r="D506" s="1" t="s">
        <v>83</v>
      </c>
      <c r="E506" s="1" t="s">
        <v>84</v>
      </c>
      <c r="F506" s="1" t="s">
        <v>85</v>
      </c>
      <c r="G506" s="1" t="s">
        <v>86</v>
      </c>
      <c r="H506" s="1" t="s">
        <v>87</v>
      </c>
      <c r="I506" s="1">
        <v>4291.5000294260681</v>
      </c>
      <c r="J506" s="1">
        <v>0</v>
      </c>
      <c r="K506">
        <f t="shared" si="196"/>
        <v>-1.0319279050496637</v>
      </c>
      <c r="L506">
        <f t="shared" si="197"/>
        <v>8.5666208431226503E-3</v>
      </c>
      <c r="M506">
        <f t="shared" si="198"/>
        <v>598.86868826314424</v>
      </c>
      <c r="N506">
        <f t="shared" si="199"/>
        <v>0.15152864111555189</v>
      </c>
      <c r="O506">
        <f t="shared" si="200"/>
        <v>1.6950170691654893</v>
      </c>
      <c r="P506">
        <f t="shared" si="201"/>
        <v>31.898532867431641</v>
      </c>
      <c r="Q506" s="1">
        <v>6</v>
      </c>
      <c r="R506">
        <f t="shared" si="202"/>
        <v>1.4200000166893005</v>
      </c>
      <c r="S506" s="1">
        <v>1</v>
      </c>
      <c r="T506">
        <f t="shared" si="203"/>
        <v>2.8400000333786011</v>
      </c>
      <c r="U506" s="1">
        <v>32.041683197021484</v>
      </c>
      <c r="V506" s="1">
        <v>31.898532867431641</v>
      </c>
      <c r="W506" s="1">
        <v>32.037364959716797</v>
      </c>
      <c r="X506" s="1">
        <v>418.16073608398438</v>
      </c>
      <c r="Y506" s="1">
        <v>420.0924072265625</v>
      </c>
      <c r="Z506" s="1">
        <v>30.406238555908203</v>
      </c>
      <c r="AA506" s="1">
        <v>30.699253082275391</v>
      </c>
      <c r="AB506" s="1">
        <v>63.170616149902344</v>
      </c>
      <c r="AC506" s="1">
        <v>63.779369354248047</v>
      </c>
      <c r="AD506" s="1">
        <v>300.75674438476563</v>
      </c>
      <c r="AE506" s="1">
        <v>7.7089458703994751E-2</v>
      </c>
      <c r="AF506" s="1">
        <v>0.12198653817176819</v>
      </c>
      <c r="AG506" s="1">
        <v>99.439254760742188</v>
      </c>
      <c r="AH506" s="1">
        <v>3.0369646549224854</v>
      </c>
      <c r="AI506" s="1">
        <v>0.2685205340385437</v>
      </c>
      <c r="AJ506" s="1">
        <v>1.871839351952076E-2</v>
      </c>
      <c r="AK506" s="1">
        <v>2.428293926641345E-3</v>
      </c>
      <c r="AL506" s="1">
        <v>3.5149823874235153E-2</v>
      </c>
      <c r="AM506" s="1">
        <v>3.389476565644145E-3</v>
      </c>
      <c r="AN506" s="1">
        <v>1</v>
      </c>
      <c r="AO506" s="1">
        <v>-0.21956524252891541</v>
      </c>
      <c r="AP506" s="1">
        <v>2.737391471862793</v>
      </c>
      <c r="AQ506" s="1">
        <v>1</v>
      </c>
      <c r="AR506" s="1">
        <v>0</v>
      </c>
      <c r="AS506" s="1">
        <v>0.15999999642372131</v>
      </c>
      <c r="AT506" s="1">
        <v>111115</v>
      </c>
      <c r="AU506" s="1" t="s">
        <v>88</v>
      </c>
      <c r="AV506">
        <f t="shared" si="204"/>
        <v>0.50126124064127597</v>
      </c>
      <c r="AW506">
        <f t="shared" si="205"/>
        <v>1.515286411155519E-4</v>
      </c>
      <c r="AX506">
        <f t="shared" si="206"/>
        <v>305.04853286743162</v>
      </c>
      <c r="AY506">
        <f t="shared" si="207"/>
        <v>305.19168319702146</v>
      </c>
      <c r="AZ506">
        <f t="shared" si="208"/>
        <v>1.2334313116945772E-2</v>
      </c>
      <c r="BA506">
        <f t="shared" si="209"/>
        <v>-5.5388684784561278E-2</v>
      </c>
      <c r="BB506">
        <f t="shared" si="210"/>
        <v>4.7477279173783717</v>
      </c>
      <c r="BC506">
        <f t="shared" si="211"/>
        <v>47.74500702767471</v>
      </c>
      <c r="BD506">
        <f t="shared" si="212"/>
        <v>17.045753945399319</v>
      </c>
      <c r="BE506">
        <f t="shared" si="213"/>
        <v>31.970108032226563</v>
      </c>
      <c r="BF506">
        <f t="shared" si="214"/>
        <v>4.7670102001730612</v>
      </c>
      <c r="BG506">
        <f t="shared" si="215"/>
        <v>8.5408580643015694E-3</v>
      </c>
      <c r="BH506">
        <f t="shared" si="216"/>
        <v>3.0527108482128824</v>
      </c>
      <c r="BI506">
        <f t="shared" si="217"/>
        <v>1.7142993519601788</v>
      </c>
      <c r="BJ506">
        <f t="shared" si="218"/>
        <v>5.3403449520225731E-3</v>
      </c>
      <c r="BK506">
        <f t="shared" si="219"/>
        <v>59.551056060430298</v>
      </c>
      <c r="BL506">
        <f t="shared" si="220"/>
        <v>1.42556418054984</v>
      </c>
      <c r="BM506">
        <f t="shared" si="221"/>
        <v>62.952643762755642</v>
      </c>
      <c r="BN506">
        <f t="shared" si="222"/>
        <v>420.58293633059202</v>
      </c>
      <c r="BO506">
        <f t="shared" si="223"/>
        <v>-1.5445845321783449E-3</v>
      </c>
    </row>
    <row r="507" spans="1:67" x14ac:dyDescent="0.25">
      <c r="A507" s="1">
        <v>494</v>
      </c>
      <c r="B507" s="1" t="s">
        <v>583</v>
      </c>
      <c r="C507" s="1" t="s">
        <v>82</v>
      </c>
      <c r="D507" s="1" t="s">
        <v>83</v>
      </c>
      <c r="E507" s="1" t="s">
        <v>84</v>
      </c>
      <c r="F507" s="1" t="s">
        <v>85</v>
      </c>
      <c r="G507" s="1" t="s">
        <v>86</v>
      </c>
      <c r="H507" s="1" t="s">
        <v>87</v>
      </c>
      <c r="I507" s="1">
        <v>4296.5000293143094</v>
      </c>
      <c r="J507" s="1">
        <v>0</v>
      </c>
      <c r="K507">
        <f t="shared" si="196"/>
        <v>-1.030767274262542</v>
      </c>
      <c r="L507">
        <f t="shared" si="197"/>
        <v>8.7159963216125319E-3</v>
      </c>
      <c r="M507">
        <f t="shared" si="198"/>
        <v>595.42466079652047</v>
      </c>
      <c r="N507">
        <f t="shared" si="199"/>
        <v>0.15387413241690112</v>
      </c>
      <c r="O507">
        <f t="shared" si="200"/>
        <v>1.6918687078119081</v>
      </c>
      <c r="P507">
        <f t="shared" si="201"/>
        <v>31.88697624206543</v>
      </c>
      <c r="Q507" s="1">
        <v>6</v>
      </c>
      <c r="R507">
        <f t="shared" si="202"/>
        <v>1.4200000166893005</v>
      </c>
      <c r="S507" s="1">
        <v>1</v>
      </c>
      <c r="T507">
        <f t="shared" si="203"/>
        <v>2.8400000333786011</v>
      </c>
      <c r="U507" s="1">
        <v>32.04052734375</v>
      </c>
      <c r="V507" s="1">
        <v>31.88697624206543</v>
      </c>
      <c r="W507" s="1">
        <v>32.049407958984375</v>
      </c>
      <c r="X507" s="1">
        <v>418.1617431640625</v>
      </c>
      <c r="Y507" s="1">
        <v>420.089111328125</v>
      </c>
      <c r="Z507" s="1">
        <v>30.40216064453125</v>
      </c>
      <c r="AA507" s="1">
        <v>30.69970703125</v>
      </c>
      <c r="AB507" s="1">
        <v>63.16619873046875</v>
      </c>
      <c r="AC507" s="1">
        <v>63.784408569335938</v>
      </c>
      <c r="AD507" s="1">
        <v>300.76031494140625</v>
      </c>
      <c r="AE507" s="1">
        <v>0.25243127346038818</v>
      </c>
      <c r="AF507" s="1">
        <v>1.0337887331843376E-2</v>
      </c>
      <c r="AG507" s="1">
        <v>99.439132690429688</v>
      </c>
      <c r="AH507" s="1">
        <v>3.0369646549224854</v>
      </c>
      <c r="AI507" s="1">
        <v>0.2685205340385437</v>
      </c>
      <c r="AJ507" s="1">
        <v>1.871839351952076E-2</v>
      </c>
      <c r="AK507" s="1">
        <v>2.428293926641345E-3</v>
      </c>
      <c r="AL507" s="1">
        <v>3.5149823874235153E-2</v>
      </c>
      <c r="AM507" s="1">
        <v>3.389476565644145E-3</v>
      </c>
      <c r="AN507" s="1">
        <v>1</v>
      </c>
      <c r="AO507" s="1">
        <v>-0.21956524252891541</v>
      </c>
      <c r="AP507" s="1">
        <v>2.737391471862793</v>
      </c>
      <c r="AQ507" s="1">
        <v>1</v>
      </c>
      <c r="AR507" s="1">
        <v>0</v>
      </c>
      <c r="AS507" s="1">
        <v>0.15999999642372131</v>
      </c>
      <c r="AT507" s="1">
        <v>111115</v>
      </c>
      <c r="AU507" s="1" t="s">
        <v>88</v>
      </c>
      <c r="AV507">
        <f t="shared" si="204"/>
        <v>0.50126719156901034</v>
      </c>
      <c r="AW507">
        <f t="shared" si="205"/>
        <v>1.5387413241690112E-4</v>
      </c>
      <c r="AX507">
        <f t="shared" si="206"/>
        <v>305.03697624206541</v>
      </c>
      <c r="AY507">
        <f t="shared" si="207"/>
        <v>305.19052734374998</v>
      </c>
      <c r="AZ507">
        <f t="shared" si="208"/>
        <v>4.0389002850897526E-2</v>
      </c>
      <c r="BA507">
        <f t="shared" si="209"/>
        <v>-5.4805960436456816E-2</v>
      </c>
      <c r="BB507">
        <f t="shared" si="210"/>
        <v>4.7446209488496942</v>
      </c>
      <c r="BC507">
        <f t="shared" si="211"/>
        <v>47.713820711011998</v>
      </c>
      <c r="BD507">
        <f t="shared" si="212"/>
        <v>17.014113679761998</v>
      </c>
      <c r="BE507">
        <f t="shared" si="213"/>
        <v>31.963751792907715</v>
      </c>
      <c r="BF507">
        <f t="shared" si="214"/>
        <v>4.7652950812615487</v>
      </c>
      <c r="BG507">
        <f t="shared" si="215"/>
        <v>8.6893286611345027E-3</v>
      </c>
      <c r="BH507">
        <f t="shared" si="216"/>
        <v>3.0527522410377861</v>
      </c>
      <c r="BI507">
        <f t="shared" si="217"/>
        <v>1.7125428402237626</v>
      </c>
      <c r="BJ507">
        <f t="shared" si="218"/>
        <v>5.4332200562254478E-3</v>
      </c>
      <c r="BK507">
        <f t="shared" si="219"/>
        <v>59.208511852099285</v>
      </c>
      <c r="BL507">
        <f t="shared" si="220"/>
        <v>1.4173770391573983</v>
      </c>
      <c r="BM507">
        <f t="shared" si="221"/>
        <v>62.999773328128164</v>
      </c>
      <c r="BN507">
        <f t="shared" si="222"/>
        <v>420.57908872386434</v>
      </c>
      <c r="BO507">
        <f t="shared" si="223"/>
        <v>-1.5440164852139962E-3</v>
      </c>
    </row>
    <row r="508" spans="1:67" x14ac:dyDescent="0.25">
      <c r="A508" s="1">
        <v>495</v>
      </c>
      <c r="B508" s="1" t="s">
        <v>584</v>
      </c>
      <c r="C508" s="1" t="s">
        <v>82</v>
      </c>
      <c r="D508" s="1" t="s">
        <v>83</v>
      </c>
      <c r="E508" s="1" t="s">
        <v>84</v>
      </c>
      <c r="F508" s="1" t="s">
        <v>85</v>
      </c>
      <c r="G508" s="1" t="s">
        <v>86</v>
      </c>
      <c r="H508" s="1" t="s">
        <v>87</v>
      </c>
      <c r="I508" s="1">
        <v>4302.0000291913748</v>
      </c>
      <c r="J508" s="1">
        <v>0</v>
      </c>
      <c r="K508">
        <f t="shared" si="196"/>
        <v>-1.0608123078998555</v>
      </c>
      <c r="L508">
        <f t="shared" si="197"/>
        <v>8.8745041190676881E-3</v>
      </c>
      <c r="M508">
        <f t="shared" si="198"/>
        <v>597.44918647899806</v>
      </c>
      <c r="N508">
        <f t="shared" si="199"/>
        <v>0.15676027884787988</v>
      </c>
      <c r="O508">
        <f t="shared" si="200"/>
        <v>1.692921800182718</v>
      </c>
      <c r="P508">
        <f t="shared" si="201"/>
        <v>31.890510559082031</v>
      </c>
      <c r="Q508" s="1">
        <v>6</v>
      </c>
      <c r="R508">
        <f t="shared" si="202"/>
        <v>1.4200000166893005</v>
      </c>
      <c r="S508" s="1">
        <v>1</v>
      </c>
      <c r="T508">
        <f t="shared" si="203"/>
        <v>2.8400000333786011</v>
      </c>
      <c r="U508" s="1">
        <v>32.048175811767578</v>
      </c>
      <c r="V508" s="1">
        <v>31.890510559082031</v>
      </c>
      <c r="W508" s="1">
        <v>32.046234130859375</v>
      </c>
      <c r="X508" s="1">
        <v>418.11459350585938</v>
      </c>
      <c r="Y508" s="1">
        <v>420.0994873046875</v>
      </c>
      <c r="Z508" s="1">
        <v>30.395225524902344</v>
      </c>
      <c r="AA508" s="1">
        <v>30.698354721069336</v>
      </c>
      <c r="AB508" s="1">
        <v>63.125118255615234</v>
      </c>
      <c r="AC508" s="1">
        <v>63.754661560058594</v>
      </c>
      <c r="AD508" s="1">
        <v>300.75888061523438</v>
      </c>
      <c r="AE508" s="1">
        <v>0.12394978851079941</v>
      </c>
      <c r="AF508" s="1">
        <v>0.16954340040683746</v>
      </c>
      <c r="AG508" s="1">
        <v>99.440155029296875</v>
      </c>
      <c r="AH508" s="1">
        <v>3.0369646549224854</v>
      </c>
      <c r="AI508" s="1">
        <v>0.2685205340385437</v>
      </c>
      <c r="AJ508" s="1">
        <v>1.871839351952076E-2</v>
      </c>
      <c r="AK508" s="1">
        <v>2.428293926641345E-3</v>
      </c>
      <c r="AL508" s="1">
        <v>3.5149823874235153E-2</v>
      </c>
      <c r="AM508" s="1">
        <v>3.389476565644145E-3</v>
      </c>
      <c r="AN508" s="1">
        <v>1</v>
      </c>
      <c r="AO508" s="1">
        <v>-0.21956524252891541</v>
      </c>
      <c r="AP508" s="1">
        <v>2.737391471862793</v>
      </c>
      <c r="AQ508" s="1">
        <v>1</v>
      </c>
      <c r="AR508" s="1">
        <v>0</v>
      </c>
      <c r="AS508" s="1">
        <v>0.15999999642372131</v>
      </c>
      <c r="AT508" s="1">
        <v>111115</v>
      </c>
      <c r="AU508" s="1" t="s">
        <v>88</v>
      </c>
      <c r="AV508">
        <f t="shared" si="204"/>
        <v>0.50126480102539051</v>
      </c>
      <c r="AW508">
        <f t="shared" si="205"/>
        <v>1.5676027884787988E-4</v>
      </c>
      <c r="AX508">
        <f t="shared" si="206"/>
        <v>305.04051055908201</v>
      </c>
      <c r="AY508">
        <f t="shared" si="207"/>
        <v>305.19817581176756</v>
      </c>
      <c r="AZ508">
        <f t="shared" si="208"/>
        <v>1.9831965718448918E-2</v>
      </c>
      <c r="BA508">
        <f t="shared" si="209"/>
        <v>-5.5902407433553646E-2</v>
      </c>
      <c r="BB508">
        <f t="shared" si="210"/>
        <v>4.7455709527902004</v>
      </c>
      <c r="BC508">
        <f t="shared" si="211"/>
        <v>47.722883692126871</v>
      </c>
      <c r="BD508">
        <f t="shared" si="212"/>
        <v>17.024528971057535</v>
      </c>
      <c r="BE508">
        <f t="shared" si="213"/>
        <v>31.969343185424805</v>
      </c>
      <c r="BF508">
        <f t="shared" si="214"/>
        <v>4.7668037913347359</v>
      </c>
      <c r="BG508">
        <f t="shared" si="215"/>
        <v>8.8468592290162889E-3</v>
      </c>
      <c r="BH508">
        <f t="shared" si="216"/>
        <v>3.0526491526074824</v>
      </c>
      <c r="BI508">
        <f t="shared" si="217"/>
        <v>1.7141546387272535</v>
      </c>
      <c r="BJ508">
        <f t="shared" si="218"/>
        <v>5.5317641109376798E-3</v>
      </c>
      <c r="BK508">
        <f t="shared" si="219"/>
        <v>59.41043972559887</v>
      </c>
      <c r="BL508">
        <f t="shared" si="220"/>
        <v>1.4221611892748713</v>
      </c>
      <c r="BM508">
        <f t="shared" si="221"/>
        <v>62.986065368075764</v>
      </c>
      <c r="BN508">
        <f t="shared" si="222"/>
        <v>420.60374667047387</v>
      </c>
      <c r="BO508">
        <f t="shared" si="223"/>
        <v>-1.5885829334037664E-3</v>
      </c>
    </row>
    <row r="509" spans="1:67" x14ac:dyDescent="0.25">
      <c r="A509" s="1">
        <v>496</v>
      </c>
      <c r="B509" s="1" t="s">
        <v>585</v>
      </c>
      <c r="C509" s="1" t="s">
        <v>82</v>
      </c>
      <c r="D509" s="1" t="s">
        <v>83</v>
      </c>
      <c r="E509" s="1" t="s">
        <v>84</v>
      </c>
      <c r="F509" s="1" t="s">
        <v>85</v>
      </c>
      <c r="G509" s="1" t="s">
        <v>86</v>
      </c>
      <c r="H509" s="1" t="s">
        <v>87</v>
      </c>
      <c r="I509" s="1">
        <v>4307.0000290796161</v>
      </c>
      <c r="J509" s="1">
        <v>0</v>
      </c>
      <c r="K509">
        <f t="shared" si="196"/>
        <v>-1.0660544473906042</v>
      </c>
      <c r="L509">
        <f t="shared" si="197"/>
        <v>8.7285378718822155E-3</v>
      </c>
      <c r="M509">
        <f t="shared" si="198"/>
        <v>601.53624927146791</v>
      </c>
      <c r="N509">
        <f t="shared" si="199"/>
        <v>0.15445565509201739</v>
      </c>
      <c r="O509">
        <f t="shared" si="200"/>
        <v>1.6957985471632591</v>
      </c>
      <c r="P509">
        <f t="shared" si="201"/>
        <v>31.899505615234375</v>
      </c>
      <c r="Q509" s="1">
        <v>6</v>
      </c>
      <c r="R509">
        <f t="shared" si="202"/>
        <v>1.4200000166893005</v>
      </c>
      <c r="S509" s="1">
        <v>1</v>
      </c>
      <c r="T509">
        <f t="shared" si="203"/>
        <v>2.8400000333786011</v>
      </c>
      <c r="U509" s="1">
        <v>32.049884796142578</v>
      </c>
      <c r="V509" s="1">
        <v>31.899505615234375</v>
      </c>
      <c r="W509" s="1">
        <v>32.023418426513672</v>
      </c>
      <c r="X509" s="1">
        <v>418.11029052734375</v>
      </c>
      <c r="Y509" s="1">
        <v>420.10784912109375</v>
      </c>
      <c r="Z509" s="1">
        <v>30.39546012878418</v>
      </c>
      <c r="AA509" s="1">
        <v>30.694175720214844</v>
      </c>
      <c r="AB509" s="1">
        <v>63.118618011474609</v>
      </c>
      <c r="AC509" s="1">
        <v>63.738925933837891</v>
      </c>
      <c r="AD509" s="1">
        <v>300.71701049804688</v>
      </c>
      <c r="AE509" s="1">
        <v>7.1801364421844482E-2</v>
      </c>
      <c r="AF509" s="1">
        <v>5.6860003620386124E-2</v>
      </c>
      <c r="AG509" s="1">
        <v>99.438766479492188</v>
      </c>
      <c r="AH509" s="1">
        <v>3.0369646549224854</v>
      </c>
      <c r="AI509" s="1">
        <v>0.2685205340385437</v>
      </c>
      <c r="AJ509" s="1">
        <v>1.871839351952076E-2</v>
      </c>
      <c r="AK509" s="1">
        <v>2.428293926641345E-3</v>
      </c>
      <c r="AL509" s="1">
        <v>3.5149823874235153E-2</v>
      </c>
      <c r="AM509" s="1">
        <v>3.389476565644145E-3</v>
      </c>
      <c r="AN509" s="1">
        <v>1</v>
      </c>
      <c r="AO509" s="1">
        <v>-0.21956524252891541</v>
      </c>
      <c r="AP509" s="1">
        <v>2.737391471862793</v>
      </c>
      <c r="AQ509" s="1">
        <v>1</v>
      </c>
      <c r="AR509" s="1">
        <v>0</v>
      </c>
      <c r="AS509" s="1">
        <v>0.15999999642372131</v>
      </c>
      <c r="AT509" s="1">
        <v>111115</v>
      </c>
      <c r="AU509" s="1" t="s">
        <v>88</v>
      </c>
      <c r="AV509">
        <f t="shared" si="204"/>
        <v>0.50119501749674478</v>
      </c>
      <c r="AW509">
        <f t="shared" si="205"/>
        <v>1.544556550920174E-4</v>
      </c>
      <c r="AX509">
        <f t="shared" si="206"/>
        <v>305.04950561523435</v>
      </c>
      <c r="AY509">
        <f t="shared" si="207"/>
        <v>305.19988479614256</v>
      </c>
      <c r="AZ509">
        <f t="shared" si="208"/>
        <v>1.1488218050713428E-2</v>
      </c>
      <c r="BA509">
        <f t="shared" si="209"/>
        <v>-5.5854416827953245E-2</v>
      </c>
      <c r="BB509">
        <f t="shared" si="210"/>
        <v>4.747989518886202</v>
      </c>
      <c r="BC509">
        <f t="shared" si="211"/>
        <v>47.747872253276654</v>
      </c>
      <c r="BD509">
        <f t="shared" si="212"/>
        <v>17.05369653306181</v>
      </c>
      <c r="BE509">
        <f t="shared" si="213"/>
        <v>31.974695205688477</v>
      </c>
      <c r="BF509">
        <f t="shared" si="214"/>
        <v>4.7682483017487938</v>
      </c>
      <c r="BG509">
        <f t="shared" si="215"/>
        <v>8.7017935291077691E-3</v>
      </c>
      <c r="BH509">
        <f t="shared" si="216"/>
        <v>3.052190971722943</v>
      </c>
      <c r="BI509">
        <f t="shared" si="217"/>
        <v>1.7160573300258508</v>
      </c>
      <c r="BJ509">
        <f t="shared" si="218"/>
        <v>5.4410174610389416E-3</v>
      </c>
      <c r="BK509">
        <f t="shared" si="219"/>
        <v>59.816022620255097</v>
      </c>
      <c r="BL509">
        <f t="shared" si="220"/>
        <v>1.4318614863538968</v>
      </c>
      <c r="BM509">
        <f t="shared" si="221"/>
        <v>62.939754670545668</v>
      </c>
      <c r="BN509">
        <f t="shared" si="222"/>
        <v>420.6146003489327</v>
      </c>
      <c r="BO509">
        <f t="shared" si="223"/>
        <v>-1.5952181718976559E-3</v>
      </c>
    </row>
    <row r="510" spans="1:67" x14ac:dyDescent="0.25">
      <c r="A510" s="1">
        <v>497</v>
      </c>
      <c r="B510" s="1" t="s">
        <v>586</v>
      </c>
      <c r="C510" s="1" t="s">
        <v>82</v>
      </c>
      <c r="D510" s="1" t="s">
        <v>83</v>
      </c>
      <c r="E510" s="1" t="s">
        <v>84</v>
      </c>
      <c r="F510" s="1" t="s">
        <v>85</v>
      </c>
      <c r="G510" s="1" t="s">
        <v>86</v>
      </c>
      <c r="H510" s="1" t="s">
        <v>87</v>
      </c>
      <c r="I510" s="1">
        <v>4312.0000289678574</v>
      </c>
      <c r="J510" s="1">
        <v>0</v>
      </c>
      <c r="K510">
        <f t="shared" si="196"/>
        <v>-1.0490032319378013</v>
      </c>
      <c r="L510">
        <f t="shared" si="197"/>
        <v>8.638584728658279E-3</v>
      </c>
      <c r="M510">
        <f t="shared" si="198"/>
        <v>600.43843828624824</v>
      </c>
      <c r="N510">
        <f t="shared" si="199"/>
        <v>0.15277822887503653</v>
      </c>
      <c r="O510">
        <f t="shared" si="200"/>
        <v>1.6948297904333751</v>
      </c>
      <c r="P510">
        <f t="shared" si="201"/>
        <v>31.894327163696289</v>
      </c>
      <c r="Q510" s="1">
        <v>6</v>
      </c>
      <c r="R510">
        <f t="shared" si="202"/>
        <v>1.4200000166893005</v>
      </c>
      <c r="S510" s="1">
        <v>1</v>
      </c>
      <c r="T510">
        <f t="shared" si="203"/>
        <v>2.8400000333786011</v>
      </c>
      <c r="U510" s="1">
        <v>32.042797088623047</v>
      </c>
      <c r="V510" s="1">
        <v>31.894327163696289</v>
      </c>
      <c r="W510" s="1">
        <v>32.009849548339844</v>
      </c>
      <c r="X510" s="1">
        <v>418.15301513671875</v>
      </c>
      <c r="Y510" s="1">
        <v>420.11761474609375</v>
      </c>
      <c r="Z510" s="1">
        <v>30.394163131713867</v>
      </c>
      <c r="AA510" s="1">
        <v>30.689584732055664</v>
      </c>
      <c r="AB510" s="1">
        <v>63.141925811767578</v>
      </c>
      <c r="AC510" s="1">
        <v>63.755645751953125</v>
      </c>
      <c r="AD510" s="1">
        <v>300.76919555664063</v>
      </c>
      <c r="AE510" s="1">
        <v>0.15342733263969421</v>
      </c>
      <c r="AF510" s="1">
        <v>5.2724439650774002E-2</v>
      </c>
      <c r="AG510" s="1">
        <v>99.439834594726563</v>
      </c>
      <c r="AH510" s="1">
        <v>3.0369646549224854</v>
      </c>
      <c r="AI510" s="1">
        <v>0.2685205340385437</v>
      </c>
      <c r="AJ510" s="1">
        <v>1.871839351952076E-2</v>
      </c>
      <c r="AK510" s="1">
        <v>2.428293926641345E-3</v>
      </c>
      <c r="AL510" s="1">
        <v>3.5149823874235153E-2</v>
      </c>
      <c r="AM510" s="1">
        <v>3.389476565644145E-3</v>
      </c>
      <c r="AN510" s="1">
        <v>1</v>
      </c>
      <c r="AO510" s="1">
        <v>-0.21956524252891541</v>
      </c>
      <c r="AP510" s="1">
        <v>2.737391471862793</v>
      </c>
      <c r="AQ510" s="1">
        <v>1</v>
      </c>
      <c r="AR510" s="1">
        <v>0</v>
      </c>
      <c r="AS510" s="1">
        <v>0.15999999642372131</v>
      </c>
      <c r="AT510" s="1">
        <v>111115</v>
      </c>
      <c r="AU510" s="1" t="s">
        <v>88</v>
      </c>
      <c r="AV510">
        <f t="shared" si="204"/>
        <v>0.50128199259440098</v>
      </c>
      <c r="AW510">
        <f t="shared" si="205"/>
        <v>1.5277822887503652E-4</v>
      </c>
      <c r="AX510">
        <f t="shared" si="206"/>
        <v>305.04432716369627</v>
      </c>
      <c r="AY510">
        <f t="shared" si="207"/>
        <v>305.19279708862302</v>
      </c>
      <c r="AZ510">
        <f t="shared" si="208"/>
        <v>2.4548372673652175E-2</v>
      </c>
      <c r="BA510">
        <f t="shared" si="209"/>
        <v>-5.5139012180493795E-2</v>
      </c>
      <c r="BB510">
        <f t="shared" si="210"/>
        <v>4.746597019969836</v>
      </c>
      <c r="BC510">
        <f t="shared" si="211"/>
        <v>47.733355946486611</v>
      </c>
      <c r="BD510">
        <f t="shared" si="212"/>
        <v>17.043771214430947</v>
      </c>
      <c r="BE510">
        <f t="shared" si="213"/>
        <v>31.968562126159668</v>
      </c>
      <c r="BF510">
        <f t="shared" si="214"/>
        <v>4.7665930152764915</v>
      </c>
      <c r="BG510">
        <f t="shared" si="215"/>
        <v>8.612387953244276E-3</v>
      </c>
      <c r="BH510">
        <f t="shared" si="216"/>
        <v>3.0517672295364608</v>
      </c>
      <c r="BI510">
        <f t="shared" si="217"/>
        <v>1.7148257857400306</v>
      </c>
      <c r="BJ510">
        <f t="shared" si="218"/>
        <v>5.385089973241922E-3</v>
      </c>
      <c r="BK510">
        <f t="shared" si="219"/>
        <v>59.707498987500465</v>
      </c>
      <c r="BL510">
        <f t="shared" si="220"/>
        <v>1.4292150988459147</v>
      </c>
      <c r="BM510">
        <f t="shared" si="221"/>
        <v>62.949258429417569</v>
      </c>
      <c r="BN510">
        <f t="shared" si="222"/>
        <v>420.61626064273878</v>
      </c>
      <c r="BO510">
        <f t="shared" si="223"/>
        <v>-1.56993396878288E-3</v>
      </c>
    </row>
    <row r="511" spans="1:67" x14ac:dyDescent="0.25">
      <c r="A511" s="1">
        <v>498</v>
      </c>
      <c r="B511" s="1" t="s">
        <v>587</v>
      </c>
      <c r="C511" s="1" t="s">
        <v>82</v>
      </c>
      <c r="D511" s="1" t="s">
        <v>83</v>
      </c>
      <c r="E511" s="1" t="s">
        <v>84</v>
      </c>
      <c r="F511" s="1" t="s">
        <v>85</v>
      </c>
      <c r="G511" s="1" t="s">
        <v>86</v>
      </c>
      <c r="H511" s="1" t="s">
        <v>87</v>
      </c>
      <c r="I511" s="1">
        <v>4317.5000288449228</v>
      </c>
      <c r="J511" s="1">
        <v>0</v>
      </c>
      <c r="K511">
        <f t="shared" si="196"/>
        <v>-1.0816520617049374</v>
      </c>
      <c r="L511">
        <f t="shared" si="197"/>
        <v>8.7035535849437264E-3</v>
      </c>
      <c r="M511">
        <f t="shared" si="198"/>
        <v>604.95694081057093</v>
      </c>
      <c r="N511">
        <f t="shared" si="199"/>
        <v>0.15381391728196969</v>
      </c>
      <c r="O511">
        <f t="shared" si="200"/>
        <v>1.6936113421476096</v>
      </c>
      <c r="P511">
        <f t="shared" si="201"/>
        <v>31.889108657836914</v>
      </c>
      <c r="Q511" s="1">
        <v>6</v>
      </c>
      <c r="R511">
        <f t="shared" si="202"/>
        <v>1.4200000166893005</v>
      </c>
      <c r="S511" s="1">
        <v>1</v>
      </c>
      <c r="T511">
        <f t="shared" si="203"/>
        <v>2.8400000333786011</v>
      </c>
      <c r="U511" s="1">
        <v>32.035015106201172</v>
      </c>
      <c r="V511" s="1">
        <v>31.889108657836914</v>
      </c>
      <c r="W511" s="1">
        <v>32.012680053710938</v>
      </c>
      <c r="X511" s="1">
        <v>418.09335327148438</v>
      </c>
      <c r="Y511" s="1">
        <v>420.12249755859375</v>
      </c>
      <c r="Z511" s="1">
        <v>30.390670776367188</v>
      </c>
      <c r="AA511" s="1">
        <v>30.688137054443359</v>
      </c>
      <c r="AB511" s="1">
        <v>63.161636352539063</v>
      </c>
      <c r="AC511" s="1">
        <v>63.779869079589844</v>
      </c>
      <c r="AD511" s="1">
        <v>300.7271728515625</v>
      </c>
      <c r="AE511" s="1">
        <v>0.31969791650772095</v>
      </c>
      <c r="AF511" s="1">
        <v>0.22640116512775421</v>
      </c>
      <c r="AG511" s="1">
        <v>99.438514709472656</v>
      </c>
      <c r="AH511" s="1">
        <v>3.0369646549224854</v>
      </c>
      <c r="AI511" s="1">
        <v>0.2685205340385437</v>
      </c>
      <c r="AJ511" s="1">
        <v>1.871839351952076E-2</v>
      </c>
      <c r="AK511" s="1">
        <v>2.428293926641345E-3</v>
      </c>
      <c r="AL511" s="1">
        <v>3.5149823874235153E-2</v>
      </c>
      <c r="AM511" s="1">
        <v>3.389476565644145E-3</v>
      </c>
      <c r="AN511" s="1">
        <v>1</v>
      </c>
      <c r="AO511" s="1">
        <v>-0.21956524252891541</v>
      </c>
      <c r="AP511" s="1">
        <v>2.737391471862793</v>
      </c>
      <c r="AQ511" s="1">
        <v>1</v>
      </c>
      <c r="AR511" s="1">
        <v>0</v>
      </c>
      <c r="AS511" s="1">
        <v>0.15999999642372131</v>
      </c>
      <c r="AT511" s="1">
        <v>111115</v>
      </c>
      <c r="AU511" s="1" t="s">
        <v>88</v>
      </c>
      <c r="AV511">
        <f t="shared" si="204"/>
        <v>0.50121195475260405</v>
      </c>
      <c r="AW511">
        <f t="shared" si="205"/>
        <v>1.5381391728196969E-4</v>
      </c>
      <c r="AX511">
        <f t="shared" si="206"/>
        <v>305.03910865783689</v>
      </c>
      <c r="AY511">
        <f t="shared" si="207"/>
        <v>305.18501510620115</v>
      </c>
      <c r="AZ511">
        <f t="shared" si="208"/>
        <v>5.1151665497906507E-2</v>
      </c>
      <c r="BA511">
        <f t="shared" si="209"/>
        <v>-5.570889666038091E-2</v>
      </c>
      <c r="BB511">
        <f t="shared" si="210"/>
        <v>4.7451941100421884</v>
      </c>
      <c r="BC511">
        <f t="shared" si="211"/>
        <v>47.719881214096155</v>
      </c>
      <c r="BD511">
        <f t="shared" si="212"/>
        <v>17.031744159652796</v>
      </c>
      <c r="BE511">
        <f t="shared" si="213"/>
        <v>31.962061882019043</v>
      </c>
      <c r="BF511">
        <f t="shared" si="214"/>
        <v>4.7648391790665166</v>
      </c>
      <c r="BG511">
        <f t="shared" si="215"/>
        <v>8.676961894129474E-3</v>
      </c>
      <c r="BH511">
        <f t="shared" si="216"/>
        <v>3.0515827678945788</v>
      </c>
      <c r="BI511">
        <f t="shared" si="217"/>
        <v>1.7132564111719377</v>
      </c>
      <c r="BJ511">
        <f t="shared" si="218"/>
        <v>5.4254840282525595E-3</v>
      </c>
      <c r="BK511">
        <f t="shared" si="219"/>
        <v>60.156019657389535</v>
      </c>
      <c r="BL511">
        <f t="shared" si="220"/>
        <v>1.4399536904738091</v>
      </c>
      <c r="BM511">
        <f t="shared" si="221"/>
        <v>62.966081084885282</v>
      </c>
      <c r="BN511">
        <f t="shared" si="222"/>
        <v>420.63666314526262</v>
      </c>
      <c r="BO511">
        <f t="shared" si="223"/>
        <v>-1.6191501452508014E-3</v>
      </c>
    </row>
    <row r="512" spans="1:67" x14ac:dyDescent="0.25">
      <c r="A512" s="1">
        <v>499</v>
      </c>
      <c r="B512" s="1" t="s">
        <v>588</v>
      </c>
      <c r="C512" s="1" t="s">
        <v>82</v>
      </c>
      <c r="D512" s="1" t="s">
        <v>83</v>
      </c>
      <c r="E512" s="1" t="s">
        <v>84</v>
      </c>
      <c r="F512" s="1" t="s">
        <v>85</v>
      </c>
      <c r="G512" s="1" t="s">
        <v>86</v>
      </c>
      <c r="H512" s="1" t="s">
        <v>87</v>
      </c>
      <c r="I512" s="1">
        <v>4322.5000287331641</v>
      </c>
      <c r="J512" s="1">
        <v>0</v>
      </c>
      <c r="K512">
        <f t="shared" si="196"/>
        <v>-0.99507998009517484</v>
      </c>
      <c r="L512">
        <f t="shared" si="197"/>
        <v>8.7589869560217581E-3</v>
      </c>
      <c r="M512">
        <f t="shared" si="198"/>
        <v>588.03650337114709</v>
      </c>
      <c r="N512">
        <f t="shared" si="199"/>
        <v>0.15472272256330508</v>
      </c>
      <c r="O512">
        <f t="shared" si="200"/>
        <v>1.6928955574771742</v>
      </c>
      <c r="P512">
        <f t="shared" si="201"/>
        <v>31.885616302490234</v>
      </c>
      <c r="Q512" s="1">
        <v>6</v>
      </c>
      <c r="R512">
        <f t="shared" si="202"/>
        <v>1.4200000166893005</v>
      </c>
      <c r="S512" s="1">
        <v>1</v>
      </c>
      <c r="T512">
        <f t="shared" si="203"/>
        <v>2.8400000333786011</v>
      </c>
      <c r="U512" s="1">
        <v>32.041027069091797</v>
      </c>
      <c r="V512" s="1">
        <v>31.885616302490234</v>
      </c>
      <c r="W512" s="1">
        <v>32.038185119628906</v>
      </c>
      <c r="X512" s="1">
        <v>418.2139892578125</v>
      </c>
      <c r="Y512" s="1">
        <v>420.06942749023438</v>
      </c>
      <c r="Z512" s="1">
        <v>30.386428833007813</v>
      </c>
      <c r="AA512" s="1">
        <v>30.685615539550781</v>
      </c>
      <c r="AB512" s="1">
        <v>63.131912231445313</v>
      </c>
      <c r="AC512" s="1">
        <v>63.753517150878906</v>
      </c>
      <c r="AD512" s="1">
        <v>300.76528930664063</v>
      </c>
      <c r="AE512" s="1">
        <v>0.30760645866394043</v>
      </c>
      <c r="AF512" s="1">
        <v>2.1709783002734184E-2</v>
      </c>
      <c r="AG512" s="1">
        <v>99.439422607421875</v>
      </c>
      <c r="AH512" s="1">
        <v>3.0369646549224854</v>
      </c>
      <c r="AI512" s="1">
        <v>0.2685205340385437</v>
      </c>
      <c r="AJ512" s="1">
        <v>1.871839351952076E-2</v>
      </c>
      <c r="AK512" s="1">
        <v>2.428293926641345E-3</v>
      </c>
      <c r="AL512" s="1">
        <v>3.5149823874235153E-2</v>
      </c>
      <c r="AM512" s="1">
        <v>3.389476565644145E-3</v>
      </c>
      <c r="AN512" s="1">
        <v>1</v>
      </c>
      <c r="AO512" s="1">
        <v>-0.21956524252891541</v>
      </c>
      <c r="AP512" s="1">
        <v>2.737391471862793</v>
      </c>
      <c r="AQ512" s="1">
        <v>1</v>
      </c>
      <c r="AR512" s="1">
        <v>0</v>
      </c>
      <c r="AS512" s="1">
        <v>0.15999999642372131</v>
      </c>
      <c r="AT512" s="1">
        <v>111115</v>
      </c>
      <c r="AU512" s="1" t="s">
        <v>88</v>
      </c>
      <c r="AV512">
        <f t="shared" si="204"/>
        <v>0.50127548217773421</v>
      </c>
      <c r="AW512">
        <f t="shared" si="205"/>
        <v>1.5472272256330507E-4</v>
      </c>
      <c r="AX512">
        <f t="shared" si="206"/>
        <v>305.03561630249021</v>
      </c>
      <c r="AY512">
        <f t="shared" si="207"/>
        <v>305.19102706909177</v>
      </c>
      <c r="AZ512">
        <f t="shared" si="208"/>
        <v>4.9217032286144047E-2</v>
      </c>
      <c r="BA512">
        <f t="shared" si="209"/>
        <v>-5.4871843516945296E-2</v>
      </c>
      <c r="BB512">
        <f t="shared" si="210"/>
        <v>4.7442554490834361</v>
      </c>
      <c r="BC512">
        <f t="shared" si="211"/>
        <v>47.710005998459394</v>
      </c>
      <c r="BD512">
        <f t="shared" si="212"/>
        <v>17.024390458908613</v>
      </c>
      <c r="BE512">
        <f t="shared" si="213"/>
        <v>31.963321685791016</v>
      </c>
      <c r="BF512">
        <f t="shared" si="214"/>
        <v>4.7651790438611181</v>
      </c>
      <c r="BG512">
        <f t="shared" si="215"/>
        <v>8.7320559829390468E-3</v>
      </c>
      <c r="BH512">
        <f t="shared" si="216"/>
        <v>3.0513598916062619</v>
      </c>
      <c r="BI512">
        <f t="shared" si="217"/>
        <v>1.7138191522548563</v>
      </c>
      <c r="BJ512">
        <f t="shared" si="218"/>
        <v>5.4599481961443508E-3</v>
      </c>
      <c r="BK512">
        <f t="shared" si="219"/>
        <v>58.474010367314158</v>
      </c>
      <c r="BL512">
        <f t="shared" si="220"/>
        <v>1.3998555117054252</v>
      </c>
      <c r="BM512">
        <f t="shared" si="221"/>
        <v>62.97536821661447</v>
      </c>
      <c r="BN512">
        <f t="shared" si="222"/>
        <v>420.54244085549493</v>
      </c>
      <c r="BO512">
        <f t="shared" si="223"/>
        <v>-1.490111866569203E-3</v>
      </c>
    </row>
    <row r="513" spans="1:67" x14ac:dyDescent="0.25">
      <c r="A513" s="1">
        <v>500</v>
      </c>
      <c r="B513" s="1" t="s">
        <v>589</v>
      </c>
      <c r="C513" s="1" t="s">
        <v>82</v>
      </c>
      <c r="D513" s="1" t="s">
        <v>83</v>
      </c>
      <c r="E513" s="1" t="s">
        <v>84</v>
      </c>
      <c r="F513" s="1" t="s">
        <v>85</v>
      </c>
      <c r="G513" s="1" t="s">
        <v>86</v>
      </c>
      <c r="H513" s="1" t="s">
        <v>87</v>
      </c>
      <c r="I513" s="1">
        <v>4327.5000286214054</v>
      </c>
      <c r="J513" s="1">
        <v>0</v>
      </c>
      <c r="K513">
        <f t="shared" si="196"/>
        <v>-1.0110493858586498</v>
      </c>
      <c r="L513">
        <f t="shared" si="197"/>
        <v>8.7970243284035826E-3</v>
      </c>
      <c r="M513">
        <f t="shared" si="198"/>
        <v>590.1543939468836</v>
      </c>
      <c r="N513">
        <f t="shared" si="199"/>
        <v>0.15539535349484301</v>
      </c>
      <c r="O513">
        <f t="shared" si="200"/>
        <v>1.6929104678275952</v>
      </c>
      <c r="P513">
        <f t="shared" si="201"/>
        <v>31.885248184204102</v>
      </c>
      <c r="Q513" s="1">
        <v>6</v>
      </c>
      <c r="R513">
        <f t="shared" si="202"/>
        <v>1.4200000166893005</v>
      </c>
      <c r="S513" s="1">
        <v>1</v>
      </c>
      <c r="T513">
        <f t="shared" si="203"/>
        <v>2.8400000333786011</v>
      </c>
      <c r="U513" s="1">
        <v>32.043018341064453</v>
      </c>
      <c r="V513" s="1">
        <v>31.885248184204102</v>
      </c>
      <c r="W513" s="1">
        <v>32.049407958984375</v>
      </c>
      <c r="X513" s="1">
        <v>418.20458984375</v>
      </c>
      <c r="Y513" s="1">
        <v>420.09161376953125</v>
      </c>
      <c r="Z513" s="1">
        <v>30.384239196777344</v>
      </c>
      <c r="AA513" s="1">
        <v>30.684774398803711</v>
      </c>
      <c r="AB513" s="1">
        <v>63.11962890625</v>
      </c>
      <c r="AC513" s="1">
        <v>63.743953704833984</v>
      </c>
      <c r="AD513" s="1">
        <v>300.71768188476563</v>
      </c>
      <c r="AE513" s="1">
        <v>0.15871486067771912</v>
      </c>
      <c r="AF513" s="1">
        <v>8.8906161487102509E-2</v>
      </c>
      <c r="AG513" s="1">
        <v>99.438438415527344</v>
      </c>
      <c r="AH513" s="1">
        <v>3.0369646549224854</v>
      </c>
      <c r="AI513" s="1">
        <v>0.2685205340385437</v>
      </c>
      <c r="AJ513" s="1">
        <v>1.871839351952076E-2</v>
      </c>
      <c r="AK513" s="1">
        <v>2.428293926641345E-3</v>
      </c>
      <c r="AL513" s="1">
        <v>3.5149823874235153E-2</v>
      </c>
      <c r="AM513" s="1">
        <v>3.389476565644145E-3</v>
      </c>
      <c r="AN513" s="1">
        <v>1</v>
      </c>
      <c r="AO513" s="1">
        <v>-0.21956524252891541</v>
      </c>
      <c r="AP513" s="1">
        <v>2.737391471862793</v>
      </c>
      <c r="AQ513" s="1">
        <v>1</v>
      </c>
      <c r="AR513" s="1">
        <v>0</v>
      </c>
      <c r="AS513" s="1">
        <v>0.15999999642372131</v>
      </c>
      <c r="AT513" s="1">
        <v>111115</v>
      </c>
      <c r="AU513" s="1" t="s">
        <v>88</v>
      </c>
      <c r="AV513">
        <f t="shared" si="204"/>
        <v>0.50119613647460926</v>
      </c>
      <c r="AW513">
        <f t="shared" si="205"/>
        <v>1.55395353494843E-4</v>
      </c>
      <c r="AX513">
        <f t="shared" si="206"/>
        <v>305.03524818420408</v>
      </c>
      <c r="AY513">
        <f t="shared" si="207"/>
        <v>305.19301834106443</v>
      </c>
      <c r="AZ513">
        <f t="shared" si="208"/>
        <v>2.5394377140826485E-2</v>
      </c>
      <c r="BA513">
        <f t="shared" si="209"/>
        <v>-5.5148846059999687E-2</v>
      </c>
      <c r="BB513">
        <f t="shared" si="210"/>
        <v>4.7441565171773883</v>
      </c>
      <c r="BC513">
        <f t="shared" si="211"/>
        <v>47.709483302149145</v>
      </c>
      <c r="BD513">
        <f t="shared" si="212"/>
        <v>17.024708903345434</v>
      </c>
      <c r="BE513">
        <f t="shared" si="213"/>
        <v>31.964133262634277</v>
      </c>
      <c r="BF513">
        <f t="shared" si="214"/>
        <v>4.7653979989744109</v>
      </c>
      <c r="BG513">
        <f t="shared" si="215"/>
        <v>8.7698593056003034E-3</v>
      </c>
      <c r="BH513">
        <f t="shared" si="216"/>
        <v>3.051246049349793</v>
      </c>
      <c r="BI513">
        <f t="shared" si="217"/>
        <v>1.7141519496246178</v>
      </c>
      <c r="BJ513">
        <f t="shared" si="218"/>
        <v>5.4835962174862593E-3</v>
      </c>
      <c r="BK513">
        <f t="shared" si="219"/>
        <v>58.684031358140047</v>
      </c>
      <c r="BL513">
        <f t="shared" si="220"/>
        <v>1.4048230781170781</v>
      </c>
      <c r="BM513">
        <f t="shared" si="221"/>
        <v>62.974790670069915</v>
      </c>
      <c r="BN513">
        <f t="shared" si="222"/>
        <v>420.57221822547041</v>
      </c>
      <c r="BO513">
        <f t="shared" si="223"/>
        <v>-1.5139046440156715E-3</v>
      </c>
    </row>
    <row r="514" spans="1:67" x14ac:dyDescent="0.25">
      <c r="A514" s="1">
        <v>501</v>
      </c>
      <c r="B514" s="1" t="s">
        <v>590</v>
      </c>
      <c r="C514" s="1" t="s">
        <v>82</v>
      </c>
      <c r="D514" s="1" t="s">
        <v>83</v>
      </c>
      <c r="E514" s="1" t="s">
        <v>84</v>
      </c>
      <c r="F514" s="1" t="s">
        <v>85</v>
      </c>
      <c r="G514" s="1" t="s">
        <v>86</v>
      </c>
      <c r="H514" s="1" t="s">
        <v>87</v>
      </c>
      <c r="I514" s="1">
        <v>4333.0000284984708</v>
      </c>
      <c r="J514" s="1">
        <v>0</v>
      </c>
      <c r="K514">
        <f t="shared" si="196"/>
        <v>-1.0097933102576115</v>
      </c>
      <c r="L514">
        <f t="shared" si="197"/>
        <v>8.8013328076352072E-3</v>
      </c>
      <c r="M514">
        <f t="shared" si="198"/>
        <v>589.81773759438011</v>
      </c>
      <c r="N514">
        <f t="shared" si="199"/>
        <v>0.15572410110868076</v>
      </c>
      <c r="O514">
        <f t="shared" si="200"/>
        <v>1.6956505356458145</v>
      </c>
      <c r="P514">
        <f t="shared" si="201"/>
        <v>31.894388198852539</v>
      </c>
      <c r="Q514" s="1">
        <v>6</v>
      </c>
      <c r="R514">
        <f t="shared" si="202"/>
        <v>1.4200000166893005</v>
      </c>
      <c r="S514" s="1">
        <v>1</v>
      </c>
      <c r="T514">
        <f t="shared" si="203"/>
        <v>2.8400000333786011</v>
      </c>
      <c r="U514" s="1">
        <v>32.047035217285156</v>
      </c>
      <c r="V514" s="1">
        <v>31.894388198852539</v>
      </c>
      <c r="W514" s="1">
        <v>32.048110961914063</v>
      </c>
      <c r="X514" s="1">
        <v>418.20831298828125</v>
      </c>
      <c r="Y514" s="1">
        <v>420.09243774414063</v>
      </c>
      <c r="Z514" s="1">
        <v>30.380672454833984</v>
      </c>
      <c r="AA514" s="1">
        <v>30.681825637817383</v>
      </c>
      <c r="AB514" s="1">
        <v>63.09808349609375</v>
      </c>
      <c r="AC514" s="1">
        <v>63.723552703857422</v>
      </c>
      <c r="AD514" s="1">
        <v>300.73638916015625</v>
      </c>
      <c r="AE514" s="1">
        <v>0.26302224397659302</v>
      </c>
      <c r="AF514" s="1">
        <v>0.31428369879722595</v>
      </c>
      <c r="AG514" s="1">
        <v>99.438766479492188</v>
      </c>
      <c r="AH514" s="1">
        <v>3.0369646549224854</v>
      </c>
      <c r="AI514" s="1">
        <v>0.2685205340385437</v>
      </c>
      <c r="AJ514" s="1">
        <v>1.871839351952076E-2</v>
      </c>
      <c r="AK514" s="1">
        <v>2.428293926641345E-3</v>
      </c>
      <c r="AL514" s="1">
        <v>3.5149823874235153E-2</v>
      </c>
      <c r="AM514" s="1">
        <v>3.389476565644145E-3</v>
      </c>
      <c r="AN514" s="1">
        <v>1</v>
      </c>
      <c r="AO514" s="1">
        <v>-0.21956524252891541</v>
      </c>
      <c r="AP514" s="1">
        <v>2.737391471862793</v>
      </c>
      <c r="AQ514" s="1">
        <v>1</v>
      </c>
      <c r="AR514" s="1">
        <v>0</v>
      </c>
      <c r="AS514" s="1">
        <v>0.15999999642372131</v>
      </c>
      <c r="AT514" s="1">
        <v>111115</v>
      </c>
      <c r="AU514" s="1" t="s">
        <v>88</v>
      </c>
      <c r="AV514">
        <f t="shared" si="204"/>
        <v>0.50122731526692699</v>
      </c>
      <c r="AW514">
        <f t="shared" si="205"/>
        <v>1.5572410110868077E-4</v>
      </c>
      <c r="AX514">
        <f t="shared" si="206"/>
        <v>305.04438819885252</v>
      </c>
      <c r="AY514">
        <f t="shared" si="207"/>
        <v>305.19703521728513</v>
      </c>
      <c r="AZ514">
        <f t="shared" si="208"/>
        <v>4.2083558095614038E-2</v>
      </c>
      <c r="BA514">
        <f t="shared" si="209"/>
        <v>-5.5828391962199873E-2</v>
      </c>
      <c r="BB514">
        <f t="shared" si="210"/>
        <v>4.7466134304092336</v>
      </c>
      <c r="BC514">
        <f t="shared" si="211"/>
        <v>47.734033701918001</v>
      </c>
      <c r="BD514">
        <f t="shared" si="212"/>
        <v>17.052208064100618</v>
      </c>
      <c r="BE514">
        <f t="shared" si="213"/>
        <v>31.970711708068848</v>
      </c>
      <c r="BF514">
        <f t="shared" si="214"/>
        <v>4.7671731193763165</v>
      </c>
      <c r="BG514">
        <f t="shared" si="215"/>
        <v>8.7741412104567554E-3</v>
      </c>
      <c r="BH514">
        <f t="shared" si="216"/>
        <v>3.0509628947634191</v>
      </c>
      <c r="BI514">
        <f t="shared" si="217"/>
        <v>1.7162102246128974</v>
      </c>
      <c r="BJ514">
        <f t="shared" si="218"/>
        <v>5.4862747860907448E-3</v>
      </c>
      <c r="BK514">
        <f t="shared" si="219"/>
        <v>58.650748274109965</v>
      </c>
      <c r="BL514">
        <f t="shared" si="220"/>
        <v>1.4040189363123254</v>
      </c>
      <c r="BM514">
        <f t="shared" si="221"/>
        <v>62.933698513896807</v>
      </c>
      <c r="BN514">
        <f t="shared" si="222"/>
        <v>420.57244512189618</v>
      </c>
      <c r="BO514">
        <f t="shared" si="223"/>
        <v>-1.5110364096887858E-3</v>
      </c>
    </row>
    <row r="515" spans="1:67" x14ac:dyDescent="0.25">
      <c r="A515" s="1">
        <v>502</v>
      </c>
      <c r="B515" s="1" t="s">
        <v>591</v>
      </c>
      <c r="C515" s="1" t="s">
        <v>82</v>
      </c>
      <c r="D515" s="1" t="s">
        <v>83</v>
      </c>
      <c r="E515" s="1" t="s">
        <v>84</v>
      </c>
      <c r="F515" s="1" t="s">
        <v>85</v>
      </c>
      <c r="G515" s="1" t="s">
        <v>86</v>
      </c>
      <c r="H515" s="1" t="s">
        <v>87</v>
      </c>
      <c r="I515" s="1">
        <v>4338.0000283867121</v>
      </c>
      <c r="J515" s="1">
        <v>0</v>
      </c>
      <c r="K515">
        <f t="shared" si="196"/>
        <v>-1.0813449131573969</v>
      </c>
      <c r="L515">
        <f t="shared" si="197"/>
        <v>8.849946776876283E-3</v>
      </c>
      <c r="M515">
        <f t="shared" si="198"/>
        <v>601.65231613432059</v>
      </c>
      <c r="N515">
        <f t="shared" si="199"/>
        <v>0.15652405476453191</v>
      </c>
      <c r="O515">
        <f t="shared" si="200"/>
        <v>1.6950292185953204</v>
      </c>
      <c r="P515">
        <f t="shared" si="201"/>
        <v>31.891782760620117</v>
      </c>
      <c r="Q515" s="1">
        <v>6</v>
      </c>
      <c r="R515">
        <f t="shared" si="202"/>
        <v>1.4200000166893005</v>
      </c>
      <c r="S515" s="1">
        <v>1</v>
      </c>
      <c r="T515">
        <f t="shared" si="203"/>
        <v>2.8400000333786011</v>
      </c>
      <c r="U515" s="1">
        <v>32.046443939208984</v>
      </c>
      <c r="V515" s="1">
        <v>31.891782760620117</v>
      </c>
      <c r="W515" s="1">
        <v>32.032989501953125</v>
      </c>
      <c r="X515" s="1">
        <v>418.10162353515625</v>
      </c>
      <c r="Y515" s="1">
        <v>420.12802124023438</v>
      </c>
      <c r="Z515" s="1">
        <v>30.378393173217773</v>
      </c>
      <c r="AA515" s="1">
        <v>30.681123733520508</v>
      </c>
      <c r="AB515" s="1">
        <v>63.095264434814453</v>
      </c>
      <c r="AC515" s="1">
        <v>63.724033355712891</v>
      </c>
      <c r="AD515" s="1">
        <v>300.70645141601563</v>
      </c>
      <c r="AE515" s="1">
        <v>0.23656931519508362</v>
      </c>
      <c r="AF515" s="1">
        <v>4.4454693794250488E-2</v>
      </c>
      <c r="AG515" s="1">
        <v>99.438461303710938</v>
      </c>
      <c r="AH515" s="1">
        <v>3.0369646549224854</v>
      </c>
      <c r="AI515" s="1">
        <v>0.2685205340385437</v>
      </c>
      <c r="AJ515" s="1">
        <v>1.871839351952076E-2</v>
      </c>
      <c r="AK515" s="1">
        <v>2.428293926641345E-3</v>
      </c>
      <c r="AL515" s="1">
        <v>3.5149823874235153E-2</v>
      </c>
      <c r="AM515" s="1">
        <v>3.389476565644145E-3</v>
      </c>
      <c r="AN515" s="1">
        <v>1</v>
      </c>
      <c r="AO515" s="1">
        <v>-0.21956524252891541</v>
      </c>
      <c r="AP515" s="1">
        <v>2.737391471862793</v>
      </c>
      <c r="AQ515" s="1">
        <v>1</v>
      </c>
      <c r="AR515" s="1">
        <v>0</v>
      </c>
      <c r="AS515" s="1">
        <v>0.15999999642372131</v>
      </c>
      <c r="AT515" s="1">
        <v>111115</v>
      </c>
      <c r="AU515" s="1" t="s">
        <v>88</v>
      </c>
      <c r="AV515">
        <f t="shared" si="204"/>
        <v>0.50117741902669266</v>
      </c>
      <c r="AW515">
        <f t="shared" si="205"/>
        <v>1.5652405476453189E-4</v>
      </c>
      <c r="AX515">
        <f t="shared" si="206"/>
        <v>305.04178276062009</v>
      </c>
      <c r="AY515">
        <f t="shared" si="207"/>
        <v>305.19644393920896</v>
      </c>
      <c r="AZ515">
        <f t="shared" si="208"/>
        <v>3.7851089585175579E-2</v>
      </c>
      <c r="BA515">
        <f t="shared" si="209"/>
        <v>-5.5996240072028795E-2</v>
      </c>
      <c r="BB515">
        <f t="shared" si="210"/>
        <v>4.7459129537253668</v>
      </c>
      <c r="BC515">
        <f t="shared" si="211"/>
        <v>47.727135873815598</v>
      </c>
      <c r="BD515">
        <f t="shared" si="212"/>
        <v>17.04601214029509</v>
      </c>
      <c r="BE515">
        <f t="shared" si="213"/>
        <v>31.969113349914551</v>
      </c>
      <c r="BF515">
        <f t="shared" si="214"/>
        <v>4.7667417672565273</v>
      </c>
      <c r="BG515">
        <f t="shared" si="215"/>
        <v>8.822454434878944E-3</v>
      </c>
      <c r="BH515">
        <f t="shared" si="216"/>
        <v>3.0508837351300464</v>
      </c>
      <c r="BI515">
        <f t="shared" si="217"/>
        <v>1.7158580321264809</v>
      </c>
      <c r="BJ515">
        <f t="shared" si="218"/>
        <v>5.5164974638761289E-3</v>
      </c>
      <c r="BK515">
        <f t="shared" si="219"/>
        <v>59.827380556210699</v>
      </c>
      <c r="BL515">
        <f t="shared" si="220"/>
        <v>1.4320690021061184</v>
      </c>
      <c r="BM515">
        <f t="shared" si="221"/>
        <v>62.942590388915455</v>
      </c>
      <c r="BN515">
        <f t="shared" si="222"/>
        <v>420.64204082319395</v>
      </c>
      <c r="BO515">
        <f t="shared" si="223"/>
        <v>-1.6180657978171939E-3</v>
      </c>
    </row>
    <row r="516" spans="1:67" x14ac:dyDescent="0.25">
      <c r="A516" s="1">
        <v>503</v>
      </c>
      <c r="B516" s="1" t="s">
        <v>592</v>
      </c>
      <c r="C516" s="1" t="s">
        <v>82</v>
      </c>
      <c r="D516" s="1" t="s">
        <v>83</v>
      </c>
      <c r="E516" s="1" t="s">
        <v>84</v>
      </c>
      <c r="F516" s="1" t="s">
        <v>85</v>
      </c>
      <c r="G516" s="1" t="s">
        <v>86</v>
      </c>
      <c r="H516" s="1" t="s">
        <v>87</v>
      </c>
      <c r="I516" s="1">
        <v>4343.0000282749534</v>
      </c>
      <c r="J516" s="1">
        <v>0</v>
      </c>
      <c r="K516">
        <f t="shared" si="196"/>
        <v>-1.0574205091128814</v>
      </c>
      <c r="L516">
        <f t="shared" si="197"/>
        <v>8.6879010753412988E-3</v>
      </c>
      <c r="M516">
        <f t="shared" si="198"/>
        <v>600.89910114640884</v>
      </c>
      <c r="N516">
        <f t="shared" si="199"/>
        <v>0.15349583013018805</v>
      </c>
      <c r="O516">
        <f t="shared" si="200"/>
        <v>1.6931791376160108</v>
      </c>
      <c r="P516">
        <f t="shared" si="201"/>
        <v>31.884124755859375</v>
      </c>
      <c r="Q516" s="1">
        <v>6</v>
      </c>
      <c r="R516">
        <f t="shared" si="202"/>
        <v>1.4200000166893005</v>
      </c>
      <c r="S516" s="1">
        <v>1</v>
      </c>
      <c r="T516">
        <f t="shared" si="203"/>
        <v>2.8400000333786011</v>
      </c>
      <c r="U516" s="1">
        <v>32.043926239013672</v>
      </c>
      <c r="V516" s="1">
        <v>31.884124755859375</v>
      </c>
      <c r="W516" s="1">
        <v>32.025230407714844</v>
      </c>
      <c r="X516" s="1">
        <v>418.13790893554688</v>
      </c>
      <c r="Y516" s="1">
        <v>420.119140625</v>
      </c>
      <c r="Z516" s="1">
        <v>30.381879806518555</v>
      </c>
      <c r="AA516" s="1">
        <v>30.67875862121582</v>
      </c>
      <c r="AB516" s="1">
        <v>63.112052917480469</v>
      </c>
      <c r="AC516" s="1">
        <v>63.728755950927734</v>
      </c>
      <c r="AD516" s="1">
        <v>300.7020263671875</v>
      </c>
      <c r="AE516" s="1">
        <v>0.22372032701969147</v>
      </c>
      <c r="AF516" s="1">
        <v>4.962380975484848E-2</v>
      </c>
      <c r="AG516" s="1">
        <v>99.439338684082031</v>
      </c>
      <c r="AH516" s="1">
        <v>3.0369646549224854</v>
      </c>
      <c r="AI516" s="1">
        <v>0.2685205340385437</v>
      </c>
      <c r="AJ516" s="1">
        <v>1.871839351952076E-2</v>
      </c>
      <c r="AK516" s="1">
        <v>2.428293926641345E-3</v>
      </c>
      <c r="AL516" s="1">
        <v>3.5149823874235153E-2</v>
      </c>
      <c r="AM516" s="1">
        <v>3.389476565644145E-3</v>
      </c>
      <c r="AN516" s="1">
        <v>1</v>
      </c>
      <c r="AO516" s="1">
        <v>-0.21956524252891541</v>
      </c>
      <c r="AP516" s="1">
        <v>2.737391471862793</v>
      </c>
      <c r="AQ516" s="1">
        <v>1</v>
      </c>
      <c r="AR516" s="1">
        <v>0</v>
      </c>
      <c r="AS516" s="1">
        <v>0.15999999642372131</v>
      </c>
      <c r="AT516" s="1">
        <v>111115</v>
      </c>
      <c r="AU516" s="1" t="s">
        <v>88</v>
      </c>
      <c r="AV516">
        <f t="shared" si="204"/>
        <v>0.50117004394531239</v>
      </c>
      <c r="AW516">
        <f t="shared" si="205"/>
        <v>1.5349583013018805E-4</v>
      </c>
      <c r="AX516">
        <f t="shared" si="206"/>
        <v>305.03412475585935</v>
      </c>
      <c r="AY516">
        <f t="shared" si="207"/>
        <v>305.19392623901365</v>
      </c>
      <c r="AZ516">
        <f t="shared" si="208"/>
        <v>3.5795251523064398E-2</v>
      </c>
      <c r="BA516">
        <f t="shared" si="209"/>
        <v>-5.3808267628473495E-2</v>
      </c>
      <c r="BB516">
        <f t="shared" si="210"/>
        <v>4.7438546065582923</v>
      </c>
      <c r="BC516">
        <f t="shared" si="211"/>
        <v>47.706015238390506</v>
      </c>
      <c r="BD516">
        <f t="shared" si="212"/>
        <v>17.027256617174686</v>
      </c>
      <c r="BE516">
        <f t="shared" si="213"/>
        <v>31.964025497436523</v>
      </c>
      <c r="BF516">
        <f t="shared" si="214"/>
        <v>4.7653689245244166</v>
      </c>
      <c r="BG516">
        <f t="shared" si="215"/>
        <v>8.6614047981668097E-3</v>
      </c>
      <c r="BH516">
        <f t="shared" si="216"/>
        <v>3.0506754689422815</v>
      </c>
      <c r="BI516">
        <f t="shared" si="217"/>
        <v>1.7146934555821352</v>
      </c>
      <c r="BJ516">
        <f t="shared" si="218"/>
        <v>5.4157523045678087E-3</v>
      </c>
      <c r="BK516">
        <f t="shared" si="219"/>
        <v>59.753009233858215</v>
      </c>
      <c r="BL516">
        <f t="shared" si="220"/>
        <v>1.4303064132057095</v>
      </c>
      <c r="BM516">
        <f t="shared" si="221"/>
        <v>62.965322071100736</v>
      </c>
      <c r="BN516">
        <f t="shared" si="222"/>
        <v>420.62178769208617</v>
      </c>
      <c r="BO516">
        <f t="shared" si="223"/>
        <v>-1.582914268093502E-3</v>
      </c>
    </row>
    <row r="517" spans="1:67" x14ac:dyDescent="0.25">
      <c r="A517" s="1">
        <v>504</v>
      </c>
      <c r="B517" s="1" t="s">
        <v>593</v>
      </c>
      <c r="C517" s="1" t="s">
        <v>82</v>
      </c>
      <c r="D517" s="1" t="s">
        <v>83</v>
      </c>
      <c r="E517" s="1" t="s">
        <v>84</v>
      </c>
      <c r="F517" s="1" t="s">
        <v>85</v>
      </c>
      <c r="G517" s="1" t="s">
        <v>86</v>
      </c>
      <c r="H517" s="1" t="s">
        <v>87</v>
      </c>
      <c r="I517" s="1">
        <v>4348.5000281520188</v>
      </c>
      <c r="J517" s="1">
        <v>0</v>
      </c>
      <c r="K517">
        <f t="shared" si="196"/>
        <v>-1.0261083255001859</v>
      </c>
      <c r="L517">
        <f t="shared" si="197"/>
        <v>8.814702108121979E-3</v>
      </c>
      <c r="M517">
        <f t="shared" si="198"/>
        <v>592.46692904898259</v>
      </c>
      <c r="N517">
        <f t="shared" si="199"/>
        <v>0.15588280646624889</v>
      </c>
      <c r="O517">
        <f t="shared" si="200"/>
        <v>1.6948351793668062</v>
      </c>
      <c r="P517">
        <f t="shared" si="201"/>
        <v>31.890035629272461</v>
      </c>
      <c r="Q517" s="1">
        <v>6</v>
      </c>
      <c r="R517">
        <f t="shared" si="202"/>
        <v>1.4200000166893005</v>
      </c>
      <c r="S517" s="1">
        <v>1</v>
      </c>
      <c r="T517">
        <f t="shared" si="203"/>
        <v>2.8400000333786011</v>
      </c>
      <c r="U517" s="1">
        <v>32.041133880615234</v>
      </c>
      <c r="V517" s="1">
        <v>31.890035629272461</v>
      </c>
      <c r="W517" s="1">
        <v>32.027652740478516</v>
      </c>
      <c r="X517" s="1">
        <v>418.16476440429688</v>
      </c>
      <c r="Y517" s="1">
        <v>420.08108520507813</v>
      </c>
      <c r="Z517" s="1">
        <v>30.376667022705078</v>
      </c>
      <c r="AA517" s="1">
        <v>30.678092956542969</v>
      </c>
      <c r="AB517" s="1">
        <v>63.111171722412109</v>
      </c>
      <c r="AC517" s="1">
        <v>63.737422943115234</v>
      </c>
      <c r="AD517" s="1">
        <v>300.77163696289063</v>
      </c>
      <c r="AE517" s="1">
        <v>0.13981546461582184</v>
      </c>
      <c r="AF517" s="1">
        <v>4.238404706120491E-2</v>
      </c>
      <c r="AG517" s="1">
        <v>99.439300537109375</v>
      </c>
      <c r="AH517" s="1">
        <v>3.0369646549224854</v>
      </c>
      <c r="AI517" s="1">
        <v>0.2685205340385437</v>
      </c>
      <c r="AJ517" s="1">
        <v>1.871839351952076E-2</v>
      </c>
      <c r="AK517" s="1">
        <v>2.428293926641345E-3</v>
      </c>
      <c r="AL517" s="1">
        <v>3.5149823874235153E-2</v>
      </c>
      <c r="AM517" s="1">
        <v>3.389476565644145E-3</v>
      </c>
      <c r="AN517" s="1">
        <v>1</v>
      </c>
      <c r="AO517" s="1">
        <v>-0.21956524252891541</v>
      </c>
      <c r="AP517" s="1">
        <v>2.737391471862793</v>
      </c>
      <c r="AQ517" s="1">
        <v>1</v>
      </c>
      <c r="AR517" s="1">
        <v>0</v>
      </c>
      <c r="AS517" s="1">
        <v>0.15999999642372131</v>
      </c>
      <c r="AT517" s="1">
        <v>111115</v>
      </c>
      <c r="AU517" s="1" t="s">
        <v>88</v>
      </c>
      <c r="AV517">
        <f t="shared" si="204"/>
        <v>0.50128606160481759</v>
      </c>
      <c r="AW517">
        <f t="shared" si="205"/>
        <v>1.5588280646624888E-4</v>
      </c>
      <c r="AX517">
        <f t="shared" si="206"/>
        <v>305.04003562927244</v>
      </c>
      <c r="AY517">
        <f t="shared" si="207"/>
        <v>305.19113388061521</v>
      </c>
      <c r="AZ517">
        <f t="shared" si="208"/>
        <v>2.2370473838512428E-2</v>
      </c>
      <c r="BA517">
        <f t="shared" si="209"/>
        <v>-5.6344155633785677E-2</v>
      </c>
      <c r="BB517">
        <f t="shared" si="210"/>
        <v>4.7454432847778607</v>
      </c>
      <c r="BC517">
        <f t="shared" si="211"/>
        <v>47.72200990097398</v>
      </c>
      <c r="BD517">
        <f t="shared" si="212"/>
        <v>17.043916944431011</v>
      </c>
      <c r="BE517">
        <f t="shared" si="213"/>
        <v>31.965584754943848</v>
      </c>
      <c r="BF517">
        <f t="shared" si="214"/>
        <v>4.7657896185614153</v>
      </c>
      <c r="BG517">
        <f t="shared" si="215"/>
        <v>8.7874279676568023E-3</v>
      </c>
      <c r="BH517">
        <f t="shared" si="216"/>
        <v>3.0506081054110545</v>
      </c>
      <c r="BI517">
        <f t="shared" si="217"/>
        <v>1.7151815131503607</v>
      </c>
      <c r="BJ517">
        <f t="shared" si="218"/>
        <v>5.4945863958875355E-3</v>
      </c>
      <c r="BK517">
        <f t="shared" si="219"/>
        <v>58.914497016000041</v>
      </c>
      <c r="BL517">
        <f t="shared" si="220"/>
        <v>1.4103632606065755</v>
      </c>
      <c r="BM517">
        <f t="shared" si="221"/>
        <v>62.942864147276069</v>
      </c>
      <c r="BN517">
        <f t="shared" si="222"/>
        <v>420.56884795970643</v>
      </c>
      <c r="BO517">
        <f t="shared" si="223"/>
        <v>-1.5356866597626595E-3</v>
      </c>
    </row>
    <row r="518" spans="1:67" x14ac:dyDescent="0.25">
      <c r="A518" s="1">
        <v>505</v>
      </c>
      <c r="B518" s="1" t="s">
        <v>594</v>
      </c>
      <c r="C518" s="1" t="s">
        <v>82</v>
      </c>
      <c r="D518" s="1" t="s">
        <v>83</v>
      </c>
      <c r="E518" s="1" t="s">
        <v>84</v>
      </c>
      <c r="F518" s="1" t="s">
        <v>85</v>
      </c>
      <c r="G518" s="1" t="s">
        <v>86</v>
      </c>
      <c r="H518" s="1" t="s">
        <v>87</v>
      </c>
      <c r="I518" s="1">
        <v>4353.5000280402601</v>
      </c>
      <c r="J518" s="1">
        <v>0</v>
      </c>
      <c r="K518">
        <f t="shared" si="196"/>
        <v>-1.0439726279252579</v>
      </c>
      <c r="L518">
        <f t="shared" si="197"/>
        <v>8.8758867795140223E-3</v>
      </c>
      <c r="M518">
        <f t="shared" si="198"/>
        <v>594.3520181164107</v>
      </c>
      <c r="N518">
        <f t="shared" si="199"/>
        <v>0.15719924272400154</v>
      </c>
      <c r="O518">
        <f t="shared" si="200"/>
        <v>1.69737556322257</v>
      </c>
      <c r="P518">
        <f t="shared" si="201"/>
        <v>31.897825241088867</v>
      </c>
      <c r="Q518" s="1">
        <v>6</v>
      </c>
      <c r="R518">
        <f t="shared" si="202"/>
        <v>1.4200000166893005</v>
      </c>
      <c r="S518" s="1">
        <v>1</v>
      </c>
      <c r="T518">
        <f t="shared" si="203"/>
        <v>2.8400000333786011</v>
      </c>
      <c r="U518" s="1">
        <v>32.042903900146484</v>
      </c>
      <c r="V518" s="1">
        <v>31.897825241088867</v>
      </c>
      <c r="W518" s="1">
        <v>32.021774291992188</v>
      </c>
      <c r="X518" s="1">
        <v>418.11865234375</v>
      </c>
      <c r="Y518" s="1">
        <v>420.06951904296875</v>
      </c>
      <c r="Z518" s="1">
        <v>30.369852066040039</v>
      </c>
      <c r="AA518" s="1">
        <v>30.673826217651367</v>
      </c>
      <c r="AB518" s="1">
        <v>63.090248107910156</v>
      </c>
      <c r="AC518" s="1">
        <v>63.721721649169922</v>
      </c>
      <c r="AD518" s="1">
        <v>300.77032470703125</v>
      </c>
      <c r="AE518" s="1">
        <v>0.23882755637168884</v>
      </c>
      <c r="AF518" s="1">
        <v>0.19021743535995483</v>
      </c>
      <c r="AG518" s="1">
        <v>99.438591003417969</v>
      </c>
      <c r="AH518" s="1">
        <v>3.0369646549224854</v>
      </c>
      <c r="AI518" s="1">
        <v>0.2685205340385437</v>
      </c>
      <c r="AJ518" s="1">
        <v>1.871839351952076E-2</v>
      </c>
      <c r="AK518" s="1">
        <v>2.428293926641345E-3</v>
      </c>
      <c r="AL518" s="1">
        <v>3.5149823874235153E-2</v>
      </c>
      <c r="AM518" s="1">
        <v>3.389476565644145E-3</v>
      </c>
      <c r="AN518" s="1">
        <v>1</v>
      </c>
      <c r="AO518" s="1">
        <v>-0.21956524252891541</v>
      </c>
      <c r="AP518" s="1">
        <v>2.737391471862793</v>
      </c>
      <c r="AQ518" s="1">
        <v>1</v>
      </c>
      <c r="AR518" s="1">
        <v>0</v>
      </c>
      <c r="AS518" s="1">
        <v>0.15999999642372131</v>
      </c>
      <c r="AT518" s="1">
        <v>111115</v>
      </c>
      <c r="AU518" s="1" t="s">
        <v>88</v>
      </c>
      <c r="AV518">
        <f t="shared" si="204"/>
        <v>0.50128387451171863</v>
      </c>
      <c r="AW518">
        <f t="shared" si="205"/>
        <v>1.5719924272400155E-4</v>
      </c>
      <c r="AX518">
        <f t="shared" si="206"/>
        <v>305.04782524108884</v>
      </c>
      <c r="AY518">
        <f t="shared" si="207"/>
        <v>305.19290390014646</v>
      </c>
      <c r="AZ518">
        <f t="shared" si="208"/>
        <v>3.8212408165356315E-2</v>
      </c>
      <c r="BA518">
        <f t="shared" si="209"/>
        <v>-5.7647924609127592E-2</v>
      </c>
      <c r="BB518">
        <f t="shared" si="210"/>
        <v>4.7475376229895234</v>
      </c>
      <c r="BC518">
        <f t="shared" si="211"/>
        <v>47.743412040365072</v>
      </c>
      <c r="BD518">
        <f t="shared" si="212"/>
        <v>17.069585822713705</v>
      </c>
      <c r="BE518">
        <f t="shared" si="213"/>
        <v>31.970364570617676</v>
      </c>
      <c r="BF518">
        <f t="shared" si="214"/>
        <v>4.7670794338077833</v>
      </c>
      <c r="BG518">
        <f t="shared" si="215"/>
        <v>8.8482332879859047E-3</v>
      </c>
      <c r="BH518">
        <f t="shared" si="216"/>
        <v>3.0501620597669534</v>
      </c>
      <c r="BI518">
        <f t="shared" si="217"/>
        <v>1.7169173740408299</v>
      </c>
      <c r="BJ518">
        <f t="shared" si="218"/>
        <v>5.5326236674902484E-3</v>
      </c>
      <c r="BK518">
        <f t="shared" si="219"/>
        <v>59.101527241533837</v>
      </c>
      <c r="BL518">
        <f t="shared" si="220"/>
        <v>1.4148896579559125</v>
      </c>
      <c r="BM518">
        <f t="shared" si="221"/>
        <v>62.904157184714748</v>
      </c>
      <c r="BN518">
        <f t="shared" si="222"/>
        <v>420.5657736313965</v>
      </c>
      <c r="BO518">
        <f t="shared" si="223"/>
        <v>-1.561473196368723E-3</v>
      </c>
    </row>
    <row r="519" spans="1:67" x14ac:dyDescent="0.25">
      <c r="A519" s="1">
        <v>506</v>
      </c>
      <c r="B519" s="1" t="s">
        <v>595</v>
      </c>
      <c r="C519" s="1" t="s">
        <v>82</v>
      </c>
      <c r="D519" s="1" t="s">
        <v>83</v>
      </c>
      <c r="E519" s="1" t="s">
        <v>84</v>
      </c>
      <c r="F519" s="1" t="s">
        <v>85</v>
      </c>
      <c r="G519" s="1" t="s">
        <v>86</v>
      </c>
      <c r="H519" s="1" t="s">
        <v>87</v>
      </c>
      <c r="I519" s="1">
        <v>4358.5000279285014</v>
      </c>
      <c r="J519" s="1">
        <v>0</v>
      </c>
      <c r="K519">
        <f t="shared" si="196"/>
        <v>-1.0639682443233747</v>
      </c>
      <c r="L519">
        <f t="shared" si="197"/>
        <v>8.7583743253461088E-3</v>
      </c>
      <c r="M519">
        <f t="shared" si="198"/>
        <v>600.44672476864923</v>
      </c>
      <c r="N519">
        <f t="shared" si="199"/>
        <v>0.15511555308761515</v>
      </c>
      <c r="O519">
        <f t="shared" si="200"/>
        <v>1.6972853745980694</v>
      </c>
      <c r="P519">
        <f t="shared" si="201"/>
        <v>31.89533805847168</v>
      </c>
      <c r="Q519" s="1">
        <v>6</v>
      </c>
      <c r="R519">
        <f t="shared" si="202"/>
        <v>1.4200000166893005</v>
      </c>
      <c r="S519" s="1">
        <v>1</v>
      </c>
      <c r="T519">
        <f t="shared" si="203"/>
        <v>2.8400000333786011</v>
      </c>
      <c r="U519" s="1">
        <v>32.042930603027344</v>
      </c>
      <c r="V519" s="1">
        <v>31.89533805847168</v>
      </c>
      <c r="W519" s="1">
        <v>32.01507568359375</v>
      </c>
      <c r="X519" s="1">
        <v>418.06997680664063</v>
      </c>
      <c r="Y519" s="1">
        <v>420.0625</v>
      </c>
      <c r="Z519" s="1">
        <v>30.368135452270508</v>
      </c>
      <c r="AA519" s="1">
        <v>30.668085098266602</v>
      </c>
      <c r="AB519" s="1">
        <v>63.086429595947266</v>
      </c>
      <c r="AC519" s="1">
        <v>63.709537506103516</v>
      </c>
      <c r="AD519" s="1">
        <v>300.76739501953125</v>
      </c>
      <c r="AE519" s="1">
        <v>0.24941028654575348</v>
      </c>
      <c r="AF519" s="1">
        <v>0.15920484066009521</v>
      </c>
      <c r="AG519" s="1">
        <v>99.438339233398438</v>
      </c>
      <c r="AH519" s="1">
        <v>3.0369646549224854</v>
      </c>
      <c r="AI519" s="1">
        <v>0.2685205340385437</v>
      </c>
      <c r="AJ519" s="1">
        <v>1.871839351952076E-2</v>
      </c>
      <c r="AK519" s="1">
        <v>2.428293926641345E-3</v>
      </c>
      <c r="AL519" s="1">
        <v>3.5149823874235153E-2</v>
      </c>
      <c r="AM519" s="1">
        <v>3.389476565644145E-3</v>
      </c>
      <c r="AN519" s="1">
        <v>1</v>
      </c>
      <c r="AO519" s="1">
        <v>-0.21956524252891541</v>
      </c>
      <c r="AP519" s="1">
        <v>2.737391471862793</v>
      </c>
      <c r="AQ519" s="1">
        <v>1</v>
      </c>
      <c r="AR519" s="1">
        <v>0</v>
      </c>
      <c r="AS519" s="1">
        <v>0.15999999642372131</v>
      </c>
      <c r="AT519" s="1">
        <v>111115</v>
      </c>
      <c r="AU519" s="1" t="s">
        <v>88</v>
      </c>
      <c r="AV519">
        <f t="shared" si="204"/>
        <v>0.50127899169921875</v>
      </c>
      <c r="AW519">
        <f t="shared" si="205"/>
        <v>1.5511555308761514E-4</v>
      </c>
      <c r="AX519">
        <f t="shared" si="206"/>
        <v>305.04533805847166</v>
      </c>
      <c r="AY519">
        <f t="shared" si="207"/>
        <v>305.19293060302732</v>
      </c>
      <c r="AZ519">
        <f t="shared" si="208"/>
        <v>3.9905644955359865E-2</v>
      </c>
      <c r="BA519">
        <f t="shared" si="209"/>
        <v>-5.6247752305164302E-2</v>
      </c>
      <c r="BB519">
        <f t="shared" si="210"/>
        <v>4.7468688242382351</v>
      </c>
      <c r="BC519">
        <f t="shared" si="211"/>
        <v>47.736807159425084</v>
      </c>
      <c r="BD519">
        <f t="shared" si="212"/>
        <v>17.068722061158482</v>
      </c>
      <c r="BE519">
        <f t="shared" si="213"/>
        <v>31.969134330749512</v>
      </c>
      <c r="BF519">
        <f t="shared" si="214"/>
        <v>4.7667474291764345</v>
      </c>
      <c r="BG519">
        <f t="shared" si="215"/>
        <v>8.7314471136122392E-3</v>
      </c>
      <c r="BH519">
        <f t="shared" si="216"/>
        <v>3.0495834496401657</v>
      </c>
      <c r="BI519">
        <f t="shared" si="217"/>
        <v>1.7171639795362688</v>
      </c>
      <c r="BJ519">
        <f t="shared" si="218"/>
        <v>5.4595673162159755E-3</v>
      </c>
      <c r="BK519">
        <f t="shared" si="219"/>
        <v>59.707425109127968</v>
      </c>
      <c r="BL519">
        <f t="shared" si="220"/>
        <v>1.4294223473141479</v>
      </c>
      <c r="BM519">
        <f t="shared" si="221"/>
        <v>62.89961000236206</v>
      </c>
      <c r="BN519">
        <f t="shared" si="222"/>
        <v>420.56825954681517</v>
      </c>
      <c r="BO519">
        <f t="shared" si="223"/>
        <v>-1.5912562611108947E-3</v>
      </c>
    </row>
    <row r="520" spans="1:67" x14ac:dyDescent="0.25">
      <c r="A520" s="1">
        <v>507</v>
      </c>
      <c r="B520" s="1" t="s">
        <v>596</v>
      </c>
      <c r="C520" s="1" t="s">
        <v>82</v>
      </c>
      <c r="D520" s="1" t="s">
        <v>83</v>
      </c>
      <c r="E520" s="1" t="s">
        <v>84</v>
      </c>
      <c r="F520" s="1" t="s">
        <v>85</v>
      </c>
      <c r="G520" s="1" t="s">
        <v>86</v>
      </c>
      <c r="H520" s="1" t="s">
        <v>87</v>
      </c>
      <c r="I520" s="1">
        <v>4364.0000278055668</v>
      </c>
      <c r="J520" s="1">
        <v>0</v>
      </c>
      <c r="K520">
        <f t="shared" si="196"/>
        <v>-1.0528693482218157</v>
      </c>
      <c r="L520">
        <f t="shared" si="197"/>
        <v>8.7632351743719607E-3</v>
      </c>
      <c r="M520">
        <f t="shared" si="198"/>
        <v>598.35654068054896</v>
      </c>
      <c r="N520">
        <f t="shared" si="199"/>
        <v>0.15501065349907001</v>
      </c>
      <c r="O520">
        <f t="shared" si="200"/>
        <v>1.6952133100805677</v>
      </c>
      <c r="P520">
        <f t="shared" si="201"/>
        <v>31.886741638183594</v>
      </c>
      <c r="Q520" s="1">
        <v>6</v>
      </c>
      <c r="R520">
        <f t="shared" si="202"/>
        <v>1.4200000166893005</v>
      </c>
      <c r="S520" s="1">
        <v>1</v>
      </c>
      <c r="T520">
        <f t="shared" si="203"/>
        <v>2.8400000333786011</v>
      </c>
      <c r="U520" s="1">
        <v>32.037303924560547</v>
      </c>
      <c r="V520" s="1">
        <v>31.886741638183594</v>
      </c>
      <c r="W520" s="1">
        <v>32.013336181640625</v>
      </c>
      <c r="X520" s="1">
        <v>418.09347534179688</v>
      </c>
      <c r="Y520" s="1">
        <v>420.06448364257813</v>
      </c>
      <c r="Z520" s="1">
        <v>30.366008758544922</v>
      </c>
      <c r="AA520" s="1">
        <v>30.665838241577148</v>
      </c>
      <c r="AB520" s="1">
        <v>63.101772308349609</v>
      </c>
      <c r="AC520" s="1">
        <v>63.724830627441406</v>
      </c>
      <c r="AD520" s="1">
        <v>300.68515014648438</v>
      </c>
      <c r="AE520" s="1">
        <v>0.25016415119171143</v>
      </c>
      <c r="AF520" s="1">
        <v>0.16850768029689789</v>
      </c>
      <c r="AG520" s="1">
        <v>99.437835693359375</v>
      </c>
      <c r="AH520" s="1">
        <v>3.0369646549224854</v>
      </c>
      <c r="AI520" s="1">
        <v>0.2685205340385437</v>
      </c>
      <c r="AJ520" s="1">
        <v>1.871839351952076E-2</v>
      </c>
      <c r="AK520" s="1">
        <v>2.428293926641345E-3</v>
      </c>
      <c r="AL520" s="1">
        <v>3.5149823874235153E-2</v>
      </c>
      <c r="AM520" s="1">
        <v>3.389476565644145E-3</v>
      </c>
      <c r="AN520" s="1">
        <v>1</v>
      </c>
      <c r="AO520" s="1">
        <v>-0.21956524252891541</v>
      </c>
      <c r="AP520" s="1">
        <v>2.737391471862793</v>
      </c>
      <c r="AQ520" s="1">
        <v>1</v>
      </c>
      <c r="AR520" s="1">
        <v>0</v>
      </c>
      <c r="AS520" s="1">
        <v>0.15999999642372131</v>
      </c>
      <c r="AT520" s="1">
        <v>111115</v>
      </c>
      <c r="AU520" s="1" t="s">
        <v>88</v>
      </c>
      <c r="AV520">
        <f t="shared" si="204"/>
        <v>0.50114191691080723</v>
      </c>
      <c r="AW520">
        <f t="shared" si="205"/>
        <v>1.5501065349907001E-4</v>
      </c>
      <c r="AX520">
        <f t="shared" si="206"/>
        <v>305.03674163818357</v>
      </c>
      <c r="AY520">
        <f t="shared" si="207"/>
        <v>305.18730392456052</v>
      </c>
      <c r="AZ520">
        <f t="shared" si="208"/>
        <v>4.0026263296017106E-2</v>
      </c>
      <c r="BA520">
        <f t="shared" si="209"/>
        <v>-5.5786965943404578E-2</v>
      </c>
      <c r="BB520">
        <f t="shared" si="210"/>
        <v>4.744557894545653</v>
      </c>
      <c r="BC520">
        <f t="shared" si="211"/>
        <v>47.713808948704845</v>
      </c>
      <c r="BD520">
        <f t="shared" si="212"/>
        <v>17.047970707127696</v>
      </c>
      <c r="BE520">
        <f t="shared" si="213"/>
        <v>31.96202278137207</v>
      </c>
      <c r="BF520">
        <f t="shared" si="214"/>
        <v>4.7648286309888972</v>
      </c>
      <c r="BG520">
        <f t="shared" si="215"/>
        <v>8.736278111435538E-3</v>
      </c>
      <c r="BH520">
        <f t="shared" si="216"/>
        <v>3.0493445844650853</v>
      </c>
      <c r="BI520">
        <f t="shared" si="217"/>
        <v>1.7154840465238119</v>
      </c>
      <c r="BJ520">
        <f t="shared" si="218"/>
        <v>5.462589361205453E-3</v>
      </c>
      <c r="BK520">
        <f t="shared" si="219"/>
        <v>59.499279378239336</v>
      </c>
      <c r="BL520">
        <f t="shared" si="220"/>
        <v>1.4244397324237363</v>
      </c>
      <c r="BM520">
        <f t="shared" si="221"/>
        <v>62.92740445516052</v>
      </c>
      <c r="BN520">
        <f t="shared" si="222"/>
        <v>420.56496730574503</v>
      </c>
      <c r="BO520">
        <f t="shared" si="223"/>
        <v>-1.5753650556878038E-3</v>
      </c>
    </row>
    <row r="521" spans="1:67" x14ac:dyDescent="0.25">
      <c r="A521" s="1">
        <v>508</v>
      </c>
      <c r="B521" s="1" t="s">
        <v>597</v>
      </c>
      <c r="C521" s="1" t="s">
        <v>82</v>
      </c>
      <c r="D521" s="1" t="s">
        <v>83</v>
      </c>
      <c r="E521" s="1" t="s">
        <v>84</v>
      </c>
      <c r="F521" s="1" t="s">
        <v>85</v>
      </c>
      <c r="G521" s="1" t="s">
        <v>86</v>
      </c>
      <c r="H521" s="1" t="s">
        <v>87</v>
      </c>
      <c r="I521" s="1">
        <v>4369.0000276938081</v>
      </c>
      <c r="J521" s="1">
        <v>0</v>
      </c>
      <c r="K521">
        <f t="shared" si="196"/>
        <v>-1.0187024811249539</v>
      </c>
      <c r="L521">
        <f t="shared" si="197"/>
        <v>8.8865909972354381E-3</v>
      </c>
      <c r="M521">
        <f t="shared" si="198"/>
        <v>589.64318654098929</v>
      </c>
      <c r="N521">
        <f t="shared" si="199"/>
        <v>0.156996382943561</v>
      </c>
      <c r="O521">
        <f t="shared" si="200"/>
        <v>1.6931896959898083</v>
      </c>
      <c r="P521">
        <f t="shared" si="201"/>
        <v>31.877706527709961</v>
      </c>
      <c r="Q521" s="1">
        <v>6</v>
      </c>
      <c r="R521">
        <f t="shared" si="202"/>
        <v>1.4200000166893005</v>
      </c>
      <c r="S521" s="1">
        <v>1</v>
      </c>
      <c r="T521">
        <f t="shared" si="203"/>
        <v>2.8400000333786011</v>
      </c>
      <c r="U521" s="1">
        <v>32.036334991455078</v>
      </c>
      <c r="V521" s="1">
        <v>31.877706527709961</v>
      </c>
      <c r="W521" s="1">
        <v>32.034297943115234</v>
      </c>
      <c r="X521" s="1">
        <v>418.145751953125</v>
      </c>
      <c r="Y521" s="1">
        <v>420.04641723632813</v>
      </c>
      <c r="Z521" s="1">
        <v>30.358274459838867</v>
      </c>
      <c r="AA521" s="1">
        <v>30.661865234375</v>
      </c>
      <c r="AB521" s="1">
        <v>63.088966369628906</v>
      </c>
      <c r="AC521" s="1">
        <v>63.719871520996094</v>
      </c>
      <c r="AD521" s="1">
        <v>300.76522827148438</v>
      </c>
      <c r="AE521" s="1">
        <v>0.27888068556785583</v>
      </c>
      <c r="AF521" s="1">
        <v>7.9600885510444641E-2</v>
      </c>
      <c r="AG521" s="1">
        <v>99.437538146972656</v>
      </c>
      <c r="AH521" s="1">
        <v>3.0369646549224854</v>
      </c>
      <c r="AI521" s="1">
        <v>0.2685205340385437</v>
      </c>
      <c r="AJ521" s="1">
        <v>1.871839351952076E-2</v>
      </c>
      <c r="AK521" s="1">
        <v>2.428293926641345E-3</v>
      </c>
      <c r="AL521" s="1">
        <v>3.5149823874235153E-2</v>
      </c>
      <c r="AM521" s="1">
        <v>3.389476565644145E-3</v>
      </c>
      <c r="AN521" s="1">
        <v>1</v>
      </c>
      <c r="AO521" s="1">
        <v>-0.21956524252891541</v>
      </c>
      <c r="AP521" s="1">
        <v>2.737391471862793</v>
      </c>
      <c r="AQ521" s="1">
        <v>1</v>
      </c>
      <c r="AR521" s="1">
        <v>0</v>
      </c>
      <c r="AS521" s="1">
        <v>0.15999999642372131</v>
      </c>
      <c r="AT521" s="1">
        <v>111115</v>
      </c>
      <c r="AU521" s="1" t="s">
        <v>88</v>
      </c>
      <c r="AV521">
        <f t="shared" si="204"/>
        <v>0.50127538045247388</v>
      </c>
      <c r="AW521">
        <f t="shared" si="205"/>
        <v>1.5699638294356099E-4</v>
      </c>
      <c r="AX521">
        <f t="shared" si="206"/>
        <v>305.02770652770994</v>
      </c>
      <c r="AY521">
        <f t="shared" si="207"/>
        <v>305.18633499145506</v>
      </c>
      <c r="AZ521">
        <f t="shared" si="208"/>
        <v>4.4620908693501882E-2</v>
      </c>
      <c r="BA521">
        <f t="shared" si="209"/>
        <v>-5.5611301200160293E-2</v>
      </c>
      <c r="BB521">
        <f t="shared" si="210"/>
        <v>4.7421300898903072</v>
      </c>
      <c r="BC521">
        <f t="shared" si="211"/>
        <v>47.689536348750401</v>
      </c>
      <c r="BD521">
        <f t="shared" si="212"/>
        <v>17.027671114375401</v>
      </c>
      <c r="BE521">
        <f t="shared" si="213"/>
        <v>31.95702075958252</v>
      </c>
      <c r="BF521">
        <f t="shared" si="214"/>
        <v>4.7634794164924994</v>
      </c>
      <c r="BG521">
        <f t="shared" si="215"/>
        <v>8.8588708700543684E-3</v>
      </c>
      <c r="BH521">
        <f t="shared" si="216"/>
        <v>3.0489403939004989</v>
      </c>
      <c r="BI521">
        <f t="shared" si="217"/>
        <v>1.7145390225920005</v>
      </c>
      <c r="BJ521">
        <f t="shared" si="218"/>
        <v>5.5392781191071667E-3</v>
      </c>
      <c r="BK521">
        <f t="shared" si="219"/>
        <v>58.632666854772133</v>
      </c>
      <c r="BL521">
        <f t="shared" si="220"/>
        <v>1.403757209549634</v>
      </c>
      <c r="BM521">
        <f t="shared" si="221"/>
        <v>62.954850284286088</v>
      </c>
      <c r="BN521">
        <f t="shared" si="222"/>
        <v>420.5306596072279</v>
      </c>
      <c r="BO521">
        <f t="shared" si="223"/>
        <v>-1.5250317834935325E-3</v>
      </c>
    </row>
    <row r="522" spans="1:67" x14ac:dyDescent="0.25">
      <c r="A522" s="1">
        <v>509</v>
      </c>
      <c r="B522" s="1" t="s">
        <v>598</v>
      </c>
      <c r="C522" s="1" t="s">
        <v>82</v>
      </c>
      <c r="D522" s="1" t="s">
        <v>83</v>
      </c>
      <c r="E522" s="1" t="s">
        <v>84</v>
      </c>
      <c r="F522" s="1" t="s">
        <v>85</v>
      </c>
      <c r="G522" s="1" t="s">
        <v>86</v>
      </c>
      <c r="H522" s="1" t="s">
        <v>87</v>
      </c>
      <c r="I522" s="1">
        <v>4374.0000275820494</v>
      </c>
      <c r="J522" s="1">
        <v>0</v>
      </c>
      <c r="K522">
        <f t="shared" si="196"/>
        <v>-1.0230634897593733</v>
      </c>
      <c r="L522">
        <f t="shared" si="197"/>
        <v>8.7572184761817544E-3</v>
      </c>
      <c r="M522">
        <f t="shared" si="198"/>
        <v>593.12737048103452</v>
      </c>
      <c r="N522">
        <f t="shared" si="199"/>
        <v>0.1547382982465883</v>
      </c>
      <c r="O522">
        <f t="shared" si="200"/>
        <v>1.6934324451822333</v>
      </c>
      <c r="P522">
        <f t="shared" si="201"/>
        <v>31.878086090087891</v>
      </c>
      <c r="Q522" s="1">
        <v>6</v>
      </c>
      <c r="R522">
        <f t="shared" si="202"/>
        <v>1.4200000166893005</v>
      </c>
      <c r="S522" s="1">
        <v>1</v>
      </c>
      <c r="T522">
        <f t="shared" si="203"/>
        <v>2.8400000333786011</v>
      </c>
      <c r="U522" s="1">
        <v>32.041149139404297</v>
      </c>
      <c r="V522" s="1">
        <v>31.878086090087891</v>
      </c>
      <c r="W522" s="1">
        <v>32.049293518066406</v>
      </c>
      <c r="X522" s="1">
        <v>418.16226196289063</v>
      </c>
      <c r="Y522" s="1">
        <v>420.0738525390625</v>
      </c>
      <c r="Z522" s="1">
        <v>30.360851287841797</v>
      </c>
      <c r="AA522" s="1">
        <v>30.660129547119141</v>
      </c>
      <c r="AB522" s="1">
        <v>63.077804565429688</v>
      </c>
      <c r="AC522" s="1">
        <v>63.699588775634766</v>
      </c>
      <c r="AD522" s="1">
        <v>300.71145629882813</v>
      </c>
      <c r="AE522" s="1">
        <v>0.15720266103744507</v>
      </c>
      <c r="AF522" s="1">
        <v>0.12405461072921753</v>
      </c>
      <c r="AG522" s="1">
        <v>99.438575744628906</v>
      </c>
      <c r="AH522" s="1">
        <v>3.0369646549224854</v>
      </c>
      <c r="AI522" s="1">
        <v>0.2685205340385437</v>
      </c>
      <c r="AJ522" s="1">
        <v>1.871839351952076E-2</v>
      </c>
      <c r="AK522" s="1">
        <v>2.428293926641345E-3</v>
      </c>
      <c r="AL522" s="1">
        <v>3.5149823874235153E-2</v>
      </c>
      <c r="AM522" s="1">
        <v>3.389476565644145E-3</v>
      </c>
      <c r="AN522" s="1">
        <v>1</v>
      </c>
      <c r="AO522" s="1">
        <v>-0.21956524252891541</v>
      </c>
      <c r="AP522" s="1">
        <v>2.737391471862793</v>
      </c>
      <c r="AQ522" s="1">
        <v>1</v>
      </c>
      <c r="AR522" s="1">
        <v>0</v>
      </c>
      <c r="AS522" s="1">
        <v>0.15999999642372131</v>
      </c>
      <c r="AT522" s="1">
        <v>111115</v>
      </c>
      <c r="AU522" s="1" t="s">
        <v>88</v>
      </c>
      <c r="AV522">
        <f t="shared" si="204"/>
        <v>0.50118576049804675</v>
      </c>
      <c r="AW522">
        <f t="shared" si="205"/>
        <v>1.5473829824658831E-4</v>
      </c>
      <c r="AX522">
        <f t="shared" si="206"/>
        <v>305.02808609008787</v>
      </c>
      <c r="AY522">
        <f t="shared" si="207"/>
        <v>305.19114913940427</v>
      </c>
      <c r="AZ522">
        <f t="shared" si="208"/>
        <v>2.5152425203790685E-2</v>
      </c>
      <c r="BA522">
        <f t="shared" si="209"/>
        <v>-5.4097050510958783E-2</v>
      </c>
      <c r="BB522">
        <f t="shared" si="210"/>
        <v>4.742232059493575</v>
      </c>
      <c r="BC522">
        <f t="shared" si="211"/>
        <v>47.690064182659235</v>
      </c>
      <c r="BD522">
        <f t="shared" si="212"/>
        <v>17.029934635540094</v>
      </c>
      <c r="BE522">
        <f t="shared" si="213"/>
        <v>31.959617614746094</v>
      </c>
      <c r="BF522">
        <f t="shared" si="214"/>
        <v>4.7641798346628486</v>
      </c>
      <c r="BG522">
        <f t="shared" si="215"/>
        <v>8.7302983602646645E-3</v>
      </c>
      <c r="BH522">
        <f t="shared" si="216"/>
        <v>3.0487996143113416</v>
      </c>
      <c r="BI522">
        <f t="shared" si="217"/>
        <v>1.7153802203515069</v>
      </c>
      <c r="BJ522">
        <f t="shared" si="218"/>
        <v>5.4588487103763642E-3</v>
      </c>
      <c r="BK522">
        <f t="shared" si="219"/>
        <v>58.979740955790923</v>
      </c>
      <c r="BL522">
        <f t="shared" si="220"/>
        <v>1.4119597468301834</v>
      </c>
      <c r="BM522">
        <f t="shared" si="221"/>
        <v>62.948676598937794</v>
      </c>
      <c r="BN522">
        <f t="shared" si="222"/>
        <v>420.56016792460565</v>
      </c>
      <c r="BO522">
        <f t="shared" si="223"/>
        <v>-1.5313027164424343E-3</v>
      </c>
    </row>
    <row r="523" spans="1:67" x14ac:dyDescent="0.25">
      <c r="A523" s="1">
        <v>510</v>
      </c>
      <c r="B523" s="1" t="s">
        <v>599</v>
      </c>
      <c r="C523" s="1" t="s">
        <v>82</v>
      </c>
      <c r="D523" s="1" t="s">
        <v>83</v>
      </c>
      <c r="E523" s="1" t="s">
        <v>84</v>
      </c>
      <c r="F523" s="1" t="s">
        <v>85</v>
      </c>
      <c r="G523" s="1" t="s">
        <v>86</v>
      </c>
      <c r="H523" s="1" t="s">
        <v>87</v>
      </c>
      <c r="I523" s="1">
        <v>4379.5000274591148</v>
      </c>
      <c r="J523" s="1">
        <v>0</v>
      </c>
      <c r="K523">
        <f t="shared" si="196"/>
        <v>-1.0239909904380111</v>
      </c>
      <c r="L523">
        <f t="shared" si="197"/>
        <v>8.8152959999873663E-3</v>
      </c>
      <c r="M523">
        <f t="shared" si="198"/>
        <v>592.04520319902849</v>
      </c>
      <c r="N523">
        <f t="shared" si="199"/>
        <v>0.15601962345709122</v>
      </c>
      <c r="O523">
        <f t="shared" si="200"/>
        <v>1.6962220588632793</v>
      </c>
      <c r="P523">
        <f t="shared" si="201"/>
        <v>31.886741638183594</v>
      </c>
      <c r="Q523" s="1">
        <v>6</v>
      </c>
      <c r="R523">
        <f t="shared" si="202"/>
        <v>1.4200000166893005</v>
      </c>
      <c r="S523" s="1">
        <v>1</v>
      </c>
      <c r="T523">
        <f t="shared" si="203"/>
        <v>2.8400000333786011</v>
      </c>
      <c r="U523" s="1">
        <v>32.044467926025391</v>
      </c>
      <c r="V523" s="1">
        <v>31.886741638183594</v>
      </c>
      <c r="W523" s="1">
        <v>32.048599243164063</v>
      </c>
      <c r="X523" s="1">
        <v>418.15042114257813</v>
      </c>
      <c r="Y523" s="1">
        <v>420.0626220703125</v>
      </c>
      <c r="Z523" s="1">
        <v>30.353767395019531</v>
      </c>
      <c r="AA523" s="1">
        <v>30.655498504638672</v>
      </c>
      <c r="AB523" s="1">
        <v>63.051174163818359</v>
      </c>
      <c r="AC523" s="1">
        <v>63.677936553955078</v>
      </c>
      <c r="AD523" s="1">
        <v>300.7381591796875</v>
      </c>
      <c r="AE523" s="1">
        <v>0.24110127985477448</v>
      </c>
      <c r="AF523" s="1">
        <v>0.42903432250022888</v>
      </c>
      <c r="AG523" s="1">
        <v>99.438468933105469</v>
      </c>
      <c r="AH523" s="1">
        <v>3.0369646549224854</v>
      </c>
      <c r="AI523" s="1">
        <v>0.2685205340385437</v>
      </c>
      <c r="AJ523" s="1">
        <v>1.871839351952076E-2</v>
      </c>
      <c r="AK523" s="1">
        <v>2.428293926641345E-3</v>
      </c>
      <c r="AL523" s="1">
        <v>3.5149823874235153E-2</v>
      </c>
      <c r="AM523" s="1">
        <v>3.389476565644145E-3</v>
      </c>
      <c r="AN523" s="1">
        <v>1</v>
      </c>
      <c r="AO523" s="1">
        <v>-0.21956524252891541</v>
      </c>
      <c r="AP523" s="1">
        <v>2.737391471862793</v>
      </c>
      <c r="AQ523" s="1">
        <v>1</v>
      </c>
      <c r="AR523" s="1">
        <v>0</v>
      </c>
      <c r="AS523" s="1">
        <v>0.15999999642372131</v>
      </c>
      <c r="AT523" s="1">
        <v>111115</v>
      </c>
      <c r="AU523" s="1" t="s">
        <v>88</v>
      </c>
      <c r="AV523">
        <f t="shared" si="204"/>
        <v>0.50123026529947912</v>
      </c>
      <c r="AW523">
        <f t="shared" si="205"/>
        <v>1.5601962345709121E-4</v>
      </c>
      <c r="AX523">
        <f t="shared" si="206"/>
        <v>305.03674163818357</v>
      </c>
      <c r="AY523">
        <f t="shared" si="207"/>
        <v>305.19446792602537</v>
      </c>
      <c r="AZ523">
        <f t="shared" si="208"/>
        <v>3.8576203914518548E-2</v>
      </c>
      <c r="BA523">
        <f t="shared" si="209"/>
        <v>-5.5316075500377662E-2</v>
      </c>
      <c r="BB523">
        <f t="shared" si="210"/>
        <v>4.744557894545653</v>
      </c>
      <c r="BC523">
        <f t="shared" si="211"/>
        <v>47.713505099695624</v>
      </c>
      <c r="BD523">
        <f t="shared" si="212"/>
        <v>17.058006595056952</v>
      </c>
      <c r="BE523">
        <f t="shared" si="213"/>
        <v>31.965604782104492</v>
      </c>
      <c r="BF523">
        <f t="shared" si="214"/>
        <v>4.7657950221813676</v>
      </c>
      <c r="BG523">
        <f t="shared" si="215"/>
        <v>8.7880181898864415E-3</v>
      </c>
      <c r="BH523">
        <f t="shared" si="216"/>
        <v>3.0483358356823738</v>
      </c>
      <c r="BI523">
        <f t="shared" si="217"/>
        <v>1.7174591864989939</v>
      </c>
      <c r="BJ523">
        <f t="shared" si="218"/>
        <v>5.4949556131645262E-3</v>
      </c>
      <c r="BK523">
        <f t="shared" si="219"/>
        <v>58.872068545300714</v>
      </c>
      <c r="BL523">
        <f t="shared" si="220"/>
        <v>1.4094212912376873</v>
      </c>
      <c r="BM523">
        <f t="shared" si="221"/>
        <v>62.906227487960905</v>
      </c>
      <c r="BN523">
        <f t="shared" si="222"/>
        <v>420.54937834525759</v>
      </c>
      <c r="BO523">
        <f t="shared" si="223"/>
        <v>-1.5316967164134749E-3</v>
      </c>
    </row>
    <row r="524" spans="1:67" x14ac:dyDescent="0.25">
      <c r="A524" s="1">
        <v>511</v>
      </c>
      <c r="B524" s="1" t="s">
        <v>600</v>
      </c>
      <c r="C524" s="1" t="s">
        <v>82</v>
      </c>
      <c r="D524" s="1" t="s">
        <v>83</v>
      </c>
      <c r="E524" s="1" t="s">
        <v>84</v>
      </c>
      <c r="F524" s="1" t="s">
        <v>85</v>
      </c>
      <c r="G524" s="1" t="s">
        <v>86</v>
      </c>
      <c r="H524" s="1" t="s">
        <v>87</v>
      </c>
      <c r="I524" s="1">
        <v>4384.5000273473561</v>
      </c>
      <c r="J524" s="1">
        <v>0</v>
      </c>
      <c r="K524">
        <f t="shared" si="196"/>
        <v>-1.0614854549166626</v>
      </c>
      <c r="L524">
        <f t="shared" si="197"/>
        <v>8.763638068993735E-3</v>
      </c>
      <c r="M524">
        <f t="shared" si="198"/>
        <v>599.88612094079599</v>
      </c>
      <c r="N524">
        <f t="shared" si="199"/>
        <v>0.15528151098586768</v>
      </c>
      <c r="O524">
        <f t="shared" si="200"/>
        <v>1.6981130336906429</v>
      </c>
      <c r="P524">
        <f t="shared" si="201"/>
        <v>31.892908096313477</v>
      </c>
      <c r="Q524" s="1">
        <v>6</v>
      </c>
      <c r="R524">
        <f t="shared" si="202"/>
        <v>1.4200000166893005</v>
      </c>
      <c r="S524" s="1">
        <v>1</v>
      </c>
      <c r="T524">
        <f t="shared" si="203"/>
        <v>2.8400000333786011</v>
      </c>
      <c r="U524" s="1">
        <v>32.044559478759766</v>
      </c>
      <c r="V524" s="1">
        <v>31.892908096313477</v>
      </c>
      <c r="W524" s="1">
        <v>32.023952484130859</v>
      </c>
      <c r="X524" s="1">
        <v>418.08465576171875</v>
      </c>
      <c r="Y524" s="1">
        <v>420.07211303710938</v>
      </c>
      <c r="Z524" s="1">
        <v>30.35273551940918</v>
      </c>
      <c r="AA524" s="1">
        <v>30.65301513671875</v>
      </c>
      <c r="AB524" s="1">
        <v>63.048984527587891</v>
      </c>
      <c r="AC524" s="1">
        <v>63.6727294921875</v>
      </c>
      <c r="AD524" s="1">
        <v>300.76300048828125</v>
      </c>
      <c r="AE524" s="1">
        <v>0.21162131428718567</v>
      </c>
      <c r="AF524" s="1">
        <v>0.30600476264953613</v>
      </c>
      <c r="AG524" s="1">
        <v>99.438911437988281</v>
      </c>
      <c r="AH524" s="1">
        <v>3.0369646549224854</v>
      </c>
      <c r="AI524" s="1">
        <v>0.2685205340385437</v>
      </c>
      <c r="AJ524" s="1">
        <v>1.871839351952076E-2</v>
      </c>
      <c r="AK524" s="1">
        <v>2.428293926641345E-3</v>
      </c>
      <c r="AL524" s="1">
        <v>3.5149823874235153E-2</v>
      </c>
      <c r="AM524" s="1">
        <v>3.389476565644145E-3</v>
      </c>
      <c r="AN524" s="1">
        <v>1</v>
      </c>
      <c r="AO524" s="1">
        <v>-0.21956524252891541</v>
      </c>
      <c r="AP524" s="1">
        <v>2.737391471862793</v>
      </c>
      <c r="AQ524" s="1">
        <v>1</v>
      </c>
      <c r="AR524" s="1">
        <v>0</v>
      </c>
      <c r="AS524" s="1">
        <v>0.15999999642372131</v>
      </c>
      <c r="AT524" s="1">
        <v>111115</v>
      </c>
      <c r="AU524" s="1" t="s">
        <v>88</v>
      </c>
      <c r="AV524">
        <f t="shared" si="204"/>
        <v>0.5012716674804687</v>
      </c>
      <c r="AW524">
        <f t="shared" si="205"/>
        <v>1.5528151098586767E-4</v>
      </c>
      <c r="AX524">
        <f t="shared" si="206"/>
        <v>305.04290809631345</v>
      </c>
      <c r="AY524">
        <f t="shared" si="207"/>
        <v>305.19455947875974</v>
      </c>
      <c r="AZ524">
        <f t="shared" si="208"/>
        <v>3.3859409529132911E-2</v>
      </c>
      <c r="BA524">
        <f t="shared" si="209"/>
        <v>-5.5838972415222198E-2</v>
      </c>
      <c r="BB524">
        <f t="shared" si="210"/>
        <v>4.7462154911781331</v>
      </c>
      <c r="BC524">
        <f t="shared" si="211"/>
        <v>47.729962270734937</v>
      </c>
      <c r="BD524">
        <f t="shared" si="212"/>
        <v>17.076947134016187</v>
      </c>
      <c r="BE524">
        <f t="shared" si="213"/>
        <v>31.968733787536621</v>
      </c>
      <c r="BF524">
        <f t="shared" si="214"/>
        <v>4.7666393389892283</v>
      </c>
      <c r="BG524">
        <f t="shared" si="215"/>
        <v>8.7366785310811733E-3</v>
      </c>
      <c r="BH524">
        <f t="shared" si="216"/>
        <v>3.0481024574874902</v>
      </c>
      <c r="BI524">
        <f t="shared" si="217"/>
        <v>1.7185368815017381</v>
      </c>
      <c r="BJ524">
        <f t="shared" si="218"/>
        <v>5.4628398449664915E-3</v>
      </c>
      <c r="BK524">
        <f t="shared" si="219"/>
        <v>59.65202285311014</v>
      </c>
      <c r="BL524">
        <f t="shared" si="220"/>
        <v>1.4280550941685619</v>
      </c>
      <c r="BM524">
        <f t="shared" si="221"/>
        <v>62.876900957784507</v>
      </c>
      <c r="BN524">
        <f t="shared" si="222"/>
        <v>420.57669238474858</v>
      </c>
      <c r="BO524">
        <f t="shared" si="223"/>
        <v>-1.5869380549473392E-3</v>
      </c>
    </row>
    <row r="525" spans="1:67" x14ac:dyDescent="0.25">
      <c r="A525" s="1">
        <v>512</v>
      </c>
      <c r="B525" s="1" t="s">
        <v>601</v>
      </c>
      <c r="C525" s="1" t="s">
        <v>82</v>
      </c>
      <c r="D525" s="1" t="s">
        <v>83</v>
      </c>
      <c r="E525" s="1" t="s">
        <v>84</v>
      </c>
      <c r="F525" s="1" t="s">
        <v>85</v>
      </c>
      <c r="G525" s="1" t="s">
        <v>86</v>
      </c>
      <c r="H525" s="1" t="s">
        <v>87</v>
      </c>
      <c r="I525" s="1">
        <v>4390.0000272244215</v>
      </c>
      <c r="J525" s="1">
        <v>0</v>
      </c>
      <c r="K525">
        <f t="shared" si="196"/>
        <v>-1.032554333299208</v>
      </c>
      <c r="L525">
        <f t="shared" si="197"/>
        <v>8.7835223551137806E-3</v>
      </c>
      <c r="M525">
        <f t="shared" si="198"/>
        <v>594.23310422935072</v>
      </c>
      <c r="N525">
        <f t="shared" si="199"/>
        <v>0.15554119872798611</v>
      </c>
      <c r="O525">
        <f t="shared" si="200"/>
        <v>1.6971476738947655</v>
      </c>
      <c r="P525">
        <f t="shared" si="201"/>
        <v>31.888708114624023</v>
      </c>
      <c r="Q525" s="1">
        <v>6</v>
      </c>
      <c r="R525">
        <f t="shared" si="202"/>
        <v>1.4200000166893005</v>
      </c>
      <c r="S525" s="1">
        <v>1</v>
      </c>
      <c r="T525">
        <f t="shared" si="203"/>
        <v>2.8400000333786011</v>
      </c>
      <c r="U525" s="1">
        <v>32.039886474609375</v>
      </c>
      <c r="V525" s="1">
        <v>31.888708114624023</v>
      </c>
      <c r="W525" s="1">
        <v>32.011138916015625</v>
      </c>
      <c r="X525" s="1">
        <v>418.12319946289063</v>
      </c>
      <c r="Y525" s="1">
        <v>420.052734375</v>
      </c>
      <c r="Z525" s="1">
        <v>30.350202560424805</v>
      </c>
      <c r="AA525" s="1">
        <v>30.650985717773438</v>
      </c>
      <c r="AB525" s="1">
        <v>63.061187744140625</v>
      </c>
      <c r="AC525" s="1">
        <v>63.686149597167969</v>
      </c>
      <c r="AD525" s="1">
        <v>300.76226806640625</v>
      </c>
      <c r="AE525" s="1">
        <v>0.27132990956306458</v>
      </c>
      <c r="AF525" s="1">
        <v>7.9602926969528198E-2</v>
      </c>
      <c r="AG525" s="1">
        <v>99.440155029296875</v>
      </c>
      <c r="AH525" s="1">
        <v>3.0369646549224854</v>
      </c>
      <c r="AI525" s="1">
        <v>0.2685205340385437</v>
      </c>
      <c r="AJ525" s="1">
        <v>1.871839351952076E-2</v>
      </c>
      <c r="AK525" s="1">
        <v>2.428293926641345E-3</v>
      </c>
      <c r="AL525" s="1">
        <v>3.5149823874235153E-2</v>
      </c>
      <c r="AM525" s="1">
        <v>3.389476565644145E-3</v>
      </c>
      <c r="AN525" s="1">
        <v>1</v>
      </c>
      <c r="AO525" s="1">
        <v>-0.21956524252891541</v>
      </c>
      <c r="AP525" s="1">
        <v>2.737391471862793</v>
      </c>
      <c r="AQ525" s="1">
        <v>1</v>
      </c>
      <c r="AR525" s="1">
        <v>0</v>
      </c>
      <c r="AS525" s="1">
        <v>0.15999999642372131</v>
      </c>
      <c r="AT525" s="1">
        <v>111115</v>
      </c>
      <c r="AU525" s="1" t="s">
        <v>88</v>
      </c>
      <c r="AV525">
        <f t="shared" si="204"/>
        <v>0.50127044677734367</v>
      </c>
      <c r="AW525">
        <f t="shared" si="205"/>
        <v>1.5554119872798611E-4</v>
      </c>
      <c r="AX525">
        <f t="shared" si="206"/>
        <v>305.038708114624</v>
      </c>
      <c r="AY525">
        <f t="shared" si="207"/>
        <v>305.18988647460935</v>
      </c>
      <c r="AZ525">
        <f t="shared" si="208"/>
        <v>4.3412784559738959E-2</v>
      </c>
      <c r="BA525">
        <f t="shared" si="209"/>
        <v>-5.5926800111457266E-2</v>
      </c>
      <c r="BB525">
        <f t="shared" si="210"/>
        <v>4.7450864454709203</v>
      </c>
      <c r="BC525">
        <f t="shared" si="211"/>
        <v>47.718011341323141</v>
      </c>
      <c r="BD525">
        <f t="shared" si="212"/>
        <v>17.067025623549704</v>
      </c>
      <c r="BE525">
        <f t="shared" si="213"/>
        <v>31.964297294616699</v>
      </c>
      <c r="BF525">
        <f t="shared" si="214"/>
        <v>4.7654422541858725</v>
      </c>
      <c r="BG525">
        <f t="shared" si="215"/>
        <v>8.7564405275711073E-3</v>
      </c>
      <c r="BH525">
        <f t="shared" si="216"/>
        <v>3.0479387715761548</v>
      </c>
      <c r="BI525">
        <f t="shared" si="217"/>
        <v>1.7175034826097177</v>
      </c>
      <c r="BJ525">
        <f t="shared" si="218"/>
        <v>5.4752020362684771E-3</v>
      </c>
      <c r="BK525">
        <f t="shared" si="219"/>
        <v>59.090632008106965</v>
      </c>
      <c r="BL525">
        <f t="shared" si="220"/>
        <v>1.414663102035308</v>
      </c>
      <c r="BM525">
        <f t="shared" si="221"/>
        <v>62.88970602970997</v>
      </c>
      <c r="BN525">
        <f t="shared" si="222"/>
        <v>420.54356125301791</v>
      </c>
      <c r="BO525">
        <f t="shared" si="223"/>
        <v>-1.5441215717917347E-3</v>
      </c>
    </row>
    <row r="526" spans="1:67" x14ac:dyDescent="0.25">
      <c r="A526" s="1">
        <v>513</v>
      </c>
      <c r="B526" s="1" t="s">
        <v>602</v>
      </c>
      <c r="C526" s="1" t="s">
        <v>82</v>
      </c>
      <c r="D526" s="1" t="s">
        <v>83</v>
      </c>
      <c r="E526" s="1" t="s">
        <v>84</v>
      </c>
      <c r="F526" s="1" t="s">
        <v>85</v>
      </c>
      <c r="G526" s="1" t="s">
        <v>86</v>
      </c>
      <c r="H526" s="1" t="s">
        <v>87</v>
      </c>
      <c r="I526" s="1">
        <v>4395.0000271126628</v>
      </c>
      <c r="J526" s="1">
        <v>0</v>
      </c>
      <c r="K526">
        <f t="shared" si="196"/>
        <v>-1.0311586229236935</v>
      </c>
      <c r="L526">
        <f t="shared" si="197"/>
        <v>8.6945151214627026E-3</v>
      </c>
      <c r="M526">
        <f t="shared" si="198"/>
        <v>595.9281903092658</v>
      </c>
      <c r="N526">
        <f t="shared" si="199"/>
        <v>0.15361314391801606</v>
      </c>
      <c r="O526">
        <f t="shared" si="200"/>
        <v>1.6932517442725943</v>
      </c>
      <c r="P526">
        <f t="shared" si="201"/>
        <v>31.871009826660156</v>
      </c>
      <c r="Q526" s="1">
        <v>6</v>
      </c>
      <c r="R526">
        <f t="shared" si="202"/>
        <v>1.4200000166893005</v>
      </c>
      <c r="S526" s="1">
        <v>1</v>
      </c>
      <c r="T526">
        <f t="shared" si="203"/>
        <v>2.8400000333786011</v>
      </c>
      <c r="U526" s="1">
        <v>32.034400939941406</v>
      </c>
      <c r="V526" s="1">
        <v>31.871009826660156</v>
      </c>
      <c r="W526" s="1">
        <v>32.033199310302734</v>
      </c>
      <c r="X526" s="1">
        <v>418.1422119140625</v>
      </c>
      <c r="Y526" s="1">
        <v>420.07080078125</v>
      </c>
      <c r="Z526" s="1">
        <v>30.345495223999023</v>
      </c>
      <c r="AA526" s="1">
        <v>30.642587661743164</v>
      </c>
      <c r="AB526" s="1">
        <v>63.070480346679688</v>
      </c>
      <c r="AC526" s="1">
        <v>63.687961578369141</v>
      </c>
      <c r="AD526" s="1">
        <v>300.7266845703125</v>
      </c>
      <c r="AE526" s="1">
        <v>0.21690486371517181</v>
      </c>
      <c r="AF526" s="1">
        <v>8.5802622139453888E-2</v>
      </c>
      <c r="AG526" s="1">
        <v>99.439369201660156</v>
      </c>
      <c r="AH526" s="1">
        <v>3.0369646549224854</v>
      </c>
      <c r="AI526" s="1">
        <v>0.2685205340385437</v>
      </c>
      <c r="AJ526" s="1">
        <v>1.871839351952076E-2</v>
      </c>
      <c r="AK526" s="1">
        <v>2.428293926641345E-3</v>
      </c>
      <c r="AL526" s="1">
        <v>3.5149823874235153E-2</v>
      </c>
      <c r="AM526" s="1">
        <v>3.389476565644145E-3</v>
      </c>
      <c r="AN526" s="1">
        <v>1</v>
      </c>
      <c r="AO526" s="1">
        <v>-0.21956524252891541</v>
      </c>
      <c r="AP526" s="1">
        <v>2.737391471862793</v>
      </c>
      <c r="AQ526" s="1">
        <v>1</v>
      </c>
      <c r="AR526" s="1">
        <v>0</v>
      </c>
      <c r="AS526" s="1">
        <v>0.15999999642372131</v>
      </c>
      <c r="AT526" s="1">
        <v>111115</v>
      </c>
      <c r="AU526" s="1" t="s">
        <v>88</v>
      </c>
      <c r="AV526">
        <f t="shared" si="204"/>
        <v>0.50121114095052077</v>
      </c>
      <c r="AW526">
        <f t="shared" si="205"/>
        <v>1.5361314391801605E-4</v>
      </c>
      <c r="AX526">
        <f t="shared" si="206"/>
        <v>305.02100982666013</v>
      </c>
      <c r="AY526">
        <f t="shared" si="207"/>
        <v>305.18440093994138</v>
      </c>
      <c r="AZ526">
        <f t="shared" si="208"/>
        <v>3.4704777418715249E-2</v>
      </c>
      <c r="BA526">
        <f t="shared" si="209"/>
        <v>-5.3387405556632496E-2</v>
      </c>
      <c r="BB526">
        <f t="shared" si="210"/>
        <v>4.740331332062909</v>
      </c>
      <c r="BC526">
        <f t="shared" si="211"/>
        <v>47.670569213383224</v>
      </c>
      <c r="BD526">
        <f t="shared" si="212"/>
        <v>17.02798155164006</v>
      </c>
      <c r="BE526">
        <f t="shared" si="213"/>
        <v>31.952705383300781</v>
      </c>
      <c r="BF526">
        <f t="shared" si="214"/>
        <v>4.7623156807777294</v>
      </c>
      <c r="BG526">
        <f t="shared" si="215"/>
        <v>8.667978547635527E-3</v>
      </c>
      <c r="BH526">
        <f t="shared" si="216"/>
        <v>3.0470795877903147</v>
      </c>
      <c r="BI526">
        <f t="shared" si="217"/>
        <v>1.7152360929874146</v>
      </c>
      <c r="BJ526">
        <f t="shared" si="218"/>
        <v>5.4198645042003099E-3</v>
      </c>
      <c r="BK526">
        <f t="shared" si="219"/>
        <v>59.25872333384028</v>
      </c>
      <c r="BL526">
        <f t="shared" si="220"/>
        <v>1.4186374992047894</v>
      </c>
      <c r="BM526">
        <f t="shared" si="221"/>
        <v>62.937673905052783</v>
      </c>
      <c r="BN526">
        <f t="shared" si="222"/>
        <v>420.56096420540001</v>
      </c>
      <c r="BO526">
        <f t="shared" si="223"/>
        <v>-1.5431466702234989E-3</v>
      </c>
    </row>
    <row r="527" spans="1:67" x14ac:dyDescent="0.25">
      <c r="A527" s="1">
        <v>514</v>
      </c>
      <c r="B527" s="1" t="s">
        <v>603</v>
      </c>
      <c r="C527" s="1" t="s">
        <v>82</v>
      </c>
      <c r="D527" s="1" t="s">
        <v>83</v>
      </c>
      <c r="E527" s="1" t="s">
        <v>84</v>
      </c>
      <c r="F527" s="1" t="s">
        <v>85</v>
      </c>
      <c r="G527" s="1" t="s">
        <v>86</v>
      </c>
      <c r="H527" s="1" t="s">
        <v>87</v>
      </c>
      <c r="I527" s="1">
        <v>4400.0000270009041</v>
      </c>
      <c r="J527" s="1">
        <v>0</v>
      </c>
      <c r="K527">
        <f t="shared" ref="K527:K584" si="224">(X527-Y527*(1000-Z527)/(1000-AA527))*AV527</f>
        <v>-1.014701024674898</v>
      </c>
      <c r="L527">
        <f t="shared" ref="L527:L584" si="225">IF(BG527&lt;&gt;0,1/(1/BG527-1/T527),0)</f>
        <v>8.7769035860111987E-3</v>
      </c>
      <c r="M527">
        <f t="shared" ref="M527:M584" si="226">((BJ527-AW527/2)*Y527-K527)/(BJ527+AW527/2)</f>
        <v>591.18963714933909</v>
      </c>
      <c r="N527">
        <f t="shared" ref="N527:N584" si="227">AW527*1000</f>
        <v>0.1552763404553871</v>
      </c>
      <c r="O527">
        <f t="shared" ref="O527:O584" si="228">(BB527-BH527)</f>
        <v>1.695568398023986</v>
      </c>
      <c r="P527">
        <f t="shared" ref="P527:P584" si="229">(V527+BA527*J527)</f>
        <v>31.880210876464844</v>
      </c>
      <c r="Q527" s="1">
        <v>6</v>
      </c>
      <c r="R527">
        <f t="shared" ref="R527:R590" si="230">(Q527*AO527+AP527)</f>
        <v>1.4200000166893005</v>
      </c>
      <c r="S527" s="1">
        <v>1</v>
      </c>
      <c r="T527">
        <f t="shared" ref="T527:T590" si="231">R527*(S527+1)*(S527+1)/(S527*S527+1)</f>
        <v>2.8400000333786011</v>
      </c>
      <c r="U527" s="1">
        <v>32.041004180908203</v>
      </c>
      <c r="V527" s="1">
        <v>31.880210876464844</v>
      </c>
      <c r="W527" s="1">
        <v>32.050937652587891</v>
      </c>
      <c r="X527" s="1">
        <v>418.1800537109375</v>
      </c>
      <c r="Y527" s="1">
        <v>420.07403564453125</v>
      </c>
      <c r="Z527" s="1">
        <v>30.343473434448242</v>
      </c>
      <c r="AA527" s="1">
        <v>30.643722534179688</v>
      </c>
      <c r="AB527" s="1">
        <v>63.043590545654297</v>
      </c>
      <c r="AC527" s="1">
        <v>63.667404174804688</v>
      </c>
      <c r="AD527" s="1">
        <v>300.78643798828125</v>
      </c>
      <c r="AE527" s="1">
        <v>8.2382746040821075E-2</v>
      </c>
      <c r="AF527" s="1">
        <v>5.1690991967916489E-3</v>
      </c>
      <c r="AG527" s="1">
        <v>99.440742492675781</v>
      </c>
      <c r="AH527" s="1">
        <v>3.0369646549224854</v>
      </c>
      <c r="AI527" s="1">
        <v>0.2685205340385437</v>
      </c>
      <c r="AJ527" s="1">
        <v>1.871839351952076E-2</v>
      </c>
      <c r="AK527" s="1">
        <v>2.428293926641345E-3</v>
      </c>
      <c r="AL527" s="1">
        <v>3.5149823874235153E-2</v>
      </c>
      <c r="AM527" s="1">
        <v>3.389476565644145E-3</v>
      </c>
      <c r="AN527" s="1">
        <v>1</v>
      </c>
      <c r="AO527" s="1">
        <v>-0.21956524252891541</v>
      </c>
      <c r="AP527" s="1">
        <v>2.737391471862793</v>
      </c>
      <c r="AQ527" s="1">
        <v>1</v>
      </c>
      <c r="AR527" s="1">
        <v>0</v>
      </c>
      <c r="AS527" s="1">
        <v>0.15999999642372131</v>
      </c>
      <c r="AT527" s="1">
        <v>111115</v>
      </c>
      <c r="AU527" s="1" t="s">
        <v>88</v>
      </c>
      <c r="AV527">
        <f t="shared" ref="AV527:AV584" si="232">AD527*0.000001/(Q527*0.0001)</f>
        <v>0.50131072998046866</v>
      </c>
      <c r="AW527">
        <f t="shared" ref="AW527:AW590" si="233">(AA527-Z527)/(1000-AA527)*AV527</f>
        <v>1.5527634045538709E-4</v>
      </c>
      <c r="AX527">
        <f t="shared" ref="AX527:AX584" si="234">(V527+273.15)</f>
        <v>305.03021087646482</v>
      </c>
      <c r="AY527">
        <f t="shared" ref="AY527:AY584" si="235">(U527+273.15)</f>
        <v>305.19100418090818</v>
      </c>
      <c r="AZ527">
        <f t="shared" ref="AZ527:AZ584" si="236">(AE527*AQ527+AF527*AR527)*AS527</f>
        <v>1.3181239071907713E-2</v>
      </c>
      <c r="BA527">
        <f t="shared" ref="BA527:BA590" si="237">((AZ527+0.00000010773*(AY527^4-AX527^4))-AW527*44100)/(R527*0.92*2*29.3+0.00000043092*AX527^3)</f>
        <v>-5.4811658302919078E-2</v>
      </c>
      <c r="BB527">
        <f t="shared" ref="BB527:BB584" si="238">0.61365*EXP(17.502*P527/(240.97+P527))</f>
        <v>4.7428029195623544</v>
      </c>
      <c r="BC527">
        <f t="shared" ref="BC527:BC590" si="239">BB527*1000/AG527</f>
        <v>47.69476575370183</v>
      </c>
      <c r="BD527">
        <f t="shared" ref="BD527:BD590" si="240">(BC527-AA527)</f>
        <v>17.051043219522143</v>
      </c>
      <c r="BE527">
        <f t="shared" ref="BE527:BE584" si="241">IF(J527,V527,(U527+V527)/2)</f>
        <v>31.960607528686523</v>
      </c>
      <c r="BF527">
        <f t="shared" ref="BF527:BF590" si="242">0.61365*EXP(17.502*BE527/(240.97+BE527))</f>
        <v>4.7644468557166899</v>
      </c>
      <c r="BG527">
        <f t="shared" ref="BG527:BG584" si="243">IF(BD527&lt;&gt;0,(1000-(BC527+AA527)/2)/BD527*AW527,0)</f>
        <v>8.7498624949525847E-3</v>
      </c>
      <c r="BH527">
        <f t="shared" ref="BH527:BH584" si="244">AA527*AG527/1000</f>
        <v>3.0472345215383685</v>
      </c>
      <c r="BI527">
        <f t="shared" ref="BI527:BI590" si="245">(BF527-BH527)</f>
        <v>1.7172123341783214</v>
      </c>
      <c r="BJ527">
        <f t="shared" ref="BJ527:BJ584" si="246">1/(1.6/L527+1.37/T527)</f>
        <v>5.4710871204525459E-3</v>
      </c>
      <c r="BK527">
        <f t="shared" ref="BK527:BK584" si="247">M527*AG527*0.001</f>
        <v>58.788336472105861</v>
      </c>
      <c r="BL527">
        <f t="shared" ref="BL527:BL584" si="248">M527/Y527</f>
        <v>1.40734629371287</v>
      </c>
      <c r="BM527">
        <f t="shared" ref="BM527:BM584" si="249">(1-AW527*AG527/BB527/L527)*100</f>
        <v>62.90689069927933</v>
      </c>
      <c r="BN527">
        <f t="shared" ref="BN527:BN584" si="250">(Y527-K527/(T527/1.35))</f>
        <v>420.55637591467604</v>
      </c>
      <c r="BO527">
        <f t="shared" ref="BO527:BO590" si="251">K527*BM527/100/BN527</f>
        <v>-1.517791433142389E-3</v>
      </c>
    </row>
    <row r="528" spans="1:67" x14ac:dyDescent="0.25">
      <c r="A528" s="1">
        <v>515</v>
      </c>
      <c r="B528" s="1" t="s">
        <v>604</v>
      </c>
      <c r="C528" s="1" t="s">
        <v>82</v>
      </c>
      <c r="D528" s="1" t="s">
        <v>83</v>
      </c>
      <c r="E528" s="1" t="s">
        <v>84</v>
      </c>
      <c r="F528" s="1" t="s">
        <v>85</v>
      </c>
      <c r="G528" s="1" t="s">
        <v>86</v>
      </c>
      <c r="H528" s="1" t="s">
        <v>87</v>
      </c>
      <c r="I528" s="1">
        <v>4405.5000268779695</v>
      </c>
      <c r="J528" s="1">
        <v>0</v>
      </c>
      <c r="K528">
        <f t="shared" si="224"/>
        <v>-1.0421069381304533</v>
      </c>
      <c r="L528">
        <f t="shared" si="225"/>
        <v>8.732047395170214E-3</v>
      </c>
      <c r="M528">
        <f t="shared" si="226"/>
        <v>597.09827742398772</v>
      </c>
      <c r="N528">
        <f t="shared" si="227"/>
        <v>0.15448894445195613</v>
      </c>
      <c r="O528">
        <f t="shared" si="228"/>
        <v>1.6955867365150596</v>
      </c>
      <c r="P528">
        <f t="shared" si="229"/>
        <v>31.878257751464844</v>
      </c>
      <c r="Q528" s="1">
        <v>6</v>
      </c>
      <c r="R528">
        <f t="shared" si="230"/>
        <v>1.4200000166893005</v>
      </c>
      <c r="S528" s="1">
        <v>1</v>
      </c>
      <c r="T528">
        <f t="shared" si="231"/>
        <v>2.8400000333786011</v>
      </c>
      <c r="U528" s="1">
        <v>32.044059753417969</v>
      </c>
      <c r="V528" s="1">
        <v>31.878257751464844</v>
      </c>
      <c r="W528" s="1">
        <v>32.046497344970703</v>
      </c>
      <c r="X528" s="1">
        <v>418.1324462890625</v>
      </c>
      <c r="Y528" s="1">
        <v>420.0819091796875</v>
      </c>
      <c r="Z528" s="1">
        <v>30.340068817138672</v>
      </c>
      <c r="AA528" s="1">
        <v>30.638820648193359</v>
      </c>
      <c r="AB528" s="1">
        <v>63.024467468261719</v>
      </c>
      <c r="AC528" s="1">
        <v>63.645050048828125</v>
      </c>
      <c r="AD528" s="1">
        <v>300.76251220703125</v>
      </c>
      <c r="AE528" s="1">
        <v>0.32876557111740112</v>
      </c>
      <c r="AF528" s="1">
        <v>5.0655685365200043E-2</v>
      </c>
      <c r="AG528" s="1">
        <v>99.438926696777344</v>
      </c>
      <c r="AH528" s="1">
        <v>3.0369646549224854</v>
      </c>
      <c r="AI528" s="1">
        <v>0.2685205340385437</v>
      </c>
      <c r="AJ528" s="1">
        <v>1.871839351952076E-2</v>
      </c>
      <c r="AK528" s="1">
        <v>2.428293926641345E-3</v>
      </c>
      <c r="AL528" s="1">
        <v>3.5149823874235153E-2</v>
      </c>
      <c r="AM528" s="1">
        <v>3.389476565644145E-3</v>
      </c>
      <c r="AN528" s="1">
        <v>1</v>
      </c>
      <c r="AO528" s="1">
        <v>-0.21956524252891541</v>
      </c>
      <c r="AP528" s="1">
        <v>2.737391471862793</v>
      </c>
      <c r="AQ528" s="1">
        <v>1</v>
      </c>
      <c r="AR528" s="1">
        <v>0</v>
      </c>
      <c r="AS528" s="1">
        <v>0.15999999642372131</v>
      </c>
      <c r="AT528" s="1">
        <v>111115</v>
      </c>
      <c r="AU528" s="1" t="s">
        <v>88</v>
      </c>
      <c r="AV528">
        <f t="shared" si="232"/>
        <v>0.50127085367838531</v>
      </c>
      <c r="AW528">
        <f t="shared" si="233"/>
        <v>1.5448894445195614E-4</v>
      </c>
      <c r="AX528">
        <f t="shared" si="234"/>
        <v>305.02825775146482</v>
      </c>
      <c r="AY528">
        <f t="shared" si="235"/>
        <v>305.19405975341795</v>
      </c>
      <c r="AZ528">
        <f t="shared" si="236"/>
        <v>5.2602490203026875E-2</v>
      </c>
      <c r="BA528">
        <f t="shared" si="237"/>
        <v>-5.3286079165610505E-2</v>
      </c>
      <c r="BB528">
        <f t="shared" si="238"/>
        <v>4.742278177026467</v>
      </c>
      <c r="BC528">
        <f t="shared" si="239"/>
        <v>47.690359646451782</v>
      </c>
      <c r="BD528">
        <f t="shared" si="240"/>
        <v>17.051538998258422</v>
      </c>
      <c r="BE528">
        <f t="shared" si="241"/>
        <v>31.961158752441406</v>
      </c>
      <c r="BF528">
        <f t="shared" si="242"/>
        <v>4.7645955493882539</v>
      </c>
      <c r="BG528">
        <f t="shared" si="243"/>
        <v>8.7052815746053013E-3</v>
      </c>
      <c r="BH528">
        <f t="shared" si="244"/>
        <v>3.0466914405114074</v>
      </c>
      <c r="BI528">
        <f t="shared" si="245"/>
        <v>1.7179041088768465</v>
      </c>
      <c r="BJ528">
        <f t="shared" si="246"/>
        <v>5.4431994115242289E-3</v>
      </c>
      <c r="BK528">
        <f t="shared" si="247"/>
        <v>59.374811839535937</v>
      </c>
      <c r="BL528">
        <f t="shared" si="248"/>
        <v>1.4213853640828473</v>
      </c>
      <c r="BM528">
        <f t="shared" si="249"/>
        <v>62.901980599013108</v>
      </c>
      <c r="BN528">
        <f t="shared" si="250"/>
        <v>420.57727690854011</v>
      </c>
      <c r="BO528">
        <f t="shared" si="251"/>
        <v>-1.5585861149277815E-3</v>
      </c>
    </row>
    <row r="529" spans="1:67" x14ac:dyDescent="0.25">
      <c r="A529" s="1">
        <v>516</v>
      </c>
      <c r="B529" s="1" t="s">
        <v>605</v>
      </c>
      <c r="C529" s="1" t="s">
        <v>82</v>
      </c>
      <c r="D529" s="1" t="s">
        <v>83</v>
      </c>
      <c r="E529" s="1" t="s">
        <v>84</v>
      </c>
      <c r="F529" s="1" t="s">
        <v>85</v>
      </c>
      <c r="G529" s="1" t="s">
        <v>86</v>
      </c>
      <c r="H529" s="1" t="s">
        <v>87</v>
      </c>
      <c r="I529" s="1">
        <v>4410.5000267662108</v>
      </c>
      <c r="J529" s="1">
        <v>0</v>
      </c>
      <c r="K529">
        <f t="shared" si="224"/>
        <v>-1.0461843476336448</v>
      </c>
      <c r="L529">
        <f t="shared" si="225"/>
        <v>8.7589216988776929E-3</v>
      </c>
      <c r="M529">
        <f t="shared" si="226"/>
        <v>597.24402744304211</v>
      </c>
      <c r="N529">
        <f t="shared" si="227"/>
        <v>0.15516480750511139</v>
      </c>
      <c r="O529">
        <f t="shared" si="228"/>
        <v>1.6977687624662914</v>
      </c>
      <c r="P529">
        <f t="shared" si="229"/>
        <v>31.886093139648438</v>
      </c>
      <c r="Q529" s="1">
        <v>6</v>
      </c>
      <c r="R529">
        <f t="shared" si="230"/>
        <v>1.4200000166893005</v>
      </c>
      <c r="S529" s="1">
        <v>1</v>
      </c>
      <c r="T529">
        <f t="shared" si="231"/>
        <v>2.8400000333786011</v>
      </c>
      <c r="U529" s="1">
        <v>32.044666290283203</v>
      </c>
      <c r="V529" s="1">
        <v>31.886093139648438</v>
      </c>
      <c r="W529" s="1">
        <v>32.032176971435547</v>
      </c>
      <c r="X529" s="1">
        <v>418.13095092773438</v>
      </c>
      <c r="Y529" s="1">
        <v>420.08767700195313</v>
      </c>
      <c r="Z529" s="1">
        <v>30.338188171386719</v>
      </c>
      <c r="AA529" s="1">
        <v>30.638200759887695</v>
      </c>
      <c r="AB529" s="1">
        <v>63.018089294433594</v>
      </c>
      <c r="AC529" s="1">
        <v>63.641269683837891</v>
      </c>
      <c r="AD529" s="1">
        <v>300.80905151367188</v>
      </c>
      <c r="AE529" s="1">
        <v>0.15569373965263367</v>
      </c>
      <c r="AF529" s="1">
        <v>5.5825524032115936E-2</v>
      </c>
      <c r="AG529" s="1">
        <v>99.438438415527344</v>
      </c>
      <c r="AH529" s="1">
        <v>3.0369646549224854</v>
      </c>
      <c r="AI529" s="1">
        <v>0.2685205340385437</v>
      </c>
      <c r="AJ529" s="1">
        <v>1.871839351952076E-2</v>
      </c>
      <c r="AK529" s="1">
        <v>2.428293926641345E-3</v>
      </c>
      <c r="AL529" s="1">
        <v>3.5149823874235153E-2</v>
      </c>
      <c r="AM529" s="1">
        <v>3.389476565644145E-3</v>
      </c>
      <c r="AN529" s="1">
        <v>1</v>
      </c>
      <c r="AO529" s="1">
        <v>-0.21956524252891541</v>
      </c>
      <c r="AP529" s="1">
        <v>2.737391471862793</v>
      </c>
      <c r="AQ529" s="1">
        <v>1</v>
      </c>
      <c r="AR529" s="1">
        <v>0</v>
      </c>
      <c r="AS529" s="1">
        <v>0.15999999642372131</v>
      </c>
      <c r="AT529" s="1">
        <v>111115</v>
      </c>
      <c r="AU529" s="1" t="s">
        <v>88</v>
      </c>
      <c r="AV529">
        <f t="shared" si="232"/>
        <v>0.50134841918945305</v>
      </c>
      <c r="AW529">
        <f t="shared" si="233"/>
        <v>1.551648075051114E-4</v>
      </c>
      <c r="AX529">
        <f t="shared" si="234"/>
        <v>305.03609313964841</v>
      </c>
      <c r="AY529">
        <f t="shared" si="235"/>
        <v>305.19466629028318</v>
      </c>
      <c r="AZ529">
        <f t="shared" si="236"/>
        <v>2.4910997787617184E-2</v>
      </c>
      <c r="BA529">
        <f t="shared" si="237"/>
        <v>-5.4928745477175127E-2</v>
      </c>
      <c r="BB529">
        <f t="shared" si="238"/>
        <v>4.7443836018909469</v>
      </c>
      <c r="BC529">
        <f t="shared" si="239"/>
        <v>47.711766973505789</v>
      </c>
      <c r="BD529">
        <f t="shared" si="240"/>
        <v>17.073566213618093</v>
      </c>
      <c r="BE529">
        <f t="shared" si="241"/>
        <v>31.96537971496582</v>
      </c>
      <c r="BF529">
        <f t="shared" si="242"/>
        <v>4.7657342960925888</v>
      </c>
      <c r="BG529">
        <f t="shared" si="243"/>
        <v>8.7319911264646319E-3</v>
      </c>
      <c r="BH529">
        <f t="shared" si="244"/>
        <v>3.0466148394246555</v>
      </c>
      <c r="BI529">
        <f t="shared" si="245"/>
        <v>1.7191194566679333</v>
      </c>
      <c r="BJ529">
        <f t="shared" si="246"/>
        <v>5.4599076249923434E-3</v>
      </c>
      <c r="BK529">
        <f t="shared" si="247"/>
        <v>59.38901344193647</v>
      </c>
      <c r="BL529">
        <f t="shared" si="248"/>
        <v>1.4217127998264643</v>
      </c>
      <c r="BM529">
        <f t="shared" si="249"/>
        <v>62.870672570985278</v>
      </c>
      <c r="BN529">
        <f t="shared" si="250"/>
        <v>420.58498293600456</v>
      </c>
      <c r="BO529">
        <f t="shared" si="251"/>
        <v>-1.5638768914146611E-3</v>
      </c>
    </row>
    <row r="530" spans="1:67" x14ac:dyDescent="0.25">
      <c r="A530" s="1">
        <v>517</v>
      </c>
      <c r="B530" s="1" t="s">
        <v>606</v>
      </c>
      <c r="C530" s="1" t="s">
        <v>82</v>
      </c>
      <c r="D530" s="1" t="s">
        <v>83</v>
      </c>
      <c r="E530" s="1" t="s">
        <v>84</v>
      </c>
      <c r="F530" s="1" t="s">
        <v>85</v>
      </c>
      <c r="G530" s="1" t="s">
        <v>86</v>
      </c>
      <c r="H530" s="1" t="s">
        <v>87</v>
      </c>
      <c r="I530" s="1">
        <v>4415.5000266544521</v>
      </c>
      <c r="J530" s="1">
        <v>0</v>
      </c>
      <c r="K530">
        <f t="shared" si="224"/>
        <v>-1.0468180065778807</v>
      </c>
      <c r="L530">
        <f t="shared" si="225"/>
        <v>8.6580621134809167E-3</v>
      </c>
      <c r="M530">
        <f t="shared" si="226"/>
        <v>599.51518264603772</v>
      </c>
      <c r="N530">
        <f t="shared" si="227"/>
        <v>0.15339903674362168</v>
      </c>
      <c r="O530">
        <f t="shared" si="228"/>
        <v>1.6979533884920461</v>
      </c>
      <c r="P530">
        <f t="shared" si="229"/>
        <v>31.884883880615234</v>
      </c>
      <c r="Q530" s="1">
        <v>6</v>
      </c>
      <c r="R530">
        <f t="shared" si="230"/>
        <v>1.4200000166893005</v>
      </c>
      <c r="S530" s="1">
        <v>1</v>
      </c>
      <c r="T530">
        <f t="shared" si="231"/>
        <v>2.8400000333786011</v>
      </c>
      <c r="U530" s="1">
        <v>32.043895721435547</v>
      </c>
      <c r="V530" s="1">
        <v>31.884883880615234</v>
      </c>
      <c r="W530" s="1">
        <v>32.025909423828125</v>
      </c>
      <c r="X530" s="1">
        <v>418.08831787109375</v>
      </c>
      <c r="Y530" s="1">
        <v>420.04843139648438</v>
      </c>
      <c r="Z530" s="1">
        <v>30.336288452148438</v>
      </c>
      <c r="AA530" s="1">
        <v>30.632984161376953</v>
      </c>
      <c r="AB530" s="1">
        <v>63.017078399658203</v>
      </c>
      <c r="AC530" s="1">
        <v>63.633399963378906</v>
      </c>
      <c r="AD530" s="1">
        <v>300.71206665039063</v>
      </c>
      <c r="AE530" s="1">
        <v>0.19499543309211731</v>
      </c>
      <c r="AF530" s="1">
        <v>0.1054484099149704</v>
      </c>
      <c r="AG530" s="1">
        <v>99.438735961914063</v>
      </c>
      <c r="AH530" s="1">
        <v>3.0369646549224854</v>
      </c>
      <c r="AI530" s="1">
        <v>0.2685205340385437</v>
      </c>
      <c r="AJ530" s="1">
        <v>1.871839351952076E-2</v>
      </c>
      <c r="AK530" s="1">
        <v>2.428293926641345E-3</v>
      </c>
      <c r="AL530" s="1">
        <v>3.5149823874235153E-2</v>
      </c>
      <c r="AM530" s="1">
        <v>3.389476565644145E-3</v>
      </c>
      <c r="AN530" s="1">
        <v>1</v>
      </c>
      <c r="AO530" s="1">
        <v>-0.21956524252891541</v>
      </c>
      <c r="AP530" s="1">
        <v>2.737391471862793</v>
      </c>
      <c r="AQ530" s="1">
        <v>1</v>
      </c>
      <c r="AR530" s="1">
        <v>0</v>
      </c>
      <c r="AS530" s="1">
        <v>0.15999999642372131</v>
      </c>
      <c r="AT530" s="1">
        <v>111115</v>
      </c>
      <c r="AU530" s="1" t="s">
        <v>88</v>
      </c>
      <c r="AV530">
        <f t="shared" si="232"/>
        <v>0.50118677775065101</v>
      </c>
      <c r="AW530">
        <f t="shared" si="233"/>
        <v>1.5339903674362168E-4</v>
      </c>
      <c r="AX530">
        <f t="shared" si="234"/>
        <v>305.03488388061521</v>
      </c>
      <c r="AY530">
        <f t="shared" si="235"/>
        <v>305.19389572143552</v>
      </c>
      <c r="AZ530">
        <f t="shared" si="236"/>
        <v>3.1199268597380758E-2</v>
      </c>
      <c r="BA530">
        <f t="shared" si="237"/>
        <v>-5.3920681986529245E-2</v>
      </c>
      <c r="BB530">
        <f t="shared" si="238"/>
        <v>4.7440586122407042</v>
      </c>
      <c r="BC530">
        <f t="shared" si="239"/>
        <v>47.70835596761529</v>
      </c>
      <c r="BD530">
        <f t="shared" si="240"/>
        <v>17.075371806238337</v>
      </c>
      <c r="BE530">
        <f t="shared" si="241"/>
        <v>31.964389801025391</v>
      </c>
      <c r="BF530">
        <f t="shared" si="242"/>
        <v>4.7654672122245403</v>
      </c>
      <c r="BG530">
        <f t="shared" si="243"/>
        <v>8.6317472532737478E-3</v>
      </c>
      <c r="BH530">
        <f t="shared" si="244"/>
        <v>3.0461052237486581</v>
      </c>
      <c r="BI530">
        <f t="shared" si="245"/>
        <v>1.7193619884758822</v>
      </c>
      <c r="BJ530">
        <f t="shared" si="246"/>
        <v>5.3972001035696437E-3</v>
      </c>
      <c r="BK530">
        <f t="shared" si="247"/>
        <v>59.615031952298033</v>
      </c>
      <c r="BL530">
        <f t="shared" si="248"/>
        <v>1.427252520984073</v>
      </c>
      <c r="BM530">
        <f t="shared" si="249"/>
        <v>62.86294298990115</v>
      </c>
      <c r="BN530">
        <f t="shared" si="250"/>
        <v>420.54603854165009</v>
      </c>
      <c r="BO530">
        <f t="shared" si="251"/>
        <v>-1.5647766151003697E-3</v>
      </c>
    </row>
    <row r="531" spans="1:67" x14ac:dyDescent="0.25">
      <c r="A531" s="1">
        <v>518</v>
      </c>
      <c r="B531" s="1" t="s">
        <v>607</v>
      </c>
      <c r="C531" s="1" t="s">
        <v>82</v>
      </c>
      <c r="D531" s="1" t="s">
        <v>83</v>
      </c>
      <c r="E531" s="1" t="s">
        <v>84</v>
      </c>
      <c r="F531" s="1" t="s">
        <v>85</v>
      </c>
      <c r="G531" s="1" t="s">
        <v>86</v>
      </c>
      <c r="H531" s="1" t="s">
        <v>87</v>
      </c>
      <c r="I531" s="1">
        <v>4421.0000265315175</v>
      </c>
      <c r="J531" s="1">
        <v>0</v>
      </c>
      <c r="K531">
        <f t="shared" si="224"/>
        <v>-1.0676589858500309</v>
      </c>
      <c r="L531">
        <f t="shared" si="225"/>
        <v>8.6297383677868631E-3</v>
      </c>
      <c r="M531">
        <f t="shared" si="226"/>
        <v>603.98759434375791</v>
      </c>
      <c r="N531">
        <f t="shared" si="227"/>
        <v>0.15284884966450871</v>
      </c>
      <c r="O531">
        <f t="shared" si="228"/>
        <v>1.6974413842813671</v>
      </c>
      <c r="P531">
        <f t="shared" si="229"/>
        <v>31.880512237548828</v>
      </c>
      <c r="Q531" s="1">
        <v>6</v>
      </c>
      <c r="R531">
        <f t="shared" si="230"/>
        <v>1.4200000166893005</v>
      </c>
      <c r="S531" s="1">
        <v>1</v>
      </c>
      <c r="T531">
        <f t="shared" si="231"/>
        <v>2.8400000333786011</v>
      </c>
      <c r="U531" s="1">
        <v>32.039505004882813</v>
      </c>
      <c r="V531" s="1">
        <v>31.880512237548828</v>
      </c>
      <c r="W531" s="1">
        <v>32.029571533203125</v>
      </c>
      <c r="X531" s="1">
        <v>418.06927490234375</v>
      </c>
      <c r="Y531" s="1">
        <v>420.07098388671875</v>
      </c>
      <c r="Z531" s="1">
        <v>30.330307006835938</v>
      </c>
      <c r="AA531" s="1">
        <v>30.625875473022461</v>
      </c>
      <c r="AB531" s="1">
        <v>63.021221160888672</v>
      </c>
      <c r="AC531" s="1">
        <v>63.635360717773438</v>
      </c>
      <c r="AD531" s="1">
        <v>300.77847290039063</v>
      </c>
      <c r="AE531" s="1">
        <v>0.24110664427280426</v>
      </c>
      <c r="AF531" s="1">
        <v>0.26776471734046936</v>
      </c>
      <c r="AG531" s="1">
        <v>99.440177917480469</v>
      </c>
      <c r="AH531" s="1">
        <v>3.0369646549224854</v>
      </c>
      <c r="AI531" s="1">
        <v>0.2685205340385437</v>
      </c>
      <c r="AJ531" s="1">
        <v>1.871839351952076E-2</v>
      </c>
      <c r="AK531" s="1">
        <v>2.428293926641345E-3</v>
      </c>
      <c r="AL531" s="1">
        <v>3.5149823874235153E-2</v>
      </c>
      <c r="AM531" s="1">
        <v>3.389476565644145E-3</v>
      </c>
      <c r="AN531" s="1">
        <v>1</v>
      </c>
      <c r="AO531" s="1">
        <v>-0.21956524252891541</v>
      </c>
      <c r="AP531" s="1">
        <v>2.737391471862793</v>
      </c>
      <c r="AQ531" s="1">
        <v>1</v>
      </c>
      <c r="AR531" s="1">
        <v>0</v>
      </c>
      <c r="AS531" s="1">
        <v>0.15999999642372131</v>
      </c>
      <c r="AT531" s="1">
        <v>111115</v>
      </c>
      <c r="AU531" s="1" t="s">
        <v>88</v>
      </c>
      <c r="AV531">
        <f t="shared" si="232"/>
        <v>0.50129745483398425</v>
      </c>
      <c r="AW531">
        <f t="shared" si="233"/>
        <v>1.528488496645087E-4</v>
      </c>
      <c r="AX531">
        <f t="shared" si="234"/>
        <v>305.03051223754881</v>
      </c>
      <c r="AY531">
        <f t="shared" si="235"/>
        <v>305.18950500488279</v>
      </c>
      <c r="AZ531">
        <f t="shared" si="236"/>
        <v>3.8577062221384129E-2</v>
      </c>
      <c r="BA531">
        <f t="shared" si="237"/>
        <v>-5.3568196964202737E-2</v>
      </c>
      <c r="BB531">
        <f t="shared" si="238"/>
        <v>4.742883890197322</v>
      </c>
      <c r="BC531">
        <f t="shared" si="239"/>
        <v>47.695850807237711</v>
      </c>
      <c r="BD531">
        <f t="shared" si="240"/>
        <v>17.06997533421525</v>
      </c>
      <c r="BE531">
        <f t="shared" si="241"/>
        <v>31.96000862121582</v>
      </c>
      <c r="BF531">
        <f t="shared" si="242"/>
        <v>4.7642853038499284</v>
      </c>
      <c r="BG531">
        <f t="shared" si="243"/>
        <v>8.6035951374397353E-3</v>
      </c>
      <c r="BH531">
        <f t="shared" si="244"/>
        <v>3.0454425059159549</v>
      </c>
      <c r="BI531">
        <f t="shared" si="245"/>
        <v>1.7188427979339735</v>
      </c>
      <c r="BJ531">
        <f t="shared" si="246"/>
        <v>5.379589671403508E-3</v>
      </c>
      <c r="BK531">
        <f t="shared" si="247"/>
        <v>60.060633841494308</v>
      </c>
      <c r="BL531">
        <f t="shared" si="248"/>
        <v>1.4378226954771918</v>
      </c>
      <c r="BM531">
        <f t="shared" si="249"/>
        <v>62.86495579871206</v>
      </c>
      <c r="BN531">
        <f t="shared" si="250"/>
        <v>420.57849783529531</v>
      </c>
      <c r="BO531">
        <f t="shared" si="251"/>
        <v>-1.5958574986361868E-3</v>
      </c>
    </row>
    <row r="532" spans="1:67" x14ac:dyDescent="0.25">
      <c r="A532" s="1">
        <v>519</v>
      </c>
      <c r="B532" s="1" t="s">
        <v>608</v>
      </c>
      <c r="C532" s="1" t="s">
        <v>82</v>
      </c>
      <c r="D532" s="1" t="s">
        <v>83</v>
      </c>
      <c r="E532" s="1" t="s">
        <v>84</v>
      </c>
      <c r="F532" s="1" t="s">
        <v>85</v>
      </c>
      <c r="G532" s="1" t="s">
        <v>86</v>
      </c>
      <c r="H532" s="1" t="s">
        <v>87</v>
      </c>
      <c r="I532" s="1">
        <v>4426.0000264197588</v>
      </c>
      <c r="J532" s="1">
        <v>0</v>
      </c>
      <c r="K532">
        <f t="shared" si="224"/>
        <v>-1.0017945811656981</v>
      </c>
      <c r="L532">
        <f t="shared" si="225"/>
        <v>8.7068173166028971E-3</v>
      </c>
      <c r="M532">
        <f t="shared" si="226"/>
        <v>590.22189492110988</v>
      </c>
      <c r="N532">
        <f t="shared" si="227"/>
        <v>0.15434237817202454</v>
      </c>
      <c r="O532">
        <f t="shared" si="228"/>
        <v>1.6988748440432238</v>
      </c>
      <c r="P532">
        <f t="shared" si="229"/>
        <v>31.885435104370117</v>
      </c>
      <c r="Q532" s="1">
        <v>6</v>
      </c>
      <c r="R532">
        <f t="shared" si="230"/>
        <v>1.4200000166893005</v>
      </c>
      <c r="S532" s="1">
        <v>1</v>
      </c>
      <c r="T532">
        <f t="shared" si="231"/>
        <v>2.8400000333786011</v>
      </c>
      <c r="U532" s="1">
        <v>32.039726257324219</v>
      </c>
      <c r="V532" s="1">
        <v>31.885435104370117</v>
      </c>
      <c r="W532" s="1">
        <v>32.024581909179688</v>
      </c>
      <c r="X532" s="1">
        <v>418.13946533203125</v>
      </c>
      <c r="Y532" s="1">
        <v>420.0087890625</v>
      </c>
      <c r="Z532" s="1">
        <v>30.326513290405273</v>
      </c>
      <c r="AA532" s="1">
        <v>30.625007629394531</v>
      </c>
      <c r="AB532" s="1">
        <v>63.012046813964844</v>
      </c>
      <c r="AC532" s="1">
        <v>63.632255554199219</v>
      </c>
      <c r="AD532" s="1">
        <v>300.74066162109375</v>
      </c>
      <c r="AE532" s="1">
        <v>0.18969903886318207</v>
      </c>
      <c r="AF532" s="1">
        <v>0.23466718196868896</v>
      </c>
      <c r="AG532" s="1">
        <v>99.439384460449219</v>
      </c>
      <c r="AH532" s="1">
        <v>3.0369646549224854</v>
      </c>
      <c r="AI532" s="1">
        <v>0.2685205340385437</v>
      </c>
      <c r="AJ532" s="1">
        <v>1.871839351952076E-2</v>
      </c>
      <c r="AK532" s="1">
        <v>2.428293926641345E-3</v>
      </c>
      <c r="AL532" s="1">
        <v>3.5149823874235153E-2</v>
      </c>
      <c r="AM532" s="1">
        <v>3.389476565644145E-3</v>
      </c>
      <c r="AN532" s="1">
        <v>1</v>
      </c>
      <c r="AO532" s="1">
        <v>-0.21956524252891541</v>
      </c>
      <c r="AP532" s="1">
        <v>2.737391471862793</v>
      </c>
      <c r="AQ532" s="1">
        <v>1</v>
      </c>
      <c r="AR532" s="1">
        <v>0</v>
      </c>
      <c r="AS532" s="1">
        <v>0.15999999642372131</v>
      </c>
      <c r="AT532" s="1">
        <v>111115</v>
      </c>
      <c r="AU532" s="1" t="s">
        <v>88</v>
      </c>
      <c r="AV532">
        <f t="shared" si="232"/>
        <v>0.50123443603515616</v>
      </c>
      <c r="AW532">
        <f t="shared" si="233"/>
        <v>1.5434237817202453E-4</v>
      </c>
      <c r="AX532">
        <f t="shared" si="234"/>
        <v>305.03543510437009</v>
      </c>
      <c r="AY532">
        <f t="shared" si="235"/>
        <v>305.1897262573242</v>
      </c>
      <c r="AZ532">
        <f t="shared" si="236"/>
        <v>3.0351845539692501E-2</v>
      </c>
      <c r="BA532">
        <f t="shared" si="237"/>
        <v>-5.5049923998962295E-2</v>
      </c>
      <c r="BB532">
        <f t="shared" si="238"/>
        <v>4.744206751806777</v>
      </c>
      <c r="BC532">
        <f t="shared" si="239"/>
        <v>47.709534582786226</v>
      </c>
      <c r="BD532">
        <f t="shared" si="240"/>
        <v>17.084526953391695</v>
      </c>
      <c r="BE532">
        <f t="shared" si="241"/>
        <v>31.962580680847168</v>
      </c>
      <c r="BF532">
        <f t="shared" si="242"/>
        <v>4.7649791359718776</v>
      </c>
      <c r="BG532">
        <f t="shared" si="243"/>
        <v>8.6802057093867332E-3</v>
      </c>
      <c r="BH532">
        <f t="shared" si="244"/>
        <v>3.0453319077635532</v>
      </c>
      <c r="BI532">
        <f t="shared" si="245"/>
        <v>1.7196472282083244</v>
      </c>
      <c r="BJ532">
        <f t="shared" si="246"/>
        <v>5.4275131951290754E-3</v>
      </c>
      <c r="BK532">
        <f t="shared" si="247"/>
        <v>58.691301926035109</v>
      </c>
      <c r="BL532">
        <f t="shared" si="248"/>
        <v>1.4052608190379585</v>
      </c>
      <c r="BM532">
        <f t="shared" si="249"/>
        <v>62.844716834039296</v>
      </c>
      <c r="BN532">
        <f t="shared" si="250"/>
        <v>420.48499422752769</v>
      </c>
      <c r="BO532">
        <f t="shared" si="251"/>
        <v>-1.4972590614058038E-3</v>
      </c>
    </row>
    <row r="533" spans="1:67" x14ac:dyDescent="0.25">
      <c r="A533" s="1">
        <v>520</v>
      </c>
      <c r="B533" s="1" t="s">
        <v>609</v>
      </c>
      <c r="C533" s="1" t="s">
        <v>82</v>
      </c>
      <c r="D533" s="1" t="s">
        <v>83</v>
      </c>
      <c r="E533" s="1" t="s">
        <v>84</v>
      </c>
      <c r="F533" s="1" t="s">
        <v>85</v>
      </c>
      <c r="G533" s="1" t="s">
        <v>86</v>
      </c>
      <c r="H533" s="1" t="s">
        <v>87</v>
      </c>
      <c r="I533" s="1">
        <v>4431.0000263080001</v>
      </c>
      <c r="J533" s="1">
        <v>0</v>
      </c>
      <c r="K533">
        <f t="shared" si="224"/>
        <v>-1.0753166535566425</v>
      </c>
      <c r="L533">
        <f t="shared" si="225"/>
        <v>8.5965705456602457E-3</v>
      </c>
      <c r="M533">
        <f t="shared" si="226"/>
        <v>606.14715596768212</v>
      </c>
      <c r="N533">
        <f t="shared" si="227"/>
        <v>0.15231578061950318</v>
      </c>
      <c r="O533">
        <f t="shared" si="228"/>
        <v>1.6980128500952025</v>
      </c>
      <c r="P533">
        <f t="shared" si="229"/>
        <v>31.879840850830078</v>
      </c>
      <c r="Q533" s="1">
        <v>6</v>
      </c>
      <c r="R533">
        <f t="shared" si="230"/>
        <v>1.4200000166893005</v>
      </c>
      <c r="S533" s="1">
        <v>1</v>
      </c>
      <c r="T533">
        <f t="shared" si="231"/>
        <v>2.8400000333786011</v>
      </c>
      <c r="U533" s="1">
        <v>32.037418365478516</v>
      </c>
      <c r="V533" s="1">
        <v>31.879840850830078</v>
      </c>
      <c r="W533" s="1">
        <v>32.013851165771484</v>
      </c>
      <c r="X533" s="1">
        <v>418.05596923828125</v>
      </c>
      <c r="Y533" s="1">
        <v>420.07363891601563</v>
      </c>
      <c r="Z533" s="1">
        <v>30.324146270751953</v>
      </c>
      <c r="AA533" s="1">
        <v>30.618721008300781</v>
      </c>
      <c r="AB533" s="1">
        <v>63.015022277832031</v>
      </c>
      <c r="AC533" s="1">
        <v>63.627166748046875</v>
      </c>
      <c r="AD533" s="1">
        <v>300.74282836914063</v>
      </c>
      <c r="AE533" s="1">
        <v>0.24562571942806244</v>
      </c>
      <c r="AF533" s="1">
        <v>1.3439061120152473E-2</v>
      </c>
      <c r="AG533" s="1">
        <v>99.438858032226563</v>
      </c>
      <c r="AH533" s="1">
        <v>3.0369646549224854</v>
      </c>
      <c r="AI533" s="1">
        <v>0.2685205340385437</v>
      </c>
      <c r="AJ533" s="1">
        <v>1.871839351952076E-2</v>
      </c>
      <c r="AK533" s="1">
        <v>2.428293926641345E-3</v>
      </c>
      <c r="AL533" s="1">
        <v>3.5149823874235153E-2</v>
      </c>
      <c r="AM533" s="1">
        <v>3.389476565644145E-3</v>
      </c>
      <c r="AN533" s="1">
        <v>1</v>
      </c>
      <c r="AO533" s="1">
        <v>-0.21956524252891541</v>
      </c>
      <c r="AP533" s="1">
        <v>2.737391471862793</v>
      </c>
      <c r="AQ533" s="1">
        <v>1</v>
      </c>
      <c r="AR533" s="1">
        <v>0</v>
      </c>
      <c r="AS533" s="1">
        <v>0.15999999642372131</v>
      </c>
      <c r="AT533" s="1">
        <v>111115</v>
      </c>
      <c r="AU533" s="1" t="s">
        <v>88</v>
      </c>
      <c r="AV533">
        <f t="shared" si="232"/>
        <v>0.50123804728190091</v>
      </c>
      <c r="AW533">
        <f t="shared" si="233"/>
        <v>1.5231578061950318E-4</v>
      </c>
      <c r="AX533">
        <f t="shared" si="234"/>
        <v>305.02984085083006</v>
      </c>
      <c r="AY533">
        <f t="shared" si="235"/>
        <v>305.18741836547849</v>
      </c>
      <c r="AZ533">
        <f t="shared" si="236"/>
        <v>3.9300114230063965E-2</v>
      </c>
      <c r="BA533">
        <f t="shared" si="237"/>
        <v>-5.3490719453755213E-2</v>
      </c>
      <c r="BB533">
        <f t="shared" si="238"/>
        <v>4.742703501567977</v>
      </c>
      <c r="BC533">
        <f t="shared" si="239"/>
        <v>47.694669824455765</v>
      </c>
      <c r="BD533">
        <f t="shared" si="240"/>
        <v>17.075948816154984</v>
      </c>
      <c r="BE533">
        <f t="shared" si="241"/>
        <v>31.958629608154297</v>
      </c>
      <c r="BF533">
        <f t="shared" si="242"/>
        <v>4.7639133410910626</v>
      </c>
      <c r="BG533">
        <f t="shared" si="243"/>
        <v>8.5706275865748121E-3</v>
      </c>
      <c r="BH533">
        <f t="shared" si="244"/>
        <v>3.0446906514727745</v>
      </c>
      <c r="BI533">
        <f t="shared" si="245"/>
        <v>1.7192226896182881</v>
      </c>
      <c r="BJ533">
        <f t="shared" si="246"/>
        <v>5.3589670288729189E-3</v>
      </c>
      <c r="BK533">
        <f t="shared" si="247"/>
        <v>60.274580988908241</v>
      </c>
      <c r="BL533">
        <f t="shared" si="248"/>
        <v>1.4429545199070866</v>
      </c>
      <c r="BM533">
        <f t="shared" si="249"/>
        <v>62.850769486561319</v>
      </c>
      <c r="BN533">
        <f t="shared" si="250"/>
        <v>420.58479295307194</v>
      </c>
      <c r="BO533">
        <f t="shared" si="251"/>
        <v>-1.6069168512540585E-3</v>
      </c>
    </row>
    <row r="534" spans="1:67" x14ac:dyDescent="0.25">
      <c r="A534" s="1">
        <v>521</v>
      </c>
      <c r="B534" s="1" t="s">
        <v>610</v>
      </c>
      <c r="C534" s="1" t="s">
        <v>82</v>
      </c>
      <c r="D534" s="1" t="s">
        <v>83</v>
      </c>
      <c r="E534" s="1" t="s">
        <v>84</v>
      </c>
      <c r="F534" s="1" t="s">
        <v>85</v>
      </c>
      <c r="G534" s="1" t="s">
        <v>86</v>
      </c>
      <c r="H534" s="1" t="s">
        <v>87</v>
      </c>
      <c r="I534" s="1">
        <v>4436.5000261850655</v>
      </c>
      <c r="J534" s="1">
        <v>0</v>
      </c>
      <c r="K534">
        <f t="shared" si="224"/>
        <v>-1.0353267885689135</v>
      </c>
      <c r="L534">
        <f t="shared" si="225"/>
        <v>8.6479356168724427E-3</v>
      </c>
      <c r="M534">
        <f t="shared" si="226"/>
        <v>597.59731330248724</v>
      </c>
      <c r="N534">
        <f t="shared" si="227"/>
        <v>0.15326008055110793</v>
      </c>
      <c r="O534">
        <f t="shared" si="228"/>
        <v>1.6984037756126003</v>
      </c>
      <c r="P534">
        <f t="shared" si="229"/>
        <v>31.880088806152344</v>
      </c>
      <c r="Q534" s="1">
        <v>6</v>
      </c>
      <c r="R534">
        <f t="shared" si="230"/>
        <v>1.4200000166893005</v>
      </c>
      <c r="S534" s="1">
        <v>1</v>
      </c>
      <c r="T534">
        <f t="shared" si="231"/>
        <v>2.8400000333786011</v>
      </c>
      <c r="U534" s="1">
        <v>32.033260345458984</v>
      </c>
      <c r="V534" s="1">
        <v>31.880088806152344</v>
      </c>
      <c r="W534" s="1">
        <v>32.016044616699219</v>
      </c>
      <c r="X534" s="1">
        <v>418.07452392578125</v>
      </c>
      <c r="Y534" s="1">
        <v>420.01162719726563</v>
      </c>
      <c r="Z534" s="1">
        <v>30.319423675537109</v>
      </c>
      <c r="AA534" s="1">
        <v>30.615823745727539</v>
      </c>
      <c r="AB534" s="1">
        <v>63.019287109375</v>
      </c>
      <c r="AC534" s="1">
        <v>63.635356903076172</v>
      </c>
      <c r="AD534" s="1">
        <v>300.74465942382813</v>
      </c>
      <c r="AE534" s="1">
        <v>0.16098150610923767</v>
      </c>
      <c r="AF534" s="1">
        <v>4.4452879577875137E-2</v>
      </c>
      <c r="AG534" s="1">
        <v>99.437675476074219</v>
      </c>
      <c r="AH534" s="1">
        <v>3.0369646549224854</v>
      </c>
      <c r="AI534" s="1">
        <v>0.2685205340385437</v>
      </c>
      <c r="AJ534" s="1">
        <v>1.871839351952076E-2</v>
      </c>
      <c r="AK534" s="1">
        <v>2.428293926641345E-3</v>
      </c>
      <c r="AL534" s="1">
        <v>3.5149823874235153E-2</v>
      </c>
      <c r="AM534" s="1">
        <v>3.389476565644145E-3</v>
      </c>
      <c r="AN534" s="1">
        <v>1</v>
      </c>
      <c r="AO534" s="1">
        <v>-0.21956524252891541</v>
      </c>
      <c r="AP534" s="1">
        <v>2.737391471862793</v>
      </c>
      <c r="AQ534" s="1">
        <v>1</v>
      </c>
      <c r="AR534" s="1">
        <v>0</v>
      </c>
      <c r="AS534" s="1">
        <v>0.15999999642372131</v>
      </c>
      <c r="AT534" s="1">
        <v>111115</v>
      </c>
      <c r="AU534" s="1" t="s">
        <v>88</v>
      </c>
      <c r="AV534">
        <f t="shared" si="232"/>
        <v>0.50124109903971348</v>
      </c>
      <c r="AW534">
        <f t="shared" si="233"/>
        <v>1.5326008055110792E-4</v>
      </c>
      <c r="AX534">
        <f t="shared" si="234"/>
        <v>305.03008880615232</v>
      </c>
      <c r="AY534">
        <f t="shared" si="235"/>
        <v>305.18326034545896</v>
      </c>
      <c r="AZ534">
        <f t="shared" si="236"/>
        <v>2.5757040401763298E-2</v>
      </c>
      <c r="BA534">
        <f t="shared" si="237"/>
        <v>-5.4720067412246359E-2</v>
      </c>
      <c r="BB534">
        <f t="shared" si="238"/>
        <v>4.7427701216729421</v>
      </c>
      <c r="BC534">
        <f t="shared" si="239"/>
        <v>47.695906998691896</v>
      </c>
      <c r="BD534">
        <f t="shared" si="240"/>
        <v>17.080083252964357</v>
      </c>
      <c r="BE534">
        <f t="shared" si="241"/>
        <v>31.956674575805664</v>
      </c>
      <c r="BF534">
        <f t="shared" si="242"/>
        <v>4.7633860513235327</v>
      </c>
      <c r="BG534">
        <f t="shared" si="243"/>
        <v>8.6216821832268854E-3</v>
      </c>
      <c r="BH534">
        <f t="shared" si="244"/>
        <v>3.0443663460603418</v>
      </c>
      <c r="BI534">
        <f t="shared" si="245"/>
        <v>1.7190197052631908</v>
      </c>
      <c r="BJ534">
        <f t="shared" si="246"/>
        <v>5.3909039375302694E-3</v>
      </c>
      <c r="BK534">
        <f t="shared" si="247"/>
        <v>59.423687705546577</v>
      </c>
      <c r="BL534">
        <f t="shared" si="248"/>
        <v>1.4228113571289669</v>
      </c>
      <c r="BM534">
        <f t="shared" si="249"/>
        <v>62.843440832155039</v>
      </c>
      <c r="BN534">
        <f t="shared" si="250"/>
        <v>420.5037719677378</v>
      </c>
      <c r="BO534">
        <f t="shared" si="251"/>
        <v>-1.5472750095656088E-3</v>
      </c>
    </row>
    <row r="535" spans="1:67" x14ac:dyDescent="0.25">
      <c r="A535" s="1">
        <v>522</v>
      </c>
      <c r="B535" s="1" t="s">
        <v>611</v>
      </c>
      <c r="C535" s="1" t="s">
        <v>82</v>
      </c>
      <c r="D535" s="1" t="s">
        <v>83</v>
      </c>
      <c r="E535" s="1" t="s">
        <v>84</v>
      </c>
      <c r="F535" s="1" t="s">
        <v>85</v>
      </c>
      <c r="G535" s="1" t="s">
        <v>86</v>
      </c>
      <c r="H535" s="1" t="s">
        <v>87</v>
      </c>
      <c r="I535" s="1">
        <v>4441.5000260733068</v>
      </c>
      <c r="J535" s="1">
        <v>0</v>
      </c>
      <c r="K535">
        <f t="shared" si="224"/>
        <v>-1.0375903138296756</v>
      </c>
      <c r="L535">
        <f t="shared" si="225"/>
        <v>8.7515050854166769E-3</v>
      </c>
      <c r="M535">
        <f t="shared" si="226"/>
        <v>595.78514395500849</v>
      </c>
      <c r="N535">
        <f t="shared" si="227"/>
        <v>0.15501502675874052</v>
      </c>
      <c r="O535">
        <f t="shared" si="228"/>
        <v>1.6976121222128229</v>
      </c>
      <c r="P535">
        <f t="shared" si="229"/>
        <v>31.876371383666992</v>
      </c>
      <c r="Q535" s="1">
        <v>6</v>
      </c>
      <c r="R535">
        <f t="shared" si="230"/>
        <v>1.4200000166893005</v>
      </c>
      <c r="S535" s="1">
        <v>1</v>
      </c>
      <c r="T535">
        <f t="shared" si="231"/>
        <v>2.8400000333786011</v>
      </c>
      <c r="U535" s="1">
        <v>32.032886505126953</v>
      </c>
      <c r="V535" s="1">
        <v>31.876371383666992</v>
      </c>
      <c r="W535" s="1">
        <v>32.036434173583984</v>
      </c>
      <c r="X535" s="1">
        <v>418.07855224609375</v>
      </c>
      <c r="Y535" s="1">
        <v>420.01873779296875</v>
      </c>
      <c r="Z535" s="1">
        <v>30.313632965087891</v>
      </c>
      <c r="AA535" s="1">
        <v>30.613433837890625</v>
      </c>
      <c r="AB535" s="1">
        <v>63.00921630859375</v>
      </c>
      <c r="AC535" s="1">
        <v>63.632369995117188</v>
      </c>
      <c r="AD535" s="1">
        <v>300.73858642578125</v>
      </c>
      <c r="AE535" s="1">
        <v>0.4345729649066925</v>
      </c>
      <c r="AF535" s="1">
        <v>0.16850686073303223</v>
      </c>
      <c r="AG535" s="1">
        <v>99.438674926757813</v>
      </c>
      <c r="AH535" s="1">
        <v>3.0369646549224854</v>
      </c>
      <c r="AI535" s="1">
        <v>0.2685205340385437</v>
      </c>
      <c r="AJ535" s="1">
        <v>1.871839351952076E-2</v>
      </c>
      <c r="AK535" s="1">
        <v>2.428293926641345E-3</v>
      </c>
      <c r="AL535" s="1">
        <v>3.5149823874235153E-2</v>
      </c>
      <c r="AM535" s="1">
        <v>3.389476565644145E-3</v>
      </c>
      <c r="AN535" s="1">
        <v>1</v>
      </c>
      <c r="AO535" s="1">
        <v>-0.21956524252891541</v>
      </c>
      <c r="AP535" s="1">
        <v>2.737391471862793</v>
      </c>
      <c r="AQ535" s="1">
        <v>1</v>
      </c>
      <c r="AR535" s="1">
        <v>0</v>
      </c>
      <c r="AS535" s="1">
        <v>0.15999999642372131</v>
      </c>
      <c r="AT535" s="1">
        <v>111115</v>
      </c>
      <c r="AU535" s="1" t="s">
        <v>88</v>
      </c>
      <c r="AV535">
        <f t="shared" si="232"/>
        <v>0.50123097737630207</v>
      </c>
      <c r="AW535">
        <f t="shared" si="233"/>
        <v>1.5501502675874051E-4</v>
      </c>
      <c r="AX535">
        <f t="shared" si="234"/>
        <v>305.02637138366697</v>
      </c>
      <c r="AY535">
        <f t="shared" si="235"/>
        <v>305.18288650512693</v>
      </c>
      <c r="AZ535">
        <f t="shared" si="236"/>
        <v>6.9531672830916769E-2</v>
      </c>
      <c r="BA535">
        <f t="shared" si="237"/>
        <v>-5.4638508538732491E-2</v>
      </c>
      <c r="BB535">
        <f t="shared" si="238"/>
        <v>4.7417714180106367</v>
      </c>
      <c r="BC535">
        <f t="shared" si="239"/>
        <v>47.685384197880943</v>
      </c>
      <c r="BD535">
        <f t="shared" si="240"/>
        <v>17.071950359990318</v>
      </c>
      <c r="BE535">
        <f t="shared" si="241"/>
        <v>31.954628944396973</v>
      </c>
      <c r="BF535">
        <f t="shared" si="242"/>
        <v>4.7628343805725617</v>
      </c>
      <c r="BG535">
        <f t="shared" si="243"/>
        <v>8.7246200306037285E-3</v>
      </c>
      <c r="BH535">
        <f t="shared" si="244"/>
        <v>3.0441592957978139</v>
      </c>
      <c r="BI535">
        <f t="shared" si="245"/>
        <v>1.7186750847747478</v>
      </c>
      <c r="BJ535">
        <f t="shared" si="246"/>
        <v>5.4552966167511156E-3</v>
      </c>
      <c r="BK535">
        <f t="shared" si="247"/>
        <v>59.244085255933705</v>
      </c>
      <c r="BL535">
        <f t="shared" si="248"/>
        <v>1.4184727735853457</v>
      </c>
      <c r="BM535">
        <f t="shared" si="249"/>
        <v>62.854538021022108</v>
      </c>
      <c r="BN535">
        <f t="shared" si="250"/>
        <v>420.51195853494306</v>
      </c>
      <c r="BO535">
        <f t="shared" si="251"/>
        <v>-1.5509014311523386E-3</v>
      </c>
    </row>
    <row r="536" spans="1:67" x14ac:dyDescent="0.25">
      <c r="A536" s="1">
        <v>523</v>
      </c>
      <c r="B536" s="1" t="s">
        <v>612</v>
      </c>
      <c r="C536" s="1" t="s">
        <v>82</v>
      </c>
      <c r="D536" s="1" t="s">
        <v>83</v>
      </c>
      <c r="E536" s="1" t="s">
        <v>84</v>
      </c>
      <c r="F536" s="1" t="s">
        <v>85</v>
      </c>
      <c r="G536" s="1" t="s">
        <v>86</v>
      </c>
      <c r="H536" s="1" t="s">
        <v>87</v>
      </c>
      <c r="I536" s="1">
        <v>4446.5000259615481</v>
      </c>
      <c r="J536" s="1">
        <v>0</v>
      </c>
      <c r="K536">
        <f t="shared" si="224"/>
        <v>-1.0652559989068111</v>
      </c>
      <c r="L536">
        <f t="shared" si="225"/>
        <v>8.7219448882209418E-3</v>
      </c>
      <c r="M536">
        <f t="shared" si="226"/>
        <v>601.42893521027111</v>
      </c>
      <c r="N536">
        <f t="shared" si="227"/>
        <v>0.15462633849547328</v>
      </c>
      <c r="O536">
        <f t="shared" si="228"/>
        <v>1.6990560900469514</v>
      </c>
      <c r="P536">
        <f t="shared" si="229"/>
        <v>31.880809783935547</v>
      </c>
      <c r="Q536" s="1">
        <v>6</v>
      </c>
      <c r="R536">
        <f t="shared" si="230"/>
        <v>1.4200000166893005</v>
      </c>
      <c r="S536" s="1">
        <v>1</v>
      </c>
      <c r="T536">
        <f t="shared" si="231"/>
        <v>2.8400000333786011</v>
      </c>
      <c r="U536" s="1">
        <v>32.036567687988281</v>
      </c>
      <c r="V536" s="1">
        <v>31.880809783935547</v>
      </c>
      <c r="W536" s="1">
        <v>32.049922943115234</v>
      </c>
      <c r="X536" s="1">
        <v>418.02804565429688</v>
      </c>
      <c r="Y536" s="1">
        <v>420.02392578125</v>
      </c>
      <c r="Z536" s="1">
        <v>30.312044143676758</v>
      </c>
      <c r="AA536" s="1">
        <v>30.611120223999023</v>
      </c>
      <c r="AB536" s="1">
        <v>62.992343902587891</v>
      </c>
      <c r="AC536" s="1">
        <v>63.613864898681641</v>
      </c>
      <c r="AD536" s="1">
        <v>300.71221923828125</v>
      </c>
      <c r="AE536" s="1">
        <v>0.33631289005279541</v>
      </c>
      <c r="AF536" s="1">
        <v>0.10440947860479355</v>
      </c>
      <c r="AG536" s="1">
        <v>99.437973022460938</v>
      </c>
      <c r="AH536" s="1">
        <v>3.0369646549224854</v>
      </c>
      <c r="AI536" s="1">
        <v>0.2685205340385437</v>
      </c>
      <c r="AJ536" s="1">
        <v>1.871839351952076E-2</v>
      </c>
      <c r="AK536" s="1">
        <v>2.428293926641345E-3</v>
      </c>
      <c r="AL536" s="1">
        <v>3.5149823874235153E-2</v>
      </c>
      <c r="AM536" s="1">
        <v>3.389476565644145E-3</v>
      </c>
      <c r="AN536" s="1">
        <v>1</v>
      </c>
      <c r="AO536" s="1">
        <v>-0.21956524252891541</v>
      </c>
      <c r="AP536" s="1">
        <v>2.737391471862793</v>
      </c>
      <c r="AQ536" s="1">
        <v>1</v>
      </c>
      <c r="AR536" s="1">
        <v>0</v>
      </c>
      <c r="AS536" s="1">
        <v>0.15999999642372131</v>
      </c>
      <c r="AT536" s="1">
        <v>111115</v>
      </c>
      <c r="AU536" s="1" t="s">
        <v>88</v>
      </c>
      <c r="AV536">
        <f t="shared" si="232"/>
        <v>0.501187032063802</v>
      </c>
      <c r="AW536">
        <f t="shared" si="233"/>
        <v>1.5462633849547326E-4</v>
      </c>
      <c r="AX536">
        <f t="shared" si="234"/>
        <v>305.03080978393552</v>
      </c>
      <c r="AY536">
        <f t="shared" si="235"/>
        <v>305.18656768798826</v>
      </c>
      <c r="AZ536">
        <f t="shared" si="236"/>
        <v>5.3810061205698645E-2</v>
      </c>
      <c r="BA536">
        <f t="shared" si="237"/>
        <v>-5.472571593659005E-2</v>
      </c>
      <c r="BB536">
        <f t="shared" si="238"/>
        <v>4.7429638370682747</v>
      </c>
      <c r="BC536">
        <f t="shared" si="239"/>
        <v>47.697712381938231</v>
      </c>
      <c r="BD536">
        <f t="shared" si="240"/>
        <v>17.086592157939208</v>
      </c>
      <c r="BE536">
        <f t="shared" si="241"/>
        <v>31.958688735961914</v>
      </c>
      <c r="BF536">
        <f t="shared" si="242"/>
        <v>4.763929289182971</v>
      </c>
      <c r="BG536">
        <f t="shared" si="243"/>
        <v>8.6952408703443191E-3</v>
      </c>
      <c r="BH536">
        <f t="shared" si="244"/>
        <v>3.0439077470213234</v>
      </c>
      <c r="BI536">
        <f t="shared" si="245"/>
        <v>1.7200215421616476</v>
      </c>
      <c r="BJ536">
        <f t="shared" si="246"/>
        <v>5.4369184406249582E-3</v>
      </c>
      <c r="BK536">
        <f t="shared" si="247"/>
        <v>59.804874234366345</v>
      </c>
      <c r="BL536">
        <f t="shared" si="248"/>
        <v>1.4318920858891679</v>
      </c>
      <c r="BM536">
        <f t="shared" si="249"/>
        <v>62.831709789385059</v>
      </c>
      <c r="BN536">
        <f t="shared" si="250"/>
        <v>420.53029746491978</v>
      </c>
      <c r="BO536">
        <f t="shared" si="251"/>
        <v>-1.591606031199158E-3</v>
      </c>
    </row>
    <row r="537" spans="1:67" x14ac:dyDescent="0.25">
      <c r="A537" s="1">
        <v>524</v>
      </c>
      <c r="B537" s="1" t="s">
        <v>613</v>
      </c>
      <c r="C537" s="1" t="s">
        <v>82</v>
      </c>
      <c r="D537" s="1" t="s">
        <v>83</v>
      </c>
      <c r="E537" s="1" t="s">
        <v>84</v>
      </c>
      <c r="F537" s="1" t="s">
        <v>85</v>
      </c>
      <c r="G537" s="1" t="s">
        <v>86</v>
      </c>
      <c r="H537" s="1" t="s">
        <v>87</v>
      </c>
      <c r="I537" s="1">
        <v>4452.0000258386135</v>
      </c>
      <c r="J537" s="1">
        <v>0</v>
      </c>
      <c r="K537">
        <f t="shared" si="224"/>
        <v>-1.0447706159999453</v>
      </c>
      <c r="L537">
        <f t="shared" si="225"/>
        <v>8.6988848634916936E-3</v>
      </c>
      <c r="M537">
        <f t="shared" si="226"/>
        <v>598.19716075873316</v>
      </c>
      <c r="N537">
        <f t="shared" si="227"/>
        <v>0.15427510257710111</v>
      </c>
      <c r="O537">
        <f t="shared" si="228"/>
        <v>1.6996811137570984</v>
      </c>
      <c r="P537">
        <f t="shared" si="229"/>
        <v>31.882474899291992</v>
      </c>
      <c r="Q537" s="1">
        <v>6</v>
      </c>
      <c r="R537">
        <f t="shared" si="230"/>
        <v>1.4200000166893005</v>
      </c>
      <c r="S537" s="1">
        <v>1</v>
      </c>
      <c r="T537">
        <f t="shared" si="231"/>
        <v>2.8400000333786011</v>
      </c>
      <c r="U537" s="1">
        <v>32.041667938232422</v>
      </c>
      <c r="V537" s="1">
        <v>31.882474899291992</v>
      </c>
      <c r="W537" s="1">
        <v>32.04644775390625</v>
      </c>
      <c r="X537" s="1">
        <v>418.05599975585938</v>
      </c>
      <c r="Y537" s="1">
        <v>420.01107788085938</v>
      </c>
      <c r="Z537" s="1">
        <v>30.310853958129883</v>
      </c>
      <c r="AA537" s="1">
        <v>30.609216690063477</v>
      </c>
      <c r="AB537" s="1">
        <v>62.971939086914063</v>
      </c>
      <c r="AC537" s="1">
        <v>63.591796875</v>
      </c>
      <c r="AD537" s="1">
        <v>300.7470703125</v>
      </c>
      <c r="AE537" s="1">
        <v>0.20405982434749603</v>
      </c>
      <c r="AF537" s="1">
        <v>0.18401314318180084</v>
      </c>
      <c r="AG537" s="1">
        <v>99.4383544921875</v>
      </c>
      <c r="AH537" s="1">
        <v>3.0369646549224854</v>
      </c>
      <c r="AI537" s="1">
        <v>0.2685205340385437</v>
      </c>
      <c r="AJ537" s="1">
        <v>1.871839351952076E-2</v>
      </c>
      <c r="AK537" s="1">
        <v>2.428293926641345E-3</v>
      </c>
      <c r="AL537" s="1">
        <v>3.5149823874235153E-2</v>
      </c>
      <c r="AM537" s="1">
        <v>3.389476565644145E-3</v>
      </c>
      <c r="AN537" s="1">
        <v>1</v>
      </c>
      <c r="AO537" s="1">
        <v>-0.21956524252891541</v>
      </c>
      <c r="AP537" s="1">
        <v>2.737391471862793</v>
      </c>
      <c r="AQ537" s="1">
        <v>1</v>
      </c>
      <c r="AR537" s="1">
        <v>0</v>
      </c>
      <c r="AS537" s="1">
        <v>0.15999999642372131</v>
      </c>
      <c r="AT537" s="1">
        <v>111115</v>
      </c>
      <c r="AU537" s="1" t="s">
        <v>88</v>
      </c>
      <c r="AV537">
        <f t="shared" si="232"/>
        <v>0.50124511718749998</v>
      </c>
      <c r="AW537">
        <f t="shared" si="233"/>
        <v>1.5427510257710111E-4</v>
      </c>
      <c r="AX537">
        <f t="shared" si="234"/>
        <v>305.03247489929197</v>
      </c>
      <c r="AY537">
        <f t="shared" si="235"/>
        <v>305.1916679382324</v>
      </c>
      <c r="AZ537">
        <f t="shared" si="236"/>
        <v>3.2649571165824565E-2</v>
      </c>
      <c r="BA537">
        <f t="shared" si="237"/>
        <v>-5.4315188377696139E-2</v>
      </c>
      <c r="BB537">
        <f t="shared" si="238"/>
        <v>4.7434112537118125</v>
      </c>
      <c r="BC537">
        <f t="shared" si="239"/>
        <v>47.702028839229079</v>
      </c>
      <c r="BD537">
        <f t="shared" si="240"/>
        <v>17.092812149165603</v>
      </c>
      <c r="BE537">
        <f t="shared" si="241"/>
        <v>31.962071418762207</v>
      </c>
      <c r="BF537">
        <f t="shared" si="242"/>
        <v>4.764841751771459</v>
      </c>
      <c r="BG537">
        <f t="shared" si="243"/>
        <v>8.6723216498843462E-3</v>
      </c>
      <c r="BH537">
        <f t="shared" si="244"/>
        <v>3.0437301399547141</v>
      </c>
      <c r="BI537">
        <f t="shared" si="245"/>
        <v>1.7211116118167449</v>
      </c>
      <c r="BJ537">
        <f t="shared" si="246"/>
        <v>5.4225813271382012E-3</v>
      </c>
      <c r="BK537">
        <f t="shared" si="247"/>
        <v>59.483741327746984</v>
      </c>
      <c r="BL537">
        <f t="shared" si="248"/>
        <v>1.4242413885293239</v>
      </c>
      <c r="BM537">
        <f t="shared" si="249"/>
        <v>62.821196371527563</v>
      </c>
      <c r="BN537">
        <f t="shared" si="250"/>
        <v>420.50771179459986</v>
      </c>
      <c r="BO537">
        <f t="shared" si="251"/>
        <v>-1.5608213164707348E-3</v>
      </c>
    </row>
    <row r="538" spans="1:67" x14ac:dyDescent="0.25">
      <c r="A538" s="1">
        <v>525</v>
      </c>
      <c r="B538" s="1" t="s">
        <v>614</v>
      </c>
      <c r="C538" s="1" t="s">
        <v>82</v>
      </c>
      <c r="D538" s="1" t="s">
        <v>83</v>
      </c>
      <c r="E538" s="1" t="s">
        <v>84</v>
      </c>
      <c r="F538" s="1" t="s">
        <v>85</v>
      </c>
      <c r="G538" s="1" t="s">
        <v>86</v>
      </c>
      <c r="H538" s="1" t="s">
        <v>87</v>
      </c>
      <c r="I538" s="1">
        <v>4457.0000257268548</v>
      </c>
      <c r="J538" s="1">
        <v>0</v>
      </c>
      <c r="K538">
        <f t="shared" si="224"/>
        <v>-1.0392752045072067</v>
      </c>
      <c r="L538">
        <f t="shared" si="225"/>
        <v>8.6742000583518459E-3</v>
      </c>
      <c r="M538">
        <f t="shared" si="226"/>
        <v>597.74252903208242</v>
      </c>
      <c r="N538">
        <f t="shared" si="227"/>
        <v>0.15405823650038558</v>
      </c>
      <c r="O538">
        <f t="shared" si="228"/>
        <v>1.7021206634106454</v>
      </c>
      <c r="P538">
        <f t="shared" si="229"/>
        <v>31.889228820800781</v>
      </c>
      <c r="Q538" s="1">
        <v>6</v>
      </c>
      <c r="R538">
        <f t="shared" si="230"/>
        <v>1.4200000166893005</v>
      </c>
      <c r="S538" s="1">
        <v>1</v>
      </c>
      <c r="T538">
        <f t="shared" si="231"/>
        <v>2.8400000333786011</v>
      </c>
      <c r="U538" s="1">
        <v>32.041065216064453</v>
      </c>
      <c r="V538" s="1">
        <v>31.889228820800781</v>
      </c>
      <c r="W538" s="1">
        <v>32.024684906005859</v>
      </c>
      <c r="X538" s="1">
        <v>418.09613037109375</v>
      </c>
      <c r="Y538" s="1">
        <v>420.04052734375</v>
      </c>
      <c r="Z538" s="1">
        <v>30.304559707641602</v>
      </c>
      <c r="AA538" s="1">
        <v>30.602521896362305</v>
      </c>
      <c r="AB538" s="1">
        <v>62.961860656738281</v>
      </c>
      <c r="AC538" s="1">
        <v>63.580917358398438</v>
      </c>
      <c r="AD538" s="1">
        <v>300.7301025390625</v>
      </c>
      <c r="AE538" s="1">
        <v>0.21464422345161438</v>
      </c>
      <c r="AF538" s="1">
        <v>6.6163115203380585E-2</v>
      </c>
      <c r="AG538" s="1">
        <v>99.439704895019531</v>
      </c>
      <c r="AH538" s="1">
        <v>3.0369646549224854</v>
      </c>
      <c r="AI538" s="1">
        <v>0.2685205340385437</v>
      </c>
      <c r="AJ538" s="1">
        <v>1.871839351952076E-2</v>
      </c>
      <c r="AK538" s="1">
        <v>2.428293926641345E-3</v>
      </c>
      <c r="AL538" s="1">
        <v>3.5149823874235153E-2</v>
      </c>
      <c r="AM538" s="1">
        <v>3.389476565644145E-3</v>
      </c>
      <c r="AN538" s="1">
        <v>1</v>
      </c>
      <c r="AO538" s="1">
        <v>-0.21956524252891541</v>
      </c>
      <c r="AP538" s="1">
        <v>2.737391471862793</v>
      </c>
      <c r="AQ538" s="1">
        <v>1</v>
      </c>
      <c r="AR538" s="1">
        <v>0</v>
      </c>
      <c r="AS538" s="1">
        <v>0.15999999642372131</v>
      </c>
      <c r="AT538" s="1">
        <v>111115</v>
      </c>
      <c r="AU538" s="1" t="s">
        <v>88</v>
      </c>
      <c r="AV538">
        <f t="shared" si="232"/>
        <v>0.50121683756510416</v>
      </c>
      <c r="AW538">
        <f t="shared" si="233"/>
        <v>1.5405823650038559E-4</v>
      </c>
      <c r="AX538">
        <f t="shared" si="234"/>
        <v>305.03922882080076</v>
      </c>
      <c r="AY538">
        <f t="shared" si="235"/>
        <v>305.19106521606443</v>
      </c>
      <c r="AZ538">
        <f t="shared" si="236"/>
        <v>3.4343074984630739E-2</v>
      </c>
      <c r="BA538">
        <f t="shared" si="237"/>
        <v>-5.5201434665221122E-2</v>
      </c>
      <c r="BB538">
        <f t="shared" si="238"/>
        <v>4.7452264098282866</v>
      </c>
      <c r="BC538">
        <f t="shared" si="239"/>
        <v>47.719634876611075</v>
      </c>
      <c r="BD538">
        <f t="shared" si="240"/>
        <v>17.11711298024877</v>
      </c>
      <c r="BE538">
        <f t="shared" si="241"/>
        <v>31.965147018432617</v>
      </c>
      <c r="BF538">
        <f t="shared" si="242"/>
        <v>4.7656715122005915</v>
      </c>
      <c r="BG538">
        <f t="shared" si="243"/>
        <v>8.6477871587057071E-3</v>
      </c>
      <c r="BH538">
        <f t="shared" si="244"/>
        <v>3.0431057464176412</v>
      </c>
      <c r="BI538">
        <f t="shared" si="245"/>
        <v>1.7225657657829503</v>
      </c>
      <c r="BJ538">
        <f t="shared" si="246"/>
        <v>5.4072338182765628E-3</v>
      </c>
      <c r="BK538">
        <f t="shared" si="247"/>
        <v>59.439340690152925</v>
      </c>
      <c r="BL538">
        <f t="shared" si="248"/>
        <v>1.4230591814844233</v>
      </c>
      <c r="BM538">
        <f t="shared" si="249"/>
        <v>62.781542004591643</v>
      </c>
      <c r="BN538">
        <f t="shared" si="250"/>
        <v>420.5345490020581</v>
      </c>
      <c r="BO538">
        <f t="shared" si="251"/>
        <v>-1.551532449853019E-3</v>
      </c>
    </row>
    <row r="539" spans="1:67" x14ac:dyDescent="0.25">
      <c r="A539" s="1">
        <v>526</v>
      </c>
      <c r="B539" s="1" t="s">
        <v>615</v>
      </c>
      <c r="C539" s="1" t="s">
        <v>82</v>
      </c>
      <c r="D539" s="1" t="s">
        <v>83</v>
      </c>
      <c r="E539" s="1" t="s">
        <v>84</v>
      </c>
      <c r="F539" s="1" t="s">
        <v>85</v>
      </c>
      <c r="G539" s="1" t="s">
        <v>86</v>
      </c>
      <c r="H539" s="1" t="s">
        <v>87</v>
      </c>
      <c r="I539" s="1">
        <v>4462.0000256150961</v>
      </c>
      <c r="J539" s="1">
        <v>0</v>
      </c>
      <c r="K539">
        <f t="shared" si="224"/>
        <v>-1.0489385297953417</v>
      </c>
      <c r="L539">
        <f t="shared" si="225"/>
        <v>8.9892698832316018E-3</v>
      </c>
      <c r="M539">
        <f t="shared" si="226"/>
        <v>592.85724572934566</v>
      </c>
      <c r="N539">
        <f t="shared" si="227"/>
        <v>0.15962193780676273</v>
      </c>
      <c r="O539">
        <f t="shared" si="228"/>
        <v>1.7019398265554337</v>
      </c>
      <c r="P539">
        <f t="shared" si="229"/>
        <v>31.890947341918945</v>
      </c>
      <c r="Q539" s="1">
        <v>6</v>
      </c>
      <c r="R539">
        <f t="shared" si="230"/>
        <v>1.4200000166893005</v>
      </c>
      <c r="S539" s="1">
        <v>1</v>
      </c>
      <c r="T539">
        <f t="shared" si="231"/>
        <v>2.8400000333786011</v>
      </c>
      <c r="U539" s="1">
        <v>32.037975311279297</v>
      </c>
      <c r="V539" s="1">
        <v>31.890947341918945</v>
      </c>
      <c r="W539" s="1">
        <v>32.010646820068359</v>
      </c>
      <c r="X539" s="1">
        <v>418.12020874023438</v>
      </c>
      <c r="Y539" s="1">
        <v>420.07901000976563</v>
      </c>
      <c r="Z539" s="1">
        <v>30.300590515136719</v>
      </c>
      <c r="AA539" s="1">
        <v>30.609279632568359</v>
      </c>
      <c r="AB539" s="1">
        <v>62.964023590087891</v>
      </c>
      <c r="AC539" s="1">
        <v>63.60546875</v>
      </c>
      <c r="AD539" s="1">
        <v>300.76089477539063</v>
      </c>
      <c r="AE539" s="1">
        <v>0.22144445776939392</v>
      </c>
      <c r="AF539" s="1">
        <v>7.3399081826210022E-2</v>
      </c>
      <c r="AG539" s="1">
        <v>99.438751220703125</v>
      </c>
      <c r="AH539" s="1">
        <v>3.0369646549224854</v>
      </c>
      <c r="AI539" s="1">
        <v>0.2685205340385437</v>
      </c>
      <c r="AJ539" s="1">
        <v>1.871839351952076E-2</v>
      </c>
      <c r="AK539" s="1">
        <v>2.428293926641345E-3</v>
      </c>
      <c r="AL539" s="1">
        <v>3.5149823874235153E-2</v>
      </c>
      <c r="AM539" s="1">
        <v>3.389476565644145E-3</v>
      </c>
      <c r="AN539" s="1">
        <v>1</v>
      </c>
      <c r="AO539" s="1">
        <v>-0.21956524252891541</v>
      </c>
      <c r="AP539" s="1">
        <v>2.737391471862793</v>
      </c>
      <c r="AQ539" s="1">
        <v>1</v>
      </c>
      <c r="AR539" s="1">
        <v>0</v>
      </c>
      <c r="AS539" s="1">
        <v>0.15999999642372131</v>
      </c>
      <c r="AT539" s="1">
        <v>111115</v>
      </c>
      <c r="AU539" s="1" t="s">
        <v>88</v>
      </c>
      <c r="AV539">
        <f t="shared" si="232"/>
        <v>0.50126815795898427</v>
      </c>
      <c r="AW539">
        <f t="shared" si="233"/>
        <v>1.5962193780676273E-4</v>
      </c>
      <c r="AX539">
        <f t="shared" si="234"/>
        <v>305.04094734191892</v>
      </c>
      <c r="AY539">
        <f t="shared" si="235"/>
        <v>305.18797531127927</v>
      </c>
      <c r="AZ539">
        <f t="shared" si="236"/>
        <v>3.5431112451155933E-2</v>
      </c>
      <c r="BA539">
        <f t="shared" si="237"/>
        <v>-5.861556443993287E-2</v>
      </c>
      <c r="BB539">
        <f t="shared" si="238"/>
        <v>4.745688368983334</v>
      </c>
      <c r="BC539">
        <f t="shared" si="239"/>
        <v>47.724738200405746</v>
      </c>
      <c r="BD539">
        <f t="shared" si="240"/>
        <v>17.115458567837386</v>
      </c>
      <c r="BE539">
        <f t="shared" si="241"/>
        <v>31.964461326599121</v>
      </c>
      <c r="BF539">
        <f t="shared" si="242"/>
        <v>4.7654865097551271</v>
      </c>
      <c r="BG539">
        <f t="shared" si="243"/>
        <v>8.9609065008415534E-3</v>
      </c>
      <c r="BH539">
        <f t="shared" si="244"/>
        <v>3.0437485424279003</v>
      </c>
      <c r="BI539">
        <f t="shared" si="245"/>
        <v>1.7217379673272268</v>
      </c>
      <c r="BJ539">
        <f t="shared" si="246"/>
        <v>5.6031079479169068E-3</v>
      </c>
      <c r="BK539">
        <f t="shared" si="247"/>
        <v>58.952984167471669</v>
      </c>
      <c r="BL539">
        <f t="shared" si="248"/>
        <v>1.411299378456361</v>
      </c>
      <c r="BM539">
        <f t="shared" si="249"/>
        <v>62.793004241795444</v>
      </c>
      <c r="BN539">
        <f t="shared" si="250"/>
        <v>420.57762515011092</v>
      </c>
      <c r="BO539">
        <f t="shared" si="251"/>
        <v>-1.5660842995942289E-3</v>
      </c>
    </row>
    <row r="540" spans="1:67" x14ac:dyDescent="0.25">
      <c r="A540" s="1">
        <v>527</v>
      </c>
      <c r="B540" s="1" t="s">
        <v>616</v>
      </c>
      <c r="C540" s="1" t="s">
        <v>82</v>
      </c>
      <c r="D540" s="1" t="s">
        <v>83</v>
      </c>
      <c r="E540" s="1" t="s">
        <v>84</v>
      </c>
      <c r="F540" s="1" t="s">
        <v>85</v>
      </c>
      <c r="G540" s="1" t="s">
        <v>86</v>
      </c>
      <c r="H540" s="1" t="s">
        <v>87</v>
      </c>
      <c r="I540" s="1">
        <v>4467.5000254921615</v>
      </c>
      <c r="J540" s="1">
        <v>0</v>
      </c>
      <c r="K540">
        <f t="shared" si="224"/>
        <v>-1.0843137444752018</v>
      </c>
      <c r="L540">
        <f t="shared" si="225"/>
        <v>8.6227839954422271E-3</v>
      </c>
      <c r="M540">
        <f t="shared" si="226"/>
        <v>607.17805938024105</v>
      </c>
      <c r="N540">
        <f t="shared" si="227"/>
        <v>0.15317246125795797</v>
      </c>
      <c r="O540">
        <f t="shared" si="228"/>
        <v>1.7023704437179816</v>
      </c>
      <c r="P540">
        <f t="shared" si="229"/>
        <v>31.888835906982422</v>
      </c>
      <c r="Q540" s="1">
        <v>6</v>
      </c>
      <c r="R540">
        <f t="shared" si="230"/>
        <v>1.4200000166893005</v>
      </c>
      <c r="S540" s="1">
        <v>1</v>
      </c>
      <c r="T540">
        <f t="shared" si="231"/>
        <v>2.8400000333786011</v>
      </c>
      <c r="U540" s="1">
        <v>32.036998748779297</v>
      </c>
      <c r="V540" s="1">
        <v>31.888835906982422</v>
      </c>
      <c r="W540" s="1">
        <v>32.01336669921875</v>
      </c>
      <c r="X540" s="1">
        <v>418.05703735351563</v>
      </c>
      <c r="Y540" s="1">
        <v>420.0916748046875</v>
      </c>
      <c r="Z540" s="1">
        <v>30.303234100341797</v>
      </c>
      <c r="AA540" s="1">
        <v>30.599433898925781</v>
      </c>
      <c r="AB540" s="1">
        <v>62.972602844238281</v>
      </c>
      <c r="AC540" s="1">
        <v>63.588127136230469</v>
      </c>
      <c r="AD540" s="1">
        <v>300.78103637695313</v>
      </c>
      <c r="AE540" s="1">
        <v>1.2092108838260174E-2</v>
      </c>
      <c r="AF540" s="1">
        <v>0.23156088590621948</v>
      </c>
      <c r="AG540" s="1">
        <v>99.438125610351563</v>
      </c>
      <c r="AH540" s="1">
        <v>3.0369646549224854</v>
      </c>
      <c r="AI540" s="1">
        <v>0.2685205340385437</v>
      </c>
      <c r="AJ540" s="1">
        <v>1.871839351952076E-2</v>
      </c>
      <c r="AK540" s="1">
        <v>2.428293926641345E-3</v>
      </c>
      <c r="AL540" s="1">
        <v>3.5149823874235153E-2</v>
      </c>
      <c r="AM540" s="1">
        <v>3.389476565644145E-3</v>
      </c>
      <c r="AN540" s="1">
        <v>1</v>
      </c>
      <c r="AO540" s="1">
        <v>-0.21956524252891541</v>
      </c>
      <c r="AP540" s="1">
        <v>2.737391471862793</v>
      </c>
      <c r="AQ540" s="1">
        <v>1</v>
      </c>
      <c r="AR540" s="1">
        <v>0</v>
      </c>
      <c r="AS540" s="1">
        <v>0.15999999642372131</v>
      </c>
      <c r="AT540" s="1">
        <v>111115</v>
      </c>
      <c r="AU540" s="1" t="s">
        <v>88</v>
      </c>
      <c r="AV540">
        <f t="shared" si="232"/>
        <v>0.50130172729492184</v>
      </c>
      <c r="AW540">
        <f t="shared" si="233"/>
        <v>1.5317246125795797E-4</v>
      </c>
      <c r="AX540">
        <f t="shared" si="234"/>
        <v>305.0388359069824</v>
      </c>
      <c r="AY540">
        <f t="shared" si="235"/>
        <v>305.18699874877927</v>
      </c>
      <c r="AZ540">
        <f t="shared" si="236"/>
        <v>1.9347373708768767E-3</v>
      </c>
      <c r="BA540">
        <f t="shared" si="237"/>
        <v>-5.5633405666242648E-2</v>
      </c>
      <c r="BB540">
        <f t="shared" si="238"/>
        <v>4.745120795365013</v>
      </c>
      <c r="BC540">
        <f t="shared" si="239"/>
        <v>47.71933065149252</v>
      </c>
      <c r="BD540">
        <f t="shared" si="240"/>
        <v>17.119896752566738</v>
      </c>
      <c r="BE540">
        <f t="shared" si="241"/>
        <v>31.962917327880859</v>
      </c>
      <c r="BF540">
        <f t="shared" si="242"/>
        <v>4.7650699555107376</v>
      </c>
      <c r="BG540">
        <f t="shared" si="243"/>
        <v>8.5966828200326317E-3</v>
      </c>
      <c r="BH540">
        <f t="shared" si="244"/>
        <v>3.0427503516470313</v>
      </c>
      <c r="BI540">
        <f t="shared" si="245"/>
        <v>1.7223196038637063</v>
      </c>
      <c r="BJ540">
        <f t="shared" si="246"/>
        <v>5.3752657093473575E-3</v>
      </c>
      <c r="BK540">
        <f t="shared" si="247"/>
        <v>60.376648136501906</v>
      </c>
      <c r="BL540">
        <f t="shared" si="248"/>
        <v>1.4453465655146231</v>
      </c>
      <c r="BM540">
        <f t="shared" si="249"/>
        <v>62.774645639603008</v>
      </c>
      <c r="BN540">
        <f t="shared" si="250"/>
        <v>420.6071056278696</v>
      </c>
      <c r="BO540">
        <f t="shared" si="251"/>
        <v>-1.6183133894034636E-3</v>
      </c>
    </row>
    <row r="541" spans="1:67" x14ac:dyDescent="0.25">
      <c r="A541" s="1">
        <v>528</v>
      </c>
      <c r="B541" s="1" t="s">
        <v>617</v>
      </c>
      <c r="C541" s="1" t="s">
        <v>82</v>
      </c>
      <c r="D541" s="1" t="s">
        <v>83</v>
      </c>
      <c r="E541" s="1" t="s">
        <v>84</v>
      </c>
      <c r="F541" s="1" t="s">
        <v>85</v>
      </c>
      <c r="G541" s="1" t="s">
        <v>86</v>
      </c>
      <c r="H541" s="1" t="s">
        <v>87</v>
      </c>
      <c r="I541" s="1">
        <v>4472.5000253804028</v>
      </c>
      <c r="J541" s="1">
        <v>0</v>
      </c>
      <c r="K541">
        <f t="shared" si="224"/>
        <v>-1.0039277713513348</v>
      </c>
      <c r="L541">
        <f t="shared" si="225"/>
        <v>8.7747975108639666E-3</v>
      </c>
      <c r="M541">
        <f t="shared" si="226"/>
        <v>589.23003399998311</v>
      </c>
      <c r="N541">
        <f t="shared" si="227"/>
        <v>0.15567479780932386</v>
      </c>
      <c r="O541">
        <f t="shared" si="228"/>
        <v>1.7003340387260515</v>
      </c>
      <c r="P541">
        <f t="shared" si="229"/>
        <v>31.881187438964844</v>
      </c>
      <c r="Q541" s="1">
        <v>6</v>
      </c>
      <c r="R541">
        <f t="shared" si="230"/>
        <v>1.4200000166893005</v>
      </c>
      <c r="S541" s="1">
        <v>1</v>
      </c>
      <c r="T541">
        <f t="shared" si="231"/>
        <v>2.8400000333786011</v>
      </c>
      <c r="U541" s="1">
        <v>32.034431457519531</v>
      </c>
      <c r="V541" s="1">
        <v>31.881187438964844</v>
      </c>
      <c r="W541" s="1">
        <v>32.040138244628906</v>
      </c>
      <c r="X541" s="1">
        <v>418.1793212890625</v>
      </c>
      <c r="Y541" s="1">
        <v>420.05169677734375</v>
      </c>
      <c r="Z541" s="1">
        <v>30.297885894775391</v>
      </c>
      <c r="AA541" s="1">
        <v>30.598953247070313</v>
      </c>
      <c r="AB541" s="1">
        <v>62.971221923828125</v>
      </c>
      <c r="AC541" s="1">
        <v>63.596961975097656</v>
      </c>
      <c r="AD541" s="1">
        <v>300.75259399414063</v>
      </c>
      <c r="AE541" s="1">
        <v>0.18592806160449982</v>
      </c>
      <c r="AF541" s="1">
        <v>3.9285160601139069E-2</v>
      </c>
      <c r="AG541" s="1">
        <v>99.439064025878906</v>
      </c>
      <c r="AH541" s="1">
        <v>3.0369646549224854</v>
      </c>
      <c r="AI541" s="1">
        <v>0.2685205340385437</v>
      </c>
      <c r="AJ541" s="1">
        <v>1.871839351952076E-2</v>
      </c>
      <c r="AK541" s="1">
        <v>2.428293926641345E-3</v>
      </c>
      <c r="AL541" s="1">
        <v>3.5149823874235153E-2</v>
      </c>
      <c r="AM541" s="1">
        <v>3.389476565644145E-3</v>
      </c>
      <c r="AN541" s="1">
        <v>1</v>
      </c>
      <c r="AO541" s="1">
        <v>-0.21956524252891541</v>
      </c>
      <c r="AP541" s="1">
        <v>2.737391471862793</v>
      </c>
      <c r="AQ541" s="1">
        <v>1</v>
      </c>
      <c r="AR541" s="1">
        <v>0</v>
      </c>
      <c r="AS541" s="1">
        <v>0.15999999642372131</v>
      </c>
      <c r="AT541" s="1">
        <v>111115</v>
      </c>
      <c r="AU541" s="1" t="s">
        <v>88</v>
      </c>
      <c r="AV541">
        <f t="shared" si="232"/>
        <v>0.50125432332356767</v>
      </c>
      <c r="AW541">
        <f t="shared" si="233"/>
        <v>1.5567479780932385E-4</v>
      </c>
      <c r="AX541">
        <f t="shared" si="234"/>
        <v>305.03118743896482</v>
      </c>
      <c r="AY541">
        <f t="shared" si="235"/>
        <v>305.18443145751951</v>
      </c>
      <c r="AZ541">
        <f t="shared" si="236"/>
        <v>2.9748489191789407E-2</v>
      </c>
      <c r="BA541">
        <f t="shared" si="237"/>
        <v>-5.5864204317521524E-2</v>
      </c>
      <c r="BB541">
        <f t="shared" si="238"/>
        <v>4.7430653097863518</v>
      </c>
      <c r="BC541">
        <f t="shared" si="239"/>
        <v>47.698209514039412</v>
      </c>
      <c r="BD541">
        <f t="shared" si="240"/>
        <v>17.0992562669691</v>
      </c>
      <c r="BE541">
        <f t="shared" si="241"/>
        <v>31.957809448242188</v>
      </c>
      <c r="BF541">
        <f t="shared" si="242"/>
        <v>4.7636921304163309</v>
      </c>
      <c r="BG541">
        <f t="shared" si="243"/>
        <v>8.7477693756383319E-3</v>
      </c>
      <c r="BH541">
        <f t="shared" si="244"/>
        <v>3.0427312710603003</v>
      </c>
      <c r="BI541">
        <f t="shared" si="245"/>
        <v>1.7209608593560306</v>
      </c>
      <c r="BJ541">
        <f t="shared" si="246"/>
        <v>5.4697777614863595E-3</v>
      </c>
      <c r="BK541">
        <f t="shared" si="247"/>
        <v>58.592483076895121</v>
      </c>
      <c r="BL541">
        <f t="shared" si="248"/>
        <v>1.4027559905615987</v>
      </c>
      <c r="BM541">
        <f t="shared" si="249"/>
        <v>62.80546530261919</v>
      </c>
      <c r="BN541">
        <f t="shared" si="250"/>
        <v>420.52891595882102</v>
      </c>
      <c r="BO541">
        <f t="shared" si="251"/>
        <v>-1.4993535145182799E-3</v>
      </c>
    </row>
    <row r="542" spans="1:67" x14ac:dyDescent="0.25">
      <c r="A542" s="1">
        <v>529</v>
      </c>
      <c r="B542" s="1" t="s">
        <v>618</v>
      </c>
      <c r="C542" s="1" t="s">
        <v>82</v>
      </c>
      <c r="D542" s="1" t="s">
        <v>83</v>
      </c>
      <c r="E542" s="1" t="s">
        <v>84</v>
      </c>
      <c r="F542" s="1" t="s">
        <v>85</v>
      </c>
      <c r="G542" s="1" t="s">
        <v>86</v>
      </c>
      <c r="H542" s="1" t="s">
        <v>87</v>
      </c>
      <c r="I542" s="1">
        <v>4477.5000252686441</v>
      </c>
      <c r="J542" s="1">
        <v>0</v>
      </c>
      <c r="K542">
        <f t="shared" si="224"/>
        <v>-1.0342925006620363</v>
      </c>
      <c r="L542">
        <f t="shared" si="225"/>
        <v>8.7137066204850729E-3</v>
      </c>
      <c r="M542">
        <f t="shared" si="226"/>
        <v>595.99886148218457</v>
      </c>
      <c r="N542">
        <f t="shared" si="227"/>
        <v>0.15455391081776354</v>
      </c>
      <c r="O542">
        <f t="shared" si="228"/>
        <v>1.6999148736370175</v>
      </c>
      <c r="P542">
        <f t="shared" si="229"/>
        <v>31.877710342407227</v>
      </c>
      <c r="Q542" s="1">
        <v>6</v>
      </c>
      <c r="R542">
        <f t="shared" si="230"/>
        <v>1.4200000166893005</v>
      </c>
      <c r="S542" s="1">
        <v>1</v>
      </c>
      <c r="T542">
        <f t="shared" si="231"/>
        <v>2.8400000333786011</v>
      </c>
      <c r="U542" s="1">
        <v>32.038715362548828</v>
      </c>
      <c r="V542" s="1">
        <v>31.877710342407227</v>
      </c>
      <c r="W542" s="1">
        <v>32.053337097167969</v>
      </c>
      <c r="X542" s="1">
        <v>418.10537719726563</v>
      </c>
      <c r="Y542" s="1">
        <v>420.03936767578125</v>
      </c>
      <c r="Z542" s="1">
        <v>30.294649124145508</v>
      </c>
      <c r="AA542" s="1">
        <v>30.593564987182617</v>
      </c>
      <c r="AB542" s="1">
        <v>62.949665069580078</v>
      </c>
      <c r="AC542" s="1">
        <v>63.570785522460938</v>
      </c>
      <c r="AD542" s="1">
        <v>300.7379150390625</v>
      </c>
      <c r="AE542" s="1">
        <v>0.25167623162269592</v>
      </c>
      <c r="AF542" s="1">
        <v>3.4115128219127655E-2</v>
      </c>
      <c r="AG542" s="1">
        <v>99.439743041992188</v>
      </c>
      <c r="AH542" s="1">
        <v>3.0369646549224854</v>
      </c>
      <c r="AI542" s="1">
        <v>0.2685205340385437</v>
      </c>
      <c r="AJ542" s="1">
        <v>1.871839351952076E-2</v>
      </c>
      <c r="AK542" s="1">
        <v>2.428293926641345E-3</v>
      </c>
      <c r="AL542" s="1">
        <v>3.5149823874235153E-2</v>
      </c>
      <c r="AM542" s="1">
        <v>3.389476565644145E-3</v>
      </c>
      <c r="AN542" s="1">
        <v>1</v>
      </c>
      <c r="AO542" s="1">
        <v>-0.21956524252891541</v>
      </c>
      <c r="AP542" s="1">
        <v>2.737391471862793</v>
      </c>
      <c r="AQ542" s="1">
        <v>1</v>
      </c>
      <c r="AR542" s="1">
        <v>0</v>
      </c>
      <c r="AS542" s="1">
        <v>0.15999999642372131</v>
      </c>
      <c r="AT542" s="1">
        <v>111115</v>
      </c>
      <c r="AU542" s="1" t="s">
        <v>88</v>
      </c>
      <c r="AV542">
        <f t="shared" si="232"/>
        <v>0.50122985839843748</v>
      </c>
      <c r="AW542">
        <f t="shared" si="233"/>
        <v>1.5455391081776353E-4</v>
      </c>
      <c r="AX542">
        <f t="shared" si="234"/>
        <v>305.0277103424072</v>
      </c>
      <c r="AY542">
        <f t="shared" si="235"/>
        <v>305.18871536254881</v>
      </c>
      <c r="AZ542">
        <f t="shared" si="236"/>
        <v>4.0268196159567005E-2</v>
      </c>
      <c r="BA542">
        <f t="shared" si="237"/>
        <v>-5.4119258157474544E-2</v>
      </c>
      <c r="BB542">
        <f t="shared" si="238"/>
        <v>4.7421311147009462</v>
      </c>
      <c r="BC542">
        <f t="shared" si="239"/>
        <v>47.688489226067311</v>
      </c>
      <c r="BD542">
        <f t="shared" si="240"/>
        <v>17.094924238884694</v>
      </c>
      <c r="BE542">
        <f t="shared" si="241"/>
        <v>31.958212852478027</v>
      </c>
      <c r="BF542">
        <f t="shared" si="242"/>
        <v>4.7638009340841672</v>
      </c>
      <c r="BG542">
        <f t="shared" si="243"/>
        <v>8.6870529479865823E-3</v>
      </c>
      <c r="BH542">
        <f t="shared" si="244"/>
        <v>3.0422162410639286</v>
      </c>
      <c r="BI542">
        <f t="shared" si="245"/>
        <v>1.7215846930202385</v>
      </c>
      <c r="BJ542">
        <f t="shared" si="246"/>
        <v>5.431796483713773E-3</v>
      </c>
      <c r="BK542">
        <f t="shared" si="247"/>
        <v>59.265973639108331</v>
      </c>
      <c r="BL542">
        <f t="shared" si="248"/>
        <v>1.418911910043209</v>
      </c>
      <c r="BM542">
        <f t="shared" si="249"/>
        <v>62.806803807030285</v>
      </c>
      <c r="BN542">
        <f t="shared" si="250"/>
        <v>420.53102079531754</v>
      </c>
      <c r="BO542">
        <f t="shared" si="251"/>
        <v>-1.544728045158436E-3</v>
      </c>
    </row>
    <row r="543" spans="1:67" x14ac:dyDescent="0.25">
      <c r="A543" s="1">
        <v>530</v>
      </c>
      <c r="B543" s="1" t="s">
        <v>619</v>
      </c>
      <c r="C543" s="1" t="s">
        <v>82</v>
      </c>
      <c r="D543" s="1" t="s">
        <v>83</v>
      </c>
      <c r="E543" s="1" t="s">
        <v>84</v>
      </c>
      <c r="F543" s="1" t="s">
        <v>85</v>
      </c>
      <c r="G543" s="1" t="s">
        <v>86</v>
      </c>
      <c r="H543" s="1" t="s">
        <v>87</v>
      </c>
      <c r="I543" s="1">
        <v>4483.0000251457095</v>
      </c>
      <c r="J543" s="1">
        <v>0</v>
      </c>
      <c r="K543">
        <f t="shared" si="224"/>
        <v>-1.0177918336196419</v>
      </c>
      <c r="L543">
        <f t="shared" si="225"/>
        <v>8.803188988362182E-3</v>
      </c>
      <c r="M543">
        <f t="shared" si="226"/>
        <v>591.1124531283931</v>
      </c>
      <c r="N543">
        <f t="shared" si="227"/>
        <v>0.15626205408907479</v>
      </c>
      <c r="O543">
        <f t="shared" si="228"/>
        <v>1.7012662996750456</v>
      </c>
      <c r="P543">
        <f t="shared" si="229"/>
        <v>31.880903244018555</v>
      </c>
      <c r="Q543" s="1">
        <v>6</v>
      </c>
      <c r="R543">
        <f t="shared" si="230"/>
        <v>1.4200000166893005</v>
      </c>
      <c r="S543" s="1">
        <v>1</v>
      </c>
      <c r="T543">
        <f t="shared" si="231"/>
        <v>2.8400000333786011</v>
      </c>
      <c r="U543" s="1">
        <v>32.040969848632813</v>
      </c>
      <c r="V543" s="1">
        <v>31.880903244018555</v>
      </c>
      <c r="W543" s="1">
        <v>32.044921875</v>
      </c>
      <c r="X543" s="1">
        <v>418.13284301757813</v>
      </c>
      <c r="Y543" s="1">
        <v>420.03231811523438</v>
      </c>
      <c r="Z543" s="1">
        <v>30.286685943603516</v>
      </c>
      <c r="AA543" s="1">
        <v>30.58888053894043</v>
      </c>
      <c r="AB543" s="1">
        <v>62.924518585205078</v>
      </c>
      <c r="AC543" s="1">
        <v>63.552364349365234</v>
      </c>
      <c r="AD543" s="1">
        <v>300.76416015625</v>
      </c>
      <c r="AE543" s="1">
        <v>0.19650188088417053</v>
      </c>
      <c r="AF543" s="1">
        <v>0.28532350063323975</v>
      </c>
      <c r="AG543" s="1">
        <v>99.438835144042969</v>
      </c>
      <c r="AH543" s="1">
        <v>3.0369646549224854</v>
      </c>
      <c r="AI543" s="1">
        <v>0.2685205340385437</v>
      </c>
      <c r="AJ543" s="1">
        <v>1.871839351952076E-2</v>
      </c>
      <c r="AK543" s="1">
        <v>2.428293926641345E-3</v>
      </c>
      <c r="AL543" s="1">
        <v>3.5149823874235153E-2</v>
      </c>
      <c r="AM543" s="1">
        <v>3.389476565644145E-3</v>
      </c>
      <c r="AN543" s="1">
        <v>1</v>
      </c>
      <c r="AO543" s="1">
        <v>-0.21956524252891541</v>
      </c>
      <c r="AP543" s="1">
        <v>2.737391471862793</v>
      </c>
      <c r="AQ543" s="1">
        <v>1</v>
      </c>
      <c r="AR543" s="1">
        <v>0</v>
      </c>
      <c r="AS543" s="1">
        <v>0.15999999642372131</v>
      </c>
      <c r="AT543" s="1">
        <v>111115</v>
      </c>
      <c r="AU543" s="1" t="s">
        <v>88</v>
      </c>
      <c r="AV543">
        <f t="shared" si="232"/>
        <v>0.50127360026041656</v>
      </c>
      <c r="AW543">
        <f t="shared" si="233"/>
        <v>1.5626205408907477E-4</v>
      </c>
      <c r="AX543">
        <f t="shared" si="234"/>
        <v>305.03090324401853</v>
      </c>
      <c r="AY543">
        <f t="shared" si="235"/>
        <v>305.19096984863279</v>
      </c>
      <c r="AZ543">
        <f t="shared" si="236"/>
        <v>3.1440300238721797E-2</v>
      </c>
      <c r="BA543">
        <f t="shared" si="237"/>
        <v>-5.5195670441502399E-2</v>
      </c>
      <c r="BB543">
        <f t="shared" si="238"/>
        <v>4.7429889488275672</v>
      </c>
      <c r="BC543">
        <f t="shared" si="239"/>
        <v>47.697551383793574</v>
      </c>
      <c r="BD543">
        <f t="shared" si="240"/>
        <v>17.108670844853144</v>
      </c>
      <c r="BE543">
        <f t="shared" si="241"/>
        <v>31.960936546325684</v>
      </c>
      <c r="BF543">
        <f t="shared" si="242"/>
        <v>4.7645356083737251</v>
      </c>
      <c r="BG543">
        <f t="shared" si="243"/>
        <v>8.7759859384090051E-3</v>
      </c>
      <c r="BH543">
        <f t="shared" si="244"/>
        <v>3.0417226491525216</v>
      </c>
      <c r="BI543">
        <f t="shared" si="245"/>
        <v>1.7228129592212036</v>
      </c>
      <c r="BJ543">
        <f t="shared" si="246"/>
        <v>5.4874287659374132E-3</v>
      </c>
      <c r="BK543">
        <f t="shared" si="247"/>
        <v>58.779533778225108</v>
      </c>
      <c r="BL543">
        <f t="shared" si="248"/>
        <v>1.4073023137382097</v>
      </c>
      <c r="BM543">
        <f t="shared" si="249"/>
        <v>62.785051795656187</v>
      </c>
      <c r="BN543">
        <f t="shared" si="250"/>
        <v>420.51612760792369</v>
      </c>
      <c r="BO543">
        <f t="shared" si="251"/>
        <v>-1.5196114678052363E-3</v>
      </c>
    </row>
    <row r="544" spans="1:67" x14ac:dyDescent="0.25">
      <c r="A544" s="1">
        <v>531</v>
      </c>
      <c r="B544" s="1" t="s">
        <v>620</v>
      </c>
      <c r="C544" s="1" t="s">
        <v>82</v>
      </c>
      <c r="D544" s="1" t="s">
        <v>83</v>
      </c>
      <c r="E544" s="1" t="s">
        <v>84</v>
      </c>
      <c r="F544" s="1" t="s">
        <v>85</v>
      </c>
      <c r="G544" s="1" t="s">
        <v>86</v>
      </c>
      <c r="H544" s="1" t="s">
        <v>87</v>
      </c>
      <c r="I544" s="1">
        <v>4488.0000250339508</v>
      </c>
      <c r="J544" s="1">
        <v>0</v>
      </c>
      <c r="K544">
        <f t="shared" si="224"/>
        <v>-1.1095617269204217</v>
      </c>
      <c r="L544">
        <f t="shared" si="225"/>
        <v>8.7873350204752797E-3</v>
      </c>
      <c r="M544">
        <f t="shared" si="226"/>
        <v>608.00679146797131</v>
      </c>
      <c r="N544">
        <f t="shared" si="227"/>
        <v>0.15607978386858726</v>
      </c>
      <c r="O544">
        <f t="shared" si="228"/>
        <v>1.7023311689743248</v>
      </c>
      <c r="P544">
        <f t="shared" si="229"/>
        <v>31.884073257446289</v>
      </c>
      <c r="Q544" s="1">
        <v>6</v>
      </c>
      <c r="R544">
        <f t="shared" si="230"/>
        <v>1.4200000166893005</v>
      </c>
      <c r="S544" s="1">
        <v>1</v>
      </c>
      <c r="T544">
        <f t="shared" si="231"/>
        <v>2.8400000333786011</v>
      </c>
      <c r="U544" s="1">
        <v>32.044479370117188</v>
      </c>
      <c r="V544" s="1">
        <v>31.884073257446289</v>
      </c>
      <c r="W544" s="1">
        <v>32.032539367675781</v>
      </c>
      <c r="X544" s="1">
        <v>418.00704956054688</v>
      </c>
      <c r="Y544" s="1">
        <v>420.08975219726563</v>
      </c>
      <c r="Z544" s="1">
        <v>30.284915924072266</v>
      </c>
      <c r="AA544" s="1">
        <v>30.586761474609375</v>
      </c>
      <c r="AB544" s="1">
        <v>62.908298492431641</v>
      </c>
      <c r="AC544" s="1">
        <v>63.535297393798828</v>
      </c>
      <c r="AD544" s="1">
        <v>300.76138305664063</v>
      </c>
      <c r="AE544" s="1">
        <v>0.22598159313201904</v>
      </c>
      <c r="AF544" s="1">
        <v>8.7873086333274841E-2</v>
      </c>
      <c r="AG544" s="1">
        <v>99.438758850097656</v>
      </c>
      <c r="AH544" s="1">
        <v>3.0369646549224854</v>
      </c>
      <c r="AI544" s="1">
        <v>0.2685205340385437</v>
      </c>
      <c r="AJ544" s="1">
        <v>1.871839351952076E-2</v>
      </c>
      <c r="AK544" s="1">
        <v>2.428293926641345E-3</v>
      </c>
      <c r="AL544" s="1">
        <v>3.5149823874235153E-2</v>
      </c>
      <c r="AM544" s="1">
        <v>3.389476565644145E-3</v>
      </c>
      <c r="AN544" s="1">
        <v>1</v>
      </c>
      <c r="AO544" s="1">
        <v>-0.21956524252891541</v>
      </c>
      <c r="AP544" s="1">
        <v>2.737391471862793</v>
      </c>
      <c r="AQ544" s="1">
        <v>1</v>
      </c>
      <c r="AR544" s="1">
        <v>0</v>
      </c>
      <c r="AS544" s="1">
        <v>0.15999999642372131</v>
      </c>
      <c r="AT544" s="1">
        <v>111115</v>
      </c>
      <c r="AU544" s="1" t="s">
        <v>88</v>
      </c>
      <c r="AV544">
        <f t="shared" si="232"/>
        <v>0.50126897176106766</v>
      </c>
      <c r="AW544">
        <f t="shared" si="233"/>
        <v>1.5607978386858725E-4</v>
      </c>
      <c r="AX544">
        <f t="shared" si="234"/>
        <v>305.03407325744627</v>
      </c>
      <c r="AY544">
        <f t="shared" si="235"/>
        <v>305.19447937011716</v>
      </c>
      <c r="AZ544">
        <f t="shared" si="236"/>
        <v>3.6157054092949892E-2</v>
      </c>
      <c r="BA544">
        <f t="shared" si="237"/>
        <v>-5.500424430592718E-2</v>
      </c>
      <c r="BB544">
        <f t="shared" si="238"/>
        <v>4.7438407672534639</v>
      </c>
      <c r="BC544">
        <f t="shared" si="239"/>
        <v>47.70615424117198</v>
      </c>
      <c r="BD544">
        <f t="shared" si="240"/>
        <v>17.119392766562605</v>
      </c>
      <c r="BE544">
        <f t="shared" si="241"/>
        <v>31.964276313781738</v>
      </c>
      <c r="BF544">
        <f t="shared" si="242"/>
        <v>4.7654365936156138</v>
      </c>
      <c r="BG544">
        <f t="shared" si="243"/>
        <v>8.7602297132773396E-3</v>
      </c>
      <c r="BH544">
        <f t="shared" si="244"/>
        <v>3.0415095982791391</v>
      </c>
      <c r="BI544">
        <f t="shared" si="245"/>
        <v>1.7239269953364746</v>
      </c>
      <c r="BJ544">
        <f t="shared" si="246"/>
        <v>5.4775723784789695E-3</v>
      </c>
      <c r="BK544">
        <f t="shared" si="247"/>
        <v>60.459440716005219</v>
      </c>
      <c r="BL544">
        <f t="shared" si="248"/>
        <v>1.4473259304417967</v>
      </c>
      <c r="BM544">
        <f t="shared" si="249"/>
        <v>62.768111730376575</v>
      </c>
      <c r="BN544">
        <f t="shared" si="250"/>
        <v>420.6171847021028</v>
      </c>
      <c r="BO544">
        <f t="shared" si="251"/>
        <v>-1.6557833816613066E-3</v>
      </c>
    </row>
    <row r="545" spans="1:67" x14ac:dyDescent="0.25">
      <c r="A545" s="1">
        <v>532</v>
      </c>
      <c r="B545" s="1" t="s">
        <v>621</v>
      </c>
      <c r="C545" s="1" t="s">
        <v>82</v>
      </c>
      <c r="D545" s="1" t="s">
        <v>83</v>
      </c>
      <c r="E545" s="1" t="s">
        <v>84</v>
      </c>
      <c r="F545" s="1" t="s">
        <v>85</v>
      </c>
      <c r="G545" s="1" t="s">
        <v>86</v>
      </c>
      <c r="H545" s="1" t="s">
        <v>87</v>
      </c>
      <c r="I545" s="1">
        <v>4493.5000249110162</v>
      </c>
      <c r="J545" s="1">
        <v>0</v>
      </c>
      <c r="K545">
        <f t="shared" si="224"/>
        <v>-1.0027363084033043</v>
      </c>
      <c r="L545">
        <f t="shared" si="225"/>
        <v>8.6666089722333382E-3</v>
      </c>
      <c r="M545">
        <f t="shared" si="226"/>
        <v>591.21641414201235</v>
      </c>
      <c r="N545">
        <f t="shared" si="227"/>
        <v>0.15394438305901137</v>
      </c>
      <c r="O545">
        <f t="shared" si="228"/>
        <v>1.702367525348655</v>
      </c>
      <c r="P545">
        <f t="shared" si="229"/>
        <v>31.883111953735352</v>
      </c>
      <c r="Q545" s="1">
        <v>6</v>
      </c>
      <c r="R545">
        <f t="shared" si="230"/>
        <v>1.4200000166893005</v>
      </c>
      <c r="S545" s="1">
        <v>1</v>
      </c>
      <c r="T545">
        <f t="shared" si="231"/>
        <v>2.8400000333786011</v>
      </c>
      <c r="U545" s="1">
        <v>32.039138793945313</v>
      </c>
      <c r="V545" s="1">
        <v>31.883111953735352</v>
      </c>
      <c r="W545" s="1">
        <v>32.025196075439453</v>
      </c>
      <c r="X545" s="1">
        <v>418.14700317382813</v>
      </c>
      <c r="Y545" s="1">
        <v>420.01846313476563</v>
      </c>
      <c r="Z545" s="1">
        <v>30.285987854003906</v>
      </c>
      <c r="AA545" s="1">
        <v>30.583713531494141</v>
      </c>
      <c r="AB545" s="1">
        <v>62.929710388183594</v>
      </c>
      <c r="AC545" s="1">
        <v>63.54833984375</v>
      </c>
      <c r="AD545" s="1">
        <v>300.75241088867188</v>
      </c>
      <c r="AE545" s="1">
        <v>0.22975306212902069</v>
      </c>
      <c r="AF545" s="1">
        <v>0.17367291450500488</v>
      </c>
      <c r="AG545" s="1">
        <v>99.439033508300781</v>
      </c>
      <c r="AH545" s="1">
        <v>3.0369646549224854</v>
      </c>
      <c r="AI545" s="1">
        <v>0.2685205340385437</v>
      </c>
      <c r="AJ545" s="1">
        <v>1.871839351952076E-2</v>
      </c>
      <c r="AK545" s="1">
        <v>2.428293926641345E-3</v>
      </c>
      <c r="AL545" s="1">
        <v>3.5149823874235153E-2</v>
      </c>
      <c r="AM545" s="1">
        <v>3.389476565644145E-3</v>
      </c>
      <c r="AN545" s="1">
        <v>1</v>
      </c>
      <c r="AO545" s="1">
        <v>-0.21956524252891541</v>
      </c>
      <c r="AP545" s="1">
        <v>2.737391471862793</v>
      </c>
      <c r="AQ545" s="1">
        <v>1</v>
      </c>
      <c r="AR545" s="1">
        <v>0</v>
      </c>
      <c r="AS545" s="1">
        <v>0.15999999642372131</v>
      </c>
      <c r="AT545" s="1">
        <v>111115</v>
      </c>
      <c r="AU545" s="1" t="s">
        <v>88</v>
      </c>
      <c r="AV545">
        <f t="shared" si="232"/>
        <v>0.50125401814778647</v>
      </c>
      <c r="AW545">
        <f t="shared" si="233"/>
        <v>1.5394438305901137E-4</v>
      </c>
      <c r="AX545">
        <f t="shared" si="234"/>
        <v>305.03311195373533</v>
      </c>
      <c r="AY545">
        <f t="shared" si="235"/>
        <v>305.18913879394529</v>
      </c>
      <c r="AZ545">
        <f t="shared" si="236"/>
        <v>3.6760489118982331E-2</v>
      </c>
      <c r="BA545">
        <f t="shared" si="237"/>
        <v>-5.4541257701327256E-2</v>
      </c>
      <c r="BB545">
        <f t="shared" si="238"/>
        <v>4.7435824400151727</v>
      </c>
      <c r="BC545">
        <f t="shared" si="239"/>
        <v>47.703424627706148</v>
      </c>
      <c r="BD545">
        <f t="shared" si="240"/>
        <v>17.119711096212008</v>
      </c>
      <c r="BE545">
        <f t="shared" si="241"/>
        <v>31.961125373840332</v>
      </c>
      <c r="BF545">
        <f t="shared" si="242"/>
        <v>4.7645865453312961</v>
      </c>
      <c r="BG545">
        <f t="shared" si="243"/>
        <v>8.6402422117423279E-3</v>
      </c>
      <c r="BH545">
        <f t="shared" si="244"/>
        <v>3.0412149146665177</v>
      </c>
      <c r="BI545">
        <f t="shared" si="245"/>
        <v>1.7233716306647784</v>
      </c>
      <c r="BJ545">
        <f t="shared" si="246"/>
        <v>5.4025140973158565E-3</v>
      </c>
      <c r="BK545">
        <f t="shared" si="247"/>
        <v>58.789988816525003</v>
      </c>
      <c r="BL545">
        <f t="shared" si="248"/>
        <v>1.4075962511969784</v>
      </c>
      <c r="BM545">
        <f t="shared" si="249"/>
        <v>62.763822896913069</v>
      </c>
      <c r="BN545">
        <f t="shared" si="250"/>
        <v>420.49511595182003</v>
      </c>
      <c r="BO545">
        <f t="shared" si="251"/>
        <v>-1.4967014285164849E-3</v>
      </c>
    </row>
    <row r="546" spans="1:67" x14ac:dyDescent="0.25">
      <c r="A546" s="1">
        <v>533</v>
      </c>
      <c r="B546" s="1" t="s">
        <v>622</v>
      </c>
      <c r="C546" s="1" t="s">
        <v>82</v>
      </c>
      <c r="D546" s="1" t="s">
        <v>83</v>
      </c>
      <c r="E546" s="1" t="s">
        <v>84</v>
      </c>
      <c r="F546" s="1" t="s">
        <v>85</v>
      </c>
      <c r="G546" s="1" t="s">
        <v>86</v>
      </c>
      <c r="H546" s="1" t="s">
        <v>87</v>
      </c>
      <c r="I546" s="1">
        <v>4499.0000247880816</v>
      </c>
      <c r="J546" s="1">
        <v>0</v>
      </c>
      <c r="K546">
        <f t="shared" si="224"/>
        <v>-1.0492028368614876</v>
      </c>
      <c r="L546">
        <f t="shared" si="225"/>
        <v>8.6612679471940839E-3</v>
      </c>
      <c r="M546">
        <f t="shared" si="226"/>
        <v>599.8655217705309</v>
      </c>
      <c r="N546">
        <f t="shared" si="227"/>
        <v>0.15380359980770347</v>
      </c>
      <c r="O546">
        <f t="shared" si="228"/>
        <v>1.7018757076984836</v>
      </c>
      <c r="P546">
        <f t="shared" si="229"/>
        <v>31.880559921264648</v>
      </c>
      <c r="Q546" s="1">
        <v>6</v>
      </c>
      <c r="R546">
        <f t="shared" si="230"/>
        <v>1.4200000166893005</v>
      </c>
      <c r="S546" s="1">
        <v>1</v>
      </c>
      <c r="T546">
        <f t="shared" si="231"/>
        <v>2.8400000333786011</v>
      </c>
      <c r="U546" s="1">
        <v>32.03643798828125</v>
      </c>
      <c r="V546" s="1">
        <v>31.880559921264648</v>
      </c>
      <c r="W546" s="1">
        <v>32.015090942382813</v>
      </c>
      <c r="X546" s="1">
        <v>418.10226440429688</v>
      </c>
      <c r="Y546" s="1">
        <v>420.0667724609375</v>
      </c>
      <c r="Z546" s="1">
        <v>30.284072875976563</v>
      </c>
      <c r="AA546" s="1">
        <v>30.581563949584961</v>
      </c>
      <c r="AB546" s="1">
        <v>62.935760498046875</v>
      </c>
      <c r="AC546" s="1">
        <v>63.553997039794922</v>
      </c>
      <c r="AD546" s="1">
        <v>300.71499633789063</v>
      </c>
      <c r="AE546" s="1">
        <v>0.19348174333572388</v>
      </c>
      <c r="AF546" s="1">
        <v>1.2405560351908207E-2</v>
      </c>
      <c r="AG546" s="1">
        <v>99.439682006835938</v>
      </c>
      <c r="AH546" s="1">
        <v>3.0369646549224854</v>
      </c>
      <c r="AI546" s="1">
        <v>0.2685205340385437</v>
      </c>
      <c r="AJ546" s="1">
        <v>1.871839351952076E-2</v>
      </c>
      <c r="AK546" s="1">
        <v>2.428293926641345E-3</v>
      </c>
      <c r="AL546" s="1">
        <v>3.5149823874235153E-2</v>
      </c>
      <c r="AM546" s="1">
        <v>3.389476565644145E-3</v>
      </c>
      <c r="AN546" s="1">
        <v>1</v>
      </c>
      <c r="AO546" s="1">
        <v>-0.21956524252891541</v>
      </c>
      <c r="AP546" s="1">
        <v>2.737391471862793</v>
      </c>
      <c r="AQ546" s="1">
        <v>1</v>
      </c>
      <c r="AR546" s="1">
        <v>0</v>
      </c>
      <c r="AS546" s="1">
        <v>0.15999999642372131</v>
      </c>
      <c r="AT546" s="1">
        <v>111115</v>
      </c>
      <c r="AU546" s="1" t="s">
        <v>88</v>
      </c>
      <c r="AV546">
        <f t="shared" si="232"/>
        <v>0.50119166056315101</v>
      </c>
      <c r="AW546">
        <f t="shared" si="233"/>
        <v>1.5380359980770347E-4</v>
      </c>
      <c r="AX546">
        <f t="shared" si="234"/>
        <v>305.03055992126463</v>
      </c>
      <c r="AY546">
        <f t="shared" si="235"/>
        <v>305.18643798828123</v>
      </c>
      <c r="AZ546">
        <f t="shared" si="236"/>
        <v>3.0957078241771185E-2</v>
      </c>
      <c r="BA546">
        <f t="shared" si="237"/>
        <v>-5.4557947687776422E-2</v>
      </c>
      <c r="BB546">
        <f t="shared" si="238"/>
        <v>4.7428967021169299</v>
      </c>
      <c r="BC546">
        <f t="shared" si="239"/>
        <v>47.69621750993614</v>
      </c>
      <c r="BD546">
        <f t="shared" si="240"/>
        <v>17.114653560351179</v>
      </c>
      <c r="BE546">
        <f t="shared" si="241"/>
        <v>31.958498954772949</v>
      </c>
      <c r="BF546">
        <f t="shared" si="242"/>
        <v>4.7638781011173128</v>
      </c>
      <c r="BG546">
        <f t="shared" si="243"/>
        <v>8.6349336257294084E-3</v>
      </c>
      <c r="BH546">
        <f t="shared" si="244"/>
        <v>3.0410209944184463</v>
      </c>
      <c r="BI546">
        <f t="shared" si="245"/>
        <v>1.7228571066988665</v>
      </c>
      <c r="BJ546">
        <f t="shared" si="246"/>
        <v>5.3991933279995685E-3</v>
      </c>
      <c r="BK546">
        <f t="shared" si="247"/>
        <v>59.650436731726316</v>
      </c>
      <c r="BL546">
        <f t="shared" si="248"/>
        <v>1.4280242120943121</v>
      </c>
      <c r="BM546">
        <f t="shared" si="249"/>
        <v>62.769309848957654</v>
      </c>
      <c r="BN546">
        <f t="shared" si="250"/>
        <v>420.56551324020359</v>
      </c>
      <c r="BO546">
        <f t="shared" si="251"/>
        <v>-1.5659329138513983E-3</v>
      </c>
    </row>
    <row r="547" spans="1:67" x14ac:dyDescent="0.25">
      <c r="A547" s="1">
        <v>534</v>
      </c>
      <c r="B547" s="1" t="s">
        <v>623</v>
      </c>
      <c r="C547" s="1" t="s">
        <v>82</v>
      </c>
      <c r="D547" s="1" t="s">
        <v>83</v>
      </c>
      <c r="E547" s="1" t="s">
        <v>84</v>
      </c>
      <c r="F547" s="1" t="s">
        <v>85</v>
      </c>
      <c r="G547" s="1" t="s">
        <v>86</v>
      </c>
      <c r="H547" s="1" t="s">
        <v>87</v>
      </c>
      <c r="I547" s="1">
        <v>4504.0000246763229</v>
      </c>
      <c r="J547" s="1">
        <v>0</v>
      </c>
      <c r="K547">
        <f t="shared" si="224"/>
        <v>-1.0126507914700411</v>
      </c>
      <c r="L547">
        <f t="shared" si="225"/>
        <v>8.7873200129916784E-3</v>
      </c>
      <c r="M547">
        <f t="shared" si="226"/>
        <v>590.46261894978284</v>
      </c>
      <c r="N547">
        <f t="shared" si="227"/>
        <v>0.15587823685262858</v>
      </c>
      <c r="O547">
        <f t="shared" si="228"/>
        <v>1.7001739220729952</v>
      </c>
      <c r="P547">
        <f t="shared" si="229"/>
        <v>31.872970581054688</v>
      </c>
      <c r="Q547" s="1">
        <v>6</v>
      </c>
      <c r="R547">
        <f t="shared" si="230"/>
        <v>1.4200000166893005</v>
      </c>
      <c r="S547" s="1">
        <v>1</v>
      </c>
      <c r="T547">
        <f t="shared" si="231"/>
        <v>2.8400000333786011</v>
      </c>
      <c r="U547" s="1">
        <v>32.030994415283203</v>
      </c>
      <c r="V547" s="1">
        <v>31.872970581054688</v>
      </c>
      <c r="W547" s="1">
        <v>32.033584594726563</v>
      </c>
      <c r="X547" s="1">
        <v>418.077880859375</v>
      </c>
      <c r="Y547" s="1">
        <v>419.96731567382813</v>
      </c>
      <c r="Z547" s="1">
        <v>30.276950836181641</v>
      </c>
      <c r="AA547" s="1">
        <v>30.578386306762695</v>
      </c>
      <c r="AB547" s="1">
        <v>62.939910888671875</v>
      </c>
      <c r="AC547" s="1">
        <v>63.566539764404297</v>
      </c>
      <c r="AD547" s="1">
        <v>300.78424072265625</v>
      </c>
      <c r="AE547" s="1">
        <v>0.14737346768379211</v>
      </c>
      <c r="AF547" s="1">
        <v>0.22225844860076904</v>
      </c>
      <c r="AG547" s="1">
        <v>99.438995361328125</v>
      </c>
      <c r="AH547" s="1">
        <v>3.0369646549224854</v>
      </c>
      <c r="AI547" s="1">
        <v>0.2685205340385437</v>
      </c>
      <c r="AJ547" s="1">
        <v>1.871839351952076E-2</v>
      </c>
      <c r="AK547" s="1">
        <v>2.428293926641345E-3</v>
      </c>
      <c r="AL547" s="1">
        <v>3.5149823874235153E-2</v>
      </c>
      <c r="AM547" s="1">
        <v>3.389476565644145E-3</v>
      </c>
      <c r="AN547" s="1">
        <v>1</v>
      </c>
      <c r="AO547" s="1">
        <v>-0.21956524252891541</v>
      </c>
      <c r="AP547" s="1">
        <v>2.737391471862793</v>
      </c>
      <c r="AQ547" s="1">
        <v>1</v>
      </c>
      <c r="AR547" s="1">
        <v>0</v>
      </c>
      <c r="AS547" s="1">
        <v>0.15999999642372131</v>
      </c>
      <c r="AT547" s="1">
        <v>111115</v>
      </c>
      <c r="AU547" s="1" t="s">
        <v>88</v>
      </c>
      <c r="AV547">
        <f t="shared" si="232"/>
        <v>0.50130706787109369</v>
      </c>
      <c r="AW547">
        <f t="shared" si="233"/>
        <v>1.5587823685262858E-4</v>
      </c>
      <c r="AX547">
        <f t="shared" si="234"/>
        <v>305.02297058105466</v>
      </c>
      <c r="AY547">
        <f t="shared" si="235"/>
        <v>305.18099441528318</v>
      </c>
      <c r="AZ547">
        <f t="shared" si="236"/>
        <v>2.3579754302358147E-2</v>
      </c>
      <c r="BA547">
        <f t="shared" si="237"/>
        <v>-5.5377685008386565E-2</v>
      </c>
      <c r="BB547">
        <f t="shared" si="238"/>
        <v>4.7408579361880703</v>
      </c>
      <c r="BC547">
        <f t="shared" si="239"/>
        <v>47.676044181272893</v>
      </c>
      <c r="BD547">
        <f t="shared" si="240"/>
        <v>17.097657874510197</v>
      </c>
      <c r="BE547">
        <f t="shared" si="241"/>
        <v>31.951982498168945</v>
      </c>
      <c r="BF547">
        <f t="shared" si="242"/>
        <v>4.7621207631769913</v>
      </c>
      <c r="BG547">
        <f t="shared" si="243"/>
        <v>8.7602147982346716E-3</v>
      </c>
      <c r="BH547">
        <f t="shared" si="244"/>
        <v>3.0406840141150751</v>
      </c>
      <c r="BI547">
        <f t="shared" si="245"/>
        <v>1.7214367490619162</v>
      </c>
      <c r="BJ547">
        <f t="shared" si="246"/>
        <v>5.4775630483049689E-3</v>
      </c>
      <c r="BK547">
        <f t="shared" si="247"/>
        <v>58.715009626785111</v>
      </c>
      <c r="BL547">
        <f t="shared" si="248"/>
        <v>1.4059727910073165</v>
      </c>
      <c r="BM547">
        <f t="shared" si="249"/>
        <v>62.792642373346141</v>
      </c>
      <c r="BN547">
        <f t="shared" si="250"/>
        <v>420.44868136129901</v>
      </c>
      <c r="BO547">
        <f t="shared" si="251"/>
        <v>-1.5123610042487624E-3</v>
      </c>
    </row>
    <row r="548" spans="1:67" x14ac:dyDescent="0.25">
      <c r="A548" s="1">
        <v>535</v>
      </c>
      <c r="B548" s="1" t="s">
        <v>624</v>
      </c>
      <c r="C548" s="1" t="s">
        <v>82</v>
      </c>
      <c r="D548" s="1" t="s">
        <v>83</v>
      </c>
      <c r="E548" s="1" t="s">
        <v>84</v>
      </c>
      <c r="F548" s="1" t="s">
        <v>85</v>
      </c>
      <c r="G548" s="1" t="s">
        <v>86</v>
      </c>
      <c r="H548" s="1" t="s">
        <v>87</v>
      </c>
      <c r="I548" s="1">
        <v>4509.0000245645642</v>
      </c>
      <c r="J548" s="1">
        <v>0</v>
      </c>
      <c r="K548">
        <f t="shared" si="224"/>
        <v>-1.0678977873783422</v>
      </c>
      <c r="L548">
        <f t="shared" si="225"/>
        <v>8.717054621495305E-3</v>
      </c>
      <c r="M548">
        <f t="shared" si="226"/>
        <v>602.04992418192467</v>
      </c>
      <c r="N548">
        <f t="shared" si="227"/>
        <v>0.15455750008126395</v>
      </c>
      <c r="O548">
        <f t="shared" si="228"/>
        <v>1.699344315268009</v>
      </c>
      <c r="P548">
        <f t="shared" si="229"/>
        <v>31.868801116943359</v>
      </c>
      <c r="Q548" s="1">
        <v>6</v>
      </c>
      <c r="R548">
        <f t="shared" si="230"/>
        <v>1.4200000166893005</v>
      </c>
      <c r="S548" s="1">
        <v>1</v>
      </c>
      <c r="T548">
        <f t="shared" si="231"/>
        <v>2.8400000333786011</v>
      </c>
      <c r="U548" s="1">
        <v>32.035331726074219</v>
      </c>
      <c r="V548" s="1">
        <v>31.868801116943359</v>
      </c>
      <c r="W548" s="1">
        <v>32.039745330810547</v>
      </c>
      <c r="X548" s="1">
        <v>418.05950927734375</v>
      </c>
      <c r="Y548" s="1">
        <v>420.06011962890625</v>
      </c>
      <c r="Z548" s="1">
        <v>30.276313781738281</v>
      </c>
      <c r="AA548" s="1">
        <v>30.575180053710938</v>
      </c>
      <c r="AB548" s="1">
        <v>62.923736572265625</v>
      </c>
      <c r="AC548" s="1">
        <v>63.544872283935547</v>
      </c>
      <c r="AD548" s="1">
        <v>300.80050659179688</v>
      </c>
      <c r="AE548" s="1">
        <v>0.19196715950965881</v>
      </c>
      <c r="AF548" s="1">
        <v>0.21709389984607697</v>
      </c>
      <c r="AG548" s="1">
        <v>99.439933776855469</v>
      </c>
      <c r="AH548" s="1">
        <v>3.0369646549224854</v>
      </c>
      <c r="AI548" s="1">
        <v>0.2685205340385437</v>
      </c>
      <c r="AJ548" s="1">
        <v>1.871839351952076E-2</v>
      </c>
      <c r="AK548" s="1">
        <v>2.428293926641345E-3</v>
      </c>
      <c r="AL548" s="1">
        <v>3.5149823874235153E-2</v>
      </c>
      <c r="AM548" s="1">
        <v>3.389476565644145E-3</v>
      </c>
      <c r="AN548" s="1">
        <v>1</v>
      </c>
      <c r="AO548" s="1">
        <v>-0.21956524252891541</v>
      </c>
      <c r="AP548" s="1">
        <v>2.737391471862793</v>
      </c>
      <c r="AQ548" s="1">
        <v>1</v>
      </c>
      <c r="AR548" s="1">
        <v>0</v>
      </c>
      <c r="AS548" s="1">
        <v>0.15999999642372131</v>
      </c>
      <c r="AT548" s="1">
        <v>111115</v>
      </c>
      <c r="AU548" s="1" t="s">
        <v>88</v>
      </c>
      <c r="AV548">
        <f t="shared" si="232"/>
        <v>0.50133417765299471</v>
      </c>
      <c r="AW548">
        <f t="shared" si="233"/>
        <v>1.5455750008126396E-4</v>
      </c>
      <c r="AX548">
        <f t="shared" si="234"/>
        <v>305.01880111694334</v>
      </c>
      <c r="AY548">
        <f t="shared" si="235"/>
        <v>305.1853317260742</v>
      </c>
      <c r="AZ548">
        <f t="shared" si="236"/>
        <v>3.0714744835017349E-2</v>
      </c>
      <c r="BA548">
        <f t="shared" si="237"/>
        <v>-5.3468949993761755E-2</v>
      </c>
      <c r="BB548">
        <f t="shared" si="238"/>
        <v>4.739738195024457</v>
      </c>
      <c r="BC548">
        <f t="shared" si="239"/>
        <v>47.66433378425706</v>
      </c>
      <c r="BD548">
        <f t="shared" si="240"/>
        <v>17.089153730546123</v>
      </c>
      <c r="BE548">
        <f t="shared" si="241"/>
        <v>31.952066421508789</v>
      </c>
      <c r="BF548">
        <f t="shared" si="242"/>
        <v>4.7621433917769203</v>
      </c>
      <c r="BG548">
        <f t="shared" si="243"/>
        <v>8.6903804945368153E-3</v>
      </c>
      <c r="BH548">
        <f t="shared" si="244"/>
        <v>3.040393879756448</v>
      </c>
      <c r="BI548">
        <f t="shared" si="245"/>
        <v>1.7217495120204722</v>
      </c>
      <c r="BJ548">
        <f t="shared" si="246"/>
        <v>5.4338780307913856E-3</v>
      </c>
      <c r="BK548">
        <f t="shared" si="247"/>
        <v>59.867804591011449</v>
      </c>
      <c r="BL548">
        <f t="shared" si="248"/>
        <v>1.4332470426228361</v>
      </c>
      <c r="BM548">
        <f t="shared" si="249"/>
        <v>62.801383304033465</v>
      </c>
      <c r="BN548">
        <f t="shared" si="250"/>
        <v>420.56774709229245</v>
      </c>
      <c r="BO548">
        <f t="shared" si="251"/>
        <v>-1.5946410236722022E-3</v>
      </c>
    </row>
    <row r="549" spans="1:67" x14ac:dyDescent="0.25">
      <c r="A549" s="1">
        <v>536</v>
      </c>
      <c r="B549" s="1" t="s">
        <v>625</v>
      </c>
      <c r="C549" s="1" t="s">
        <v>82</v>
      </c>
      <c r="D549" s="1" t="s">
        <v>83</v>
      </c>
      <c r="E549" s="1" t="s">
        <v>84</v>
      </c>
      <c r="F549" s="1" t="s">
        <v>85</v>
      </c>
      <c r="G549" s="1" t="s">
        <v>86</v>
      </c>
      <c r="H549" s="1" t="s">
        <v>87</v>
      </c>
      <c r="I549" s="1">
        <v>4514.5000244416296</v>
      </c>
      <c r="J549" s="1">
        <v>0</v>
      </c>
      <c r="K549">
        <f t="shared" si="224"/>
        <v>-1.094473886671919</v>
      </c>
      <c r="L549">
        <f t="shared" si="225"/>
        <v>8.7015722338482839E-3</v>
      </c>
      <c r="M549">
        <f t="shared" si="226"/>
        <v>607.17338623245848</v>
      </c>
      <c r="N549">
        <f t="shared" si="227"/>
        <v>0.15432151618629178</v>
      </c>
      <c r="O549">
        <f t="shared" si="228"/>
        <v>1.6997423712528503</v>
      </c>
      <c r="P549">
        <f t="shared" si="229"/>
        <v>31.868196487426758</v>
      </c>
      <c r="Q549" s="1">
        <v>6</v>
      </c>
      <c r="R549">
        <f t="shared" si="230"/>
        <v>1.4200000166893005</v>
      </c>
      <c r="S549" s="1">
        <v>1</v>
      </c>
      <c r="T549">
        <f t="shared" si="231"/>
        <v>2.8400000333786011</v>
      </c>
      <c r="U549" s="1">
        <v>32.037204742431641</v>
      </c>
      <c r="V549" s="1">
        <v>31.868196487426758</v>
      </c>
      <c r="W549" s="1">
        <v>32.043777465820313</v>
      </c>
      <c r="X549" s="1">
        <v>417.95654296875</v>
      </c>
      <c r="Y549" s="1">
        <v>420.01107788085938</v>
      </c>
      <c r="Z549" s="1">
        <v>30.27143669128418</v>
      </c>
      <c r="AA549" s="1">
        <v>30.569950103759766</v>
      </c>
      <c r="AB549" s="1">
        <v>62.906097412109375</v>
      </c>
      <c r="AC549" s="1">
        <v>63.526432037353516</v>
      </c>
      <c r="AD549" s="1">
        <v>300.6978759765625</v>
      </c>
      <c r="AE549" s="1">
        <v>0.23579338192939758</v>
      </c>
      <c r="AF549" s="1">
        <v>9.0969279408454895E-2</v>
      </c>
      <c r="AG549" s="1">
        <v>99.438613891601563</v>
      </c>
      <c r="AH549" s="1">
        <v>3.0369646549224854</v>
      </c>
      <c r="AI549" s="1">
        <v>0.2685205340385437</v>
      </c>
      <c r="AJ549" s="1">
        <v>1.871839351952076E-2</v>
      </c>
      <c r="AK549" s="1">
        <v>2.428293926641345E-3</v>
      </c>
      <c r="AL549" s="1">
        <v>3.5149823874235153E-2</v>
      </c>
      <c r="AM549" s="1">
        <v>3.389476565644145E-3</v>
      </c>
      <c r="AN549" s="1">
        <v>1</v>
      </c>
      <c r="AO549" s="1">
        <v>-0.21956524252891541</v>
      </c>
      <c r="AP549" s="1">
        <v>2.737391471862793</v>
      </c>
      <c r="AQ549" s="1">
        <v>1</v>
      </c>
      <c r="AR549" s="1">
        <v>0</v>
      </c>
      <c r="AS549" s="1">
        <v>0.15999999642372131</v>
      </c>
      <c r="AT549" s="1">
        <v>111115</v>
      </c>
      <c r="AU549" s="1" t="s">
        <v>88</v>
      </c>
      <c r="AV549">
        <f t="shared" si="232"/>
        <v>0.50116312662760409</v>
      </c>
      <c r="AW549">
        <f t="shared" si="233"/>
        <v>1.5432151618629178E-4</v>
      </c>
      <c r="AX549">
        <f t="shared" si="234"/>
        <v>305.01819648742674</v>
      </c>
      <c r="AY549">
        <f t="shared" si="235"/>
        <v>305.18720474243162</v>
      </c>
      <c r="AZ549">
        <f t="shared" si="236"/>
        <v>3.7726940265440767E-2</v>
      </c>
      <c r="BA549">
        <f t="shared" si="237"/>
        <v>-5.2931113444548802E-2</v>
      </c>
      <c r="BB549">
        <f t="shared" si="238"/>
        <v>4.7395758363061429</v>
      </c>
      <c r="BC549">
        <f t="shared" si="239"/>
        <v>47.663333697237313</v>
      </c>
      <c r="BD549">
        <f t="shared" si="240"/>
        <v>17.093383593477547</v>
      </c>
      <c r="BE549">
        <f t="shared" si="241"/>
        <v>31.952700614929199</v>
      </c>
      <c r="BF549">
        <f t="shared" si="242"/>
        <v>4.7623143950188203</v>
      </c>
      <c r="BG549">
        <f t="shared" si="243"/>
        <v>8.6749926302872437E-3</v>
      </c>
      <c r="BH549">
        <f t="shared" si="244"/>
        <v>3.0398334650532925</v>
      </c>
      <c r="BI549">
        <f t="shared" si="245"/>
        <v>1.7224809299655277</v>
      </c>
      <c r="BJ549">
        <f t="shared" si="246"/>
        <v>5.4242521566482899E-3</v>
      </c>
      <c r="BK549">
        <f t="shared" si="247"/>
        <v>60.376479918825709</v>
      </c>
      <c r="BL549">
        <f t="shared" si="248"/>
        <v>1.4456127902528555</v>
      </c>
      <c r="BM549">
        <f t="shared" si="249"/>
        <v>62.791313692614047</v>
      </c>
      <c r="BN549">
        <f t="shared" si="250"/>
        <v>420.53133834904298</v>
      </c>
      <c r="BO549">
        <f t="shared" si="251"/>
        <v>-1.6342052750739397E-3</v>
      </c>
    </row>
    <row r="550" spans="1:67" x14ac:dyDescent="0.25">
      <c r="A550" s="1">
        <v>537</v>
      </c>
      <c r="B550" s="1" t="s">
        <v>626</v>
      </c>
      <c r="C550" s="1" t="s">
        <v>82</v>
      </c>
      <c r="D550" s="1" t="s">
        <v>83</v>
      </c>
      <c r="E550" s="1" t="s">
        <v>84</v>
      </c>
      <c r="F550" s="1" t="s">
        <v>85</v>
      </c>
      <c r="G550" s="1" t="s">
        <v>86</v>
      </c>
      <c r="H550" s="1" t="s">
        <v>87</v>
      </c>
      <c r="I550" s="1">
        <v>4519.5000243298709</v>
      </c>
      <c r="J550" s="1">
        <v>0</v>
      </c>
      <c r="K550">
        <f t="shared" si="224"/>
        <v>-1.0748238237397052</v>
      </c>
      <c r="L550">
        <f t="shared" si="225"/>
        <v>8.795834253559438E-3</v>
      </c>
      <c r="M550">
        <f t="shared" si="226"/>
        <v>601.51803829764492</v>
      </c>
      <c r="N550">
        <f t="shared" si="227"/>
        <v>0.1562560027703129</v>
      </c>
      <c r="O550">
        <f t="shared" si="228"/>
        <v>1.7026556956480845</v>
      </c>
      <c r="P550">
        <f t="shared" si="229"/>
        <v>31.880632400512695</v>
      </c>
      <c r="Q550" s="1">
        <v>6</v>
      </c>
      <c r="R550">
        <f t="shared" si="230"/>
        <v>1.4200000166893005</v>
      </c>
      <c r="S550" s="1">
        <v>1</v>
      </c>
      <c r="T550">
        <f t="shared" si="231"/>
        <v>2.8400000333786011</v>
      </c>
      <c r="U550" s="1">
        <v>32.037540435791016</v>
      </c>
      <c r="V550" s="1">
        <v>31.880632400512695</v>
      </c>
      <c r="W550" s="1">
        <v>32.026004791259766</v>
      </c>
      <c r="X550" s="1">
        <v>418.0277099609375</v>
      </c>
      <c r="Y550" s="1">
        <v>420.04119873046875</v>
      </c>
      <c r="Z550" s="1">
        <v>30.271547317504883</v>
      </c>
      <c r="AA550" s="1">
        <v>30.573770523071289</v>
      </c>
      <c r="AB550" s="1">
        <v>62.906108856201172</v>
      </c>
      <c r="AC550" s="1">
        <v>63.534145355224609</v>
      </c>
      <c r="AD550" s="1">
        <v>300.72872924804688</v>
      </c>
      <c r="AE550" s="1">
        <v>0.24336263537406921</v>
      </c>
      <c r="AF550" s="1">
        <v>9.7176447510719299E-2</v>
      </c>
      <c r="AG550" s="1">
        <v>99.440155029296875</v>
      </c>
      <c r="AH550" s="1">
        <v>3.0369646549224854</v>
      </c>
      <c r="AI550" s="1">
        <v>0.2685205340385437</v>
      </c>
      <c r="AJ550" s="1">
        <v>1.871839351952076E-2</v>
      </c>
      <c r="AK550" s="1">
        <v>2.428293926641345E-3</v>
      </c>
      <c r="AL550" s="1">
        <v>3.5149823874235153E-2</v>
      </c>
      <c r="AM550" s="1">
        <v>3.389476565644145E-3</v>
      </c>
      <c r="AN550" s="1">
        <v>1</v>
      </c>
      <c r="AO550" s="1">
        <v>-0.21956524252891541</v>
      </c>
      <c r="AP550" s="1">
        <v>2.737391471862793</v>
      </c>
      <c r="AQ550" s="1">
        <v>1</v>
      </c>
      <c r="AR550" s="1">
        <v>0</v>
      </c>
      <c r="AS550" s="1">
        <v>0.15999999642372131</v>
      </c>
      <c r="AT550" s="1">
        <v>111115</v>
      </c>
      <c r="AU550" s="1" t="s">
        <v>88</v>
      </c>
      <c r="AV550">
        <f t="shared" si="232"/>
        <v>0.50121454874674476</v>
      </c>
      <c r="AW550">
        <f t="shared" si="233"/>
        <v>1.5625600277031291E-4</v>
      </c>
      <c r="AX550">
        <f t="shared" si="234"/>
        <v>305.03063240051267</v>
      </c>
      <c r="AY550">
        <f t="shared" si="235"/>
        <v>305.18754043579099</v>
      </c>
      <c r="AZ550">
        <f t="shared" si="236"/>
        <v>3.8938020789518468E-2</v>
      </c>
      <c r="BA550">
        <f t="shared" si="237"/>
        <v>-5.5544062726908018E-2</v>
      </c>
      <c r="BB550">
        <f t="shared" si="238"/>
        <v>4.7429161762924403</v>
      </c>
      <c r="BC550">
        <f t="shared" si="239"/>
        <v>47.696186464060631</v>
      </c>
      <c r="BD550">
        <f t="shared" si="240"/>
        <v>17.122415940989342</v>
      </c>
      <c r="BE550">
        <f t="shared" si="241"/>
        <v>31.959086418151855</v>
      </c>
      <c r="BF550">
        <f t="shared" si="242"/>
        <v>4.764036554170004</v>
      </c>
      <c r="BG550">
        <f t="shared" si="243"/>
        <v>8.7686765687652671E-3</v>
      </c>
      <c r="BH550">
        <f t="shared" si="244"/>
        <v>3.0402604806443558</v>
      </c>
      <c r="BI550">
        <f t="shared" si="245"/>
        <v>1.7237760735256482</v>
      </c>
      <c r="BJ550">
        <f t="shared" si="246"/>
        <v>5.4828563503048905E-3</v>
      </c>
      <c r="BK550">
        <f t="shared" si="247"/>
        <v>59.815046981236343</v>
      </c>
      <c r="BL550">
        <f t="shared" si="248"/>
        <v>1.4320453329713163</v>
      </c>
      <c r="BM550">
        <f t="shared" si="249"/>
        <v>62.754310645070554</v>
      </c>
      <c r="BN550">
        <f t="shared" si="250"/>
        <v>420.55211849983311</v>
      </c>
      <c r="BO550">
        <f t="shared" si="251"/>
        <v>-1.6038399322368599E-3</v>
      </c>
    </row>
    <row r="551" spans="1:67" x14ac:dyDescent="0.25">
      <c r="A551" s="1">
        <v>538</v>
      </c>
      <c r="B551" s="1" t="s">
        <v>627</v>
      </c>
      <c r="C551" s="1" t="s">
        <v>82</v>
      </c>
      <c r="D551" s="1" t="s">
        <v>83</v>
      </c>
      <c r="E551" s="1" t="s">
        <v>84</v>
      </c>
      <c r="F551" s="1" t="s">
        <v>85</v>
      </c>
      <c r="G551" s="1" t="s">
        <v>86</v>
      </c>
      <c r="H551" s="1" t="s">
        <v>87</v>
      </c>
      <c r="I551" s="1">
        <v>4524.5000242181122</v>
      </c>
      <c r="J551" s="1">
        <v>0</v>
      </c>
      <c r="K551">
        <f t="shared" si="224"/>
        <v>-1.043936022267514</v>
      </c>
      <c r="L551">
        <f t="shared" si="225"/>
        <v>8.6360601103412683E-3</v>
      </c>
      <c r="M551">
        <f t="shared" si="226"/>
        <v>599.35103799461172</v>
      </c>
      <c r="N551">
        <f t="shared" si="227"/>
        <v>0.15339081686153516</v>
      </c>
      <c r="O551">
        <f t="shared" si="228"/>
        <v>1.7022636062266736</v>
      </c>
      <c r="P551">
        <f t="shared" si="229"/>
        <v>31.875534057617188</v>
      </c>
      <c r="Q551" s="1">
        <v>6</v>
      </c>
      <c r="R551">
        <f t="shared" si="230"/>
        <v>1.4200000166893005</v>
      </c>
      <c r="S551" s="1">
        <v>1</v>
      </c>
      <c r="T551">
        <f t="shared" si="231"/>
        <v>2.8400000333786011</v>
      </c>
      <c r="U551" s="1">
        <v>32.031368255615234</v>
      </c>
      <c r="V551" s="1">
        <v>31.875534057617188</v>
      </c>
      <c r="W551" s="1">
        <v>32.009777069091797</v>
      </c>
      <c r="X551" s="1">
        <v>418.00503540039063</v>
      </c>
      <c r="Y551" s="1">
        <v>419.95919799804688</v>
      </c>
      <c r="Z551" s="1">
        <v>30.267614364624023</v>
      </c>
      <c r="AA551" s="1">
        <v>30.564279556274414</v>
      </c>
      <c r="AB551" s="1">
        <v>62.919200897216797</v>
      </c>
      <c r="AC551" s="1">
        <v>63.535896301269531</v>
      </c>
      <c r="AD551" s="1">
        <v>300.74819946289063</v>
      </c>
      <c r="AE551" s="1">
        <v>0.139055997133255</v>
      </c>
      <c r="AF551" s="1">
        <v>8.6833298206329346E-2</v>
      </c>
      <c r="AG551" s="1">
        <v>99.439048767089844</v>
      </c>
      <c r="AH551" s="1">
        <v>3.0369646549224854</v>
      </c>
      <c r="AI551" s="1">
        <v>0.2685205340385437</v>
      </c>
      <c r="AJ551" s="1">
        <v>1.871839351952076E-2</v>
      </c>
      <c r="AK551" s="1">
        <v>2.428293926641345E-3</v>
      </c>
      <c r="AL551" s="1">
        <v>3.5149823874235153E-2</v>
      </c>
      <c r="AM551" s="1">
        <v>3.389476565644145E-3</v>
      </c>
      <c r="AN551" s="1">
        <v>1</v>
      </c>
      <c r="AO551" s="1">
        <v>-0.21956524252891541</v>
      </c>
      <c r="AP551" s="1">
        <v>2.737391471862793</v>
      </c>
      <c r="AQ551" s="1">
        <v>1</v>
      </c>
      <c r="AR551" s="1">
        <v>0</v>
      </c>
      <c r="AS551" s="1">
        <v>0.15999999642372131</v>
      </c>
      <c r="AT551" s="1">
        <v>111115</v>
      </c>
      <c r="AU551" s="1" t="s">
        <v>88</v>
      </c>
      <c r="AV551">
        <f t="shared" si="232"/>
        <v>0.50124699910481763</v>
      </c>
      <c r="AW551">
        <f t="shared" si="233"/>
        <v>1.5339081686153517E-4</v>
      </c>
      <c r="AX551">
        <f t="shared" si="234"/>
        <v>305.02553405761716</v>
      </c>
      <c r="AY551">
        <f t="shared" si="235"/>
        <v>305.18136825561521</v>
      </c>
      <c r="AZ551">
        <f t="shared" si="236"/>
        <v>2.2248959044017802E-2</v>
      </c>
      <c r="BA551">
        <f t="shared" si="237"/>
        <v>-5.4458481683403517E-2</v>
      </c>
      <c r="BB551">
        <f t="shared" si="238"/>
        <v>4.7415464915540122</v>
      </c>
      <c r="BC551">
        <f t="shared" si="239"/>
        <v>47.682942972029572</v>
      </c>
      <c r="BD551">
        <f t="shared" si="240"/>
        <v>17.118663415755158</v>
      </c>
      <c r="BE551">
        <f t="shared" si="241"/>
        <v>31.953451156616211</v>
      </c>
      <c r="BF551">
        <f t="shared" si="242"/>
        <v>4.7625167771908785</v>
      </c>
      <c r="BG551">
        <f t="shared" si="243"/>
        <v>8.609878621452639E-3</v>
      </c>
      <c r="BH551">
        <f t="shared" si="244"/>
        <v>3.0392828853273386</v>
      </c>
      <c r="BI551">
        <f t="shared" si="245"/>
        <v>1.7232338918635399</v>
      </c>
      <c r="BJ551">
        <f t="shared" si="246"/>
        <v>5.3835202728222667E-3</v>
      </c>
      <c r="BK551">
        <f t="shared" si="247"/>
        <v>59.598897095752108</v>
      </c>
      <c r="BL551">
        <f t="shared" si="248"/>
        <v>1.427164926620798</v>
      </c>
      <c r="BM551">
        <f t="shared" si="249"/>
        <v>62.750482497131244</v>
      </c>
      <c r="BN551">
        <f t="shared" si="250"/>
        <v>420.45543518589807</v>
      </c>
      <c r="BO551">
        <f t="shared" si="251"/>
        <v>-1.5580126598781939E-3</v>
      </c>
    </row>
    <row r="552" spans="1:67" x14ac:dyDescent="0.25">
      <c r="A552" s="1">
        <v>539</v>
      </c>
      <c r="B552" s="1" t="s">
        <v>628</v>
      </c>
      <c r="C552" s="1" t="s">
        <v>82</v>
      </c>
      <c r="D552" s="1" t="s">
        <v>83</v>
      </c>
      <c r="E552" s="1" t="s">
        <v>84</v>
      </c>
      <c r="F552" s="1" t="s">
        <v>85</v>
      </c>
      <c r="G552" s="1" t="s">
        <v>86</v>
      </c>
      <c r="H552" s="1" t="s">
        <v>87</v>
      </c>
      <c r="I552" s="1">
        <v>4530.0000240951777</v>
      </c>
      <c r="J552" s="1">
        <v>0</v>
      </c>
      <c r="K552">
        <f t="shared" si="224"/>
        <v>-1.0619394608129149</v>
      </c>
      <c r="L552">
        <f t="shared" si="225"/>
        <v>8.7551741882925284E-3</v>
      </c>
      <c r="M552">
        <f t="shared" si="226"/>
        <v>600.11472517037873</v>
      </c>
      <c r="N552">
        <f t="shared" si="227"/>
        <v>0.15509134963522772</v>
      </c>
      <c r="O552">
        <f t="shared" si="228"/>
        <v>1.6978064891952802</v>
      </c>
      <c r="P552">
        <f t="shared" si="229"/>
        <v>31.859811782836914</v>
      </c>
      <c r="Q552" s="1">
        <v>6</v>
      </c>
      <c r="R552">
        <f t="shared" si="230"/>
        <v>1.4200000166893005</v>
      </c>
      <c r="S552" s="1">
        <v>1</v>
      </c>
      <c r="T552">
        <f t="shared" si="231"/>
        <v>2.8400000333786011</v>
      </c>
      <c r="U552" s="1">
        <v>32.025978088378906</v>
      </c>
      <c r="V552" s="1">
        <v>31.859811782836914</v>
      </c>
      <c r="W552" s="1">
        <v>32.017837524414063</v>
      </c>
      <c r="X552" s="1">
        <v>418.04037475585938</v>
      </c>
      <c r="Y552" s="1">
        <v>420.02902221679688</v>
      </c>
      <c r="Z552" s="1">
        <v>30.267024993896484</v>
      </c>
      <c r="AA552" s="1">
        <v>30.566980361938477</v>
      </c>
      <c r="AB552" s="1">
        <v>62.936492919921875</v>
      </c>
      <c r="AC552" s="1">
        <v>63.560211181640625</v>
      </c>
      <c r="AD552" s="1">
        <v>300.74609375</v>
      </c>
      <c r="AE552" s="1">
        <v>0.10807547718286514</v>
      </c>
      <c r="AF552" s="1">
        <v>0.23673458397388458</v>
      </c>
      <c r="AG552" s="1">
        <v>99.437965393066406</v>
      </c>
      <c r="AH552" s="1">
        <v>3.0369646549224854</v>
      </c>
      <c r="AI552" s="1">
        <v>0.2685205340385437</v>
      </c>
      <c r="AJ552" s="1">
        <v>1.871839351952076E-2</v>
      </c>
      <c r="AK552" s="1">
        <v>2.428293926641345E-3</v>
      </c>
      <c r="AL552" s="1">
        <v>3.5149823874235153E-2</v>
      </c>
      <c r="AM552" s="1">
        <v>3.389476565644145E-3</v>
      </c>
      <c r="AN552" s="1">
        <v>1</v>
      </c>
      <c r="AO552" s="1">
        <v>-0.21956524252891541</v>
      </c>
      <c r="AP552" s="1">
        <v>2.737391471862793</v>
      </c>
      <c r="AQ552" s="1">
        <v>1</v>
      </c>
      <c r="AR552" s="1">
        <v>0</v>
      </c>
      <c r="AS552" s="1">
        <v>0.15999999642372131</v>
      </c>
      <c r="AT552" s="1">
        <v>111115</v>
      </c>
      <c r="AU552" s="1" t="s">
        <v>88</v>
      </c>
      <c r="AV552">
        <f t="shared" si="232"/>
        <v>0.5012434895833332</v>
      </c>
      <c r="AW552">
        <f t="shared" si="233"/>
        <v>1.5509134963522772E-4</v>
      </c>
      <c r="AX552">
        <f t="shared" si="234"/>
        <v>305.00981178283689</v>
      </c>
      <c r="AY552">
        <f t="shared" si="235"/>
        <v>305.17597808837888</v>
      </c>
      <c r="AZ552">
        <f t="shared" si="236"/>
        <v>1.7292075962750397E-2</v>
      </c>
      <c r="BA552">
        <f t="shared" si="237"/>
        <v>-5.393824494504542E-2</v>
      </c>
      <c r="BB552">
        <f t="shared" si="238"/>
        <v>4.7373248245962589</v>
      </c>
      <c r="BC552">
        <f t="shared" si="239"/>
        <v>47.641007193481677</v>
      </c>
      <c r="BD552">
        <f t="shared" si="240"/>
        <v>17.0740268315432</v>
      </c>
      <c r="BE552">
        <f t="shared" si="241"/>
        <v>31.94289493560791</v>
      </c>
      <c r="BF552">
        <f t="shared" si="242"/>
        <v>4.7596709996104289</v>
      </c>
      <c r="BG552">
        <f t="shared" si="243"/>
        <v>8.7282666200803709E-3</v>
      </c>
      <c r="BH552">
        <f t="shared" si="244"/>
        <v>3.0395183354009787</v>
      </c>
      <c r="BI552">
        <f t="shared" si="245"/>
        <v>1.7201526642094502</v>
      </c>
      <c r="BJ552">
        <f t="shared" si="246"/>
        <v>5.4575777498791066E-3</v>
      </c>
      <c r="BK552">
        <f t="shared" si="247"/>
        <v>59.674187273361674</v>
      </c>
      <c r="BL552">
        <f t="shared" si="248"/>
        <v>1.4287458566628073</v>
      </c>
      <c r="BM552">
        <f t="shared" si="249"/>
        <v>62.817220614126853</v>
      </c>
      <c r="BN552">
        <f t="shared" si="250"/>
        <v>420.53381737709549</v>
      </c>
      <c r="BO552">
        <f t="shared" si="251"/>
        <v>-1.5862716060457559E-3</v>
      </c>
    </row>
    <row r="553" spans="1:67" x14ac:dyDescent="0.25">
      <c r="A553" s="1">
        <v>540</v>
      </c>
      <c r="B553" s="1" t="s">
        <v>629</v>
      </c>
      <c r="C553" s="1" t="s">
        <v>82</v>
      </c>
      <c r="D553" s="1" t="s">
        <v>83</v>
      </c>
      <c r="E553" s="1" t="s">
        <v>84</v>
      </c>
      <c r="F553" s="1" t="s">
        <v>85</v>
      </c>
      <c r="G553" s="1" t="s">
        <v>86</v>
      </c>
      <c r="H553" s="1" t="s">
        <v>87</v>
      </c>
      <c r="I553" s="1">
        <v>4535.0000239834189</v>
      </c>
      <c r="J553" s="1">
        <v>0</v>
      </c>
      <c r="K553">
        <f t="shared" si="224"/>
        <v>-0.97731147902419202</v>
      </c>
      <c r="L553">
        <f t="shared" si="225"/>
        <v>8.7062169734470288E-3</v>
      </c>
      <c r="M553">
        <f t="shared" si="226"/>
        <v>585.78078135440137</v>
      </c>
      <c r="N553">
        <f t="shared" si="227"/>
        <v>0.15417303927969761</v>
      </c>
      <c r="O553">
        <f t="shared" si="228"/>
        <v>1.6972399137932337</v>
      </c>
      <c r="P553">
        <f t="shared" si="229"/>
        <v>31.856054306030273</v>
      </c>
      <c r="Q553" s="1">
        <v>6</v>
      </c>
      <c r="R553">
        <f t="shared" si="230"/>
        <v>1.4200000166893005</v>
      </c>
      <c r="S553" s="1">
        <v>1</v>
      </c>
      <c r="T553">
        <f t="shared" si="231"/>
        <v>2.8400000333786011</v>
      </c>
      <c r="U553" s="1">
        <v>32.031360626220703</v>
      </c>
      <c r="V553" s="1">
        <v>31.856054306030273</v>
      </c>
      <c r="W553" s="1">
        <v>32.038730621337891</v>
      </c>
      <c r="X553" s="1">
        <v>418.167236328125</v>
      </c>
      <c r="Y553" s="1">
        <v>419.98806762695313</v>
      </c>
      <c r="Z553" s="1">
        <v>30.264110565185547</v>
      </c>
      <c r="AA553" s="1">
        <v>30.56233024597168</v>
      </c>
      <c r="AB553" s="1">
        <v>62.911689758300781</v>
      </c>
      <c r="AC553" s="1">
        <v>63.5316162109375</v>
      </c>
      <c r="AD553" s="1">
        <v>300.70681762695313</v>
      </c>
      <c r="AE553" s="1">
        <v>0.20784054696559906</v>
      </c>
      <c r="AF553" s="1">
        <v>0.2015891969203949</v>
      </c>
      <c r="AG553" s="1">
        <v>99.438636779785156</v>
      </c>
      <c r="AH553" s="1">
        <v>3.0369646549224854</v>
      </c>
      <c r="AI553" s="1">
        <v>0.2685205340385437</v>
      </c>
      <c r="AJ553" s="1">
        <v>1.871839351952076E-2</v>
      </c>
      <c r="AK553" s="1">
        <v>2.428293926641345E-3</v>
      </c>
      <c r="AL553" s="1">
        <v>3.5149823874235153E-2</v>
      </c>
      <c r="AM553" s="1">
        <v>3.389476565644145E-3</v>
      </c>
      <c r="AN553" s="1">
        <v>1</v>
      </c>
      <c r="AO553" s="1">
        <v>-0.21956524252891541</v>
      </c>
      <c r="AP553" s="1">
        <v>2.737391471862793</v>
      </c>
      <c r="AQ553" s="1">
        <v>1</v>
      </c>
      <c r="AR553" s="1">
        <v>0</v>
      </c>
      <c r="AS553" s="1">
        <v>0.15999999642372131</v>
      </c>
      <c r="AT553" s="1">
        <v>111115</v>
      </c>
      <c r="AU553" s="1" t="s">
        <v>88</v>
      </c>
      <c r="AV553">
        <f t="shared" si="232"/>
        <v>0.50117802937825506</v>
      </c>
      <c r="AW553">
        <f t="shared" si="233"/>
        <v>1.5417303927969762E-4</v>
      </c>
      <c r="AX553">
        <f t="shared" si="234"/>
        <v>305.00605430603025</v>
      </c>
      <c r="AY553">
        <f t="shared" si="235"/>
        <v>305.18136062622068</v>
      </c>
      <c r="AZ553">
        <f t="shared" si="236"/>
        <v>3.3254486771200131E-2</v>
      </c>
      <c r="BA553">
        <f t="shared" si="237"/>
        <v>-5.204255114356332E-2</v>
      </c>
      <c r="BB553">
        <f t="shared" si="238"/>
        <v>4.7363163702662536</v>
      </c>
      <c r="BC553">
        <f t="shared" si="239"/>
        <v>47.630544058595717</v>
      </c>
      <c r="BD553">
        <f t="shared" si="240"/>
        <v>17.068213812624037</v>
      </c>
      <c r="BE553">
        <f t="shared" si="241"/>
        <v>31.943707466125488</v>
      </c>
      <c r="BF553">
        <f t="shared" si="242"/>
        <v>4.7598899914128587</v>
      </c>
      <c r="BG553">
        <f t="shared" si="243"/>
        <v>8.6796090302870867E-3</v>
      </c>
      <c r="BH553">
        <f t="shared" si="244"/>
        <v>3.0390764564730199</v>
      </c>
      <c r="BI553">
        <f t="shared" si="245"/>
        <v>1.7208135349398388</v>
      </c>
      <c r="BJ553">
        <f t="shared" si="246"/>
        <v>5.4271399427915689E-3</v>
      </c>
      <c r="BK553">
        <f t="shared" si="247"/>
        <v>58.249242349679065</v>
      </c>
      <c r="BL553">
        <f t="shared" si="248"/>
        <v>1.3947557716680434</v>
      </c>
      <c r="BM553">
        <f t="shared" si="249"/>
        <v>62.821368030261127</v>
      </c>
      <c r="BN553">
        <f t="shared" si="250"/>
        <v>420.45263469778979</v>
      </c>
      <c r="BO553">
        <f t="shared" si="251"/>
        <v>-1.4602368741988606E-3</v>
      </c>
    </row>
    <row r="554" spans="1:67" x14ac:dyDescent="0.25">
      <c r="A554" s="1">
        <v>541</v>
      </c>
      <c r="B554" s="1" t="s">
        <v>630</v>
      </c>
      <c r="C554" s="1" t="s">
        <v>82</v>
      </c>
      <c r="D554" s="1" t="s">
        <v>83</v>
      </c>
      <c r="E554" s="1" t="s">
        <v>84</v>
      </c>
      <c r="F554" s="1" t="s">
        <v>85</v>
      </c>
      <c r="G554" s="1" t="s">
        <v>86</v>
      </c>
      <c r="H554" s="1" t="s">
        <v>87</v>
      </c>
      <c r="I554" s="1">
        <v>4540.0000238716602</v>
      </c>
      <c r="J554" s="1">
        <v>0</v>
      </c>
      <c r="K554">
        <f t="shared" si="224"/>
        <v>-1.0252262503247924</v>
      </c>
      <c r="L554">
        <f t="shared" si="225"/>
        <v>8.67459399967822E-3</v>
      </c>
      <c r="M554">
        <f t="shared" si="226"/>
        <v>595.14530561870504</v>
      </c>
      <c r="N554">
        <f t="shared" si="227"/>
        <v>0.15375872510126012</v>
      </c>
      <c r="O554">
        <f t="shared" si="228"/>
        <v>1.6988476468665663</v>
      </c>
      <c r="P554">
        <f t="shared" si="229"/>
        <v>31.861166000366211</v>
      </c>
      <c r="Q554" s="1">
        <v>6</v>
      </c>
      <c r="R554">
        <f t="shared" si="230"/>
        <v>1.4200000166893005</v>
      </c>
      <c r="S554" s="1">
        <v>1</v>
      </c>
      <c r="T554">
        <f t="shared" si="231"/>
        <v>2.8400000333786011</v>
      </c>
      <c r="U554" s="1">
        <v>32.034034729003906</v>
      </c>
      <c r="V554" s="1">
        <v>31.861166000366211</v>
      </c>
      <c r="W554" s="1">
        <v>32.047607421875</v>
      </c>
      <c r="X554" s="1">
        <v>418.0670166015625</v>
      </c>
      <c r="Y554" s="1">
        <v>419.98348999023438</v>
      </c>
      <c r="Z554" s="1">
        <v>30.262119293212891</v>
      </c>
      <c r="AA554" s="1">
        <v>30.559490203857422</v>
      </c>
      <c r="AB554" s="1">
        <v>62.899002075195313</v>
      </c>
      <c r="AC554" s="1">
        <v>63.517078399658203</v>
      </c>
      <c r="AD554" s="1">
        <v>300.75558471679688</v>
      </c>
      <c r="AE554" s="1">
        <v>0.26225844025611877</v>
      </c>
      <c r="AF554" s="1">
        <v>0.12715697288513184</v>
      </c>
      <c r="AG554" s="1">
        <v>99.440162658691406</v>
      </c>
      <c r="AH554" s="1">
        <v>3.0369646549224854</v>
      </c>
      <c r="AI554" s="1">
        <v>0.2685205340385437</v>
      </c>
      <c r="AJ554" s="1">
        <v>1.871839351952076E-2</v>
      </c>
      <c r="AK554" s="1">
        <v>2.428293926641345E-3</v>
      </c>
      <c r="AL554" s="1">
        <v>3.5149823874235153E-2</v>
      </c>
      <c r="AM554" s="1">
        <v>3.389476565644145E-3</v>
      </c>
      <c r="AN554" s="1">
        <v>1</v>
      </c>
      <c r="AO554" s="1">
        <v>-0.21956524252891541</v>
      </c>
      <c r="AP554" s="1">
        <v>2.737391471862793</v>
      </c>
      <c r="AQ554" s="1">
        <v>1</v>
      </c>
      <c r="AR554" s="1">
        <v>0</v>
      </c>
      <c r="AS554" s="1">
        <v>0.15999999642372131</v>
      </c>
      <c r="AT554" s="1">
        <v>111115</v>
      </c>
      <c r="AU554" s="1" t="s">
        <v>88</v>
      </c>
      <c r="AV554">
        <f t="shared" si="232"/>
        <v>0.501259307861328</v>
      </c>
      <c r="AW554">
        <f t="shared" si="233"/>
        <v>1.5375872510126014E-4</v>
      </c>
      <c r="AX554">
        <f t="shared" si="234"/>
        <v>305.01116600036619</v>
      </c>
      <c r="AY554">
        <f t="shared" si="235"/>
        <v>305.18403472900388</v>
      </c>
      <c r="AZ554">
        <f t="shared" si="236"/>
        <v>4.1961349503069734E-2</v>
      </c>
      <c r="BA554">
        <f t="shared" si="237"/>
        <v>-5.2073403948437645E-2</v>
      </c>
      <c r="BB554">
        <f t="shared" si="238"/>
        <v>4.7376883235048348</v>
      </c>
      <c r="BC554">
        <f t="shared" si="239"/>
        <v>47.643609954320048</v>
      </c>
      <c r="BD554">
        <f t="shared" si="240"/>
        <v>17.084119750462627</v>
      </c>
      <c r="BE554">
        <f t="shared" si="241"/>
        <v>31.947600364685059</v>
      </c>
      <c r="BF554">
        <f t="shared" si="242"/>
        <v>4.7609393203095802</v>
      </c>
      <c r="BG554">
        <f t="shared" si="243"/>
        <v>8.6481787045314708E-3</v>
      </c>
      <c r="BH554">
        <f t="shared" si="244"/>
        <v>3.0388406766382685</v>
      </c>
      <c r="BI554">
        <f t="shared" si="245"/>
        <v>1.7220986436713117</v>
      </c>
      <c r="BJ554">
        <f t="shared" si="246"/>
        <v>5.40747874879663E-3</v>
      </c>
      <c r="BK554">
        <f t="shared" si="247"/>
        <v>59.181345996280641</v>
      </c>
      <c r="BL554">
        <f t="shared" si="248"/>
        <v>1.4170683367399599</v>
      </c>
      <c r="BM554">
        <f t="shared" si="249"/>
        <v>62.796315620771637</v>
      </c>
      <c r="BN554">
        <f t="shared" si="250"/>
        <v>420.47083344856946</v>
      </c>
      <c r="BO554">
        <f t="shared" si="251"/>
        <v>-1.5311509402463864E-3</v>
      </c>
    </row>
    <row r="555" spans="1:67" x14ac:dyDescent="0.25">
      <c r="A555" s="1">
        <v>542</v>
      </c>
      <c r="B555" s="1" t="s">
        <v>631</v>
      </c>
      <c r="C555" s="1" t="s">
        <v>82</v>
      </c>
      <c r="D555" s="1" t="s">
        <v>83</v>
      </c>
      <c r="E555" s="1" t="s">
        <v>84</v>
      </c>
      <c r="F555" s="1" t="s">
        <v>85</v>
      </c>
      <c r="G555" s="1" t="s">
        <v>86</v>
      </c>
      <c r="H555" s="1" t="s">
        <v>87</v>
      </c>
      <c r="I555" s="1">
        <v>4564.0000317394733</v>
      </c>
      <c r="J555" s="1">
        <v>0</v>
      </c>
      <c r="K555">
        <f t="shared" si="224"/>
        <v>-0.76073368272338637</v>
      </c>
      <c r="L555">
        <f t="shared" si="225"/>
        <v>6.9267643182186322E-3</v>
      </c>
      <c r="M555">
        <f t="shared" si="226"/>
        <v>581.69234274889186</v>
      </c>
      <c r="N555">
        <f t="shared" si="227"/>
        <v>0.12351300807971619</v>
      </c>
      <c r="O555">
        <f t="shared" si="228"/>
        <v>1.7078808486820343</v>
      </c>
      <c r="P555">
        <f t="shared" si="229"/>
        <v>31.891561508178711</v>
      </c>
      <c r="Q555" s="1">
        <v>6</v>
      </c>
      <c r="R555">
        <f t="shared" si="230"/>
        <v>1.4200000166893005</v>
      </c>
      <c r="S555" s="1">
        <v>1</v>
      </c>
      <c r="T555">
        <f t="shared" si="231"/>
        <v>2.8400000333786011</v>
      </c>
      <c r="U555" s="1">
        <v>32.040863037109375</v>
      </c>
      <c r="V555" s="1">
        <v>31.891561508178711</v>
      </c>
      <c r="W555" s="1">
        <v>32.037162780761719</v>
      </c>
      <c r="X555" s="1">
        <v>418.50799560546875</v>
      </c>
      <c r="Y555" s="1">
        <v>419.9228515625</v>
      </c>
      <c r="Z555" s="1">
        <v>30.3121337890625</v>
      </c>
      <c r="AA555" s="1">
        <v>30.551126480102539</v>
      </c>
      <c r="AB555" s="1">
        <v>62.977855682373047</v>
      </c>
      <c r="AC555" s="1">
        <v>63.474399566650391</v>
      </c>
      <c r="AD555" s="1">
        <v>300.61056518554688</v>
      </c>
      <c r="AE555" s="1">
        <v>0.24184577167034149</v>
      </c>
      <c r="AF555" s="1">
        <v>6.616123765707016E-2</v>
      </c>
      <c r="AG555" s="1">
        <v>99.438972473144531</v>
      </c>
      <c r="AH555" s="1">
        <v>2.9935901165008545</v>
      </c>
      <c r="AI555" s="1">
        <v>0.2700360119342804</v>
      </c>
      <c r="AJ555" s="1">
        <v>2.9204044491052628E-2</v>
      </c>
      <c r="AK555" s="1">
        <v>2.5371431838721037E-3</v>
      </c>
      <c r="AL555" s="1">
        <v>3.2461162656545639E-2</v>
      </c>
      <c r="AM555" s="1">
        <v>2.8404984623193741E-3</v>
      </c>
      <c r="AN555" s="1">
        <v>1</v>
      </c>
      <c r="AO555" s="1">
        <v>-0.21956524252891541</v>
      </c>
      <c r="AP555" s="1">
        <v>2.737391471862793</v>
      </c>
      <c r="AQ555" s="1">
        <v>1</v>
      </c>
      <c r="AR555" s="1">
        <v>0</v>
      </c>
      <c r="AS555" s="1">
        <v>0.15999999642372131</v>
      </c>
      <c r="AT555" s="1">
        <v>111115</v>
      </c>
      <c r="AU555" s="1" t="s">
        <v>88</v>
      </c>
      <c r="AV555">
        <f t="shared" si="232"/>
        <v>0.50101760864257805</v>
      </c>
      <c r="AW555">
        <f t="shared" si="233"/>
        <v>1.2351300807971618E-4</v>
      </c>
      <c r="AX555">
        <f t="shared" si="234"/>
        <v>305.04156150817869</v>
      </c>
      <c r="AY555">
        <f t="shared" si="235"/>
        <v>305.19086303710935</v>
      </c>
      <c r="AZ555">
        <f t="shared" si="236"/>
        <v>3.869532260234676E-2</v>
      </c>
      <c r="BA555">
        <f t="shared" si="237"/>
        <v>-4.0329735375324922E-2</v>
      </c>
      <c r="BB555">
        <f t="shared" si="238"/>
        <v>4.7458534737605076</v>
      </c>
      <c r="BC555">
        <f t="shared" si="239"/>
        <v>47.72629237537847</v>
      </c>
      <c r="BD555">
        <f t="shared" si="240"/>
        <v>17.175165895275931</v>
      </c>
      <c r="BE555">
        <f t="shared" si="241"/>
        <v>31.966212272644043</v>
      </c>
      <c r="BF555">
        <f t="shared" si="242"/>
        <v>4.7659589345212652</v>
      </c>
      <c r="BG555">
        <f t="shared" si="243"/>
        <v>6.909911034896082E-3</v>
      </c>
      <c r="BH555">
        <f t="shared" si="244"/>
        <v>3.0379726250784733</v>
      </c>
      <c r="BI555">
        <f t="shared" si="245"/>
        <v>1.7279863094427919</v>
      </c>
      <c r="BJ555">
        <f t="shared" si="246"/>
        <v>4.3202054034049021E-3</v>
      </c>
      <c r="BK555">
        <f t="shared" si="247"/>
        <v>57.842888858446017</v>
      </c>
      <c r="BL555">
        <f t="shared" si="248"/>
        <v>1.385236217996854</v>
      </c>
      <c r="BM555">
        <f t="shared" si="249"/>
        <v>62.638475380672887</v>
      </c>
      <c r="BN555">
        <f t="shared" si="250"/>
        <v>420.2844679215163</v>
      </c>
      <c r="BO555">
        <f t="shared" si="251"/>
        <v>-1.1337844173060379E-3</v>
      </c>
    </row>
    <row r="556" spans="1:67" x14ac:dyDescent="0.25">
      <c r="A556" s="1">
        <v>543</v>
      </c>
      <c r="B556" s="1" t="s">
        <v>632</v>
      </c>
      <c r="C556" s="1" t="s">
        <v>82</v>
      </c>
      <c r="D556" s="1" t="s">
        <v>83</v>
      </c>
      <c r="E556" s="1" t="s">
        <v>84</v>
      </c>
      <c r="F556" s="1" t="s">
        <v>85</v>
      </c>
      <c r="G556" s="1" t="s">
        <v>86</v>
      </c>
      <c r="H556" s="1" t="s">
        <v>87</v>
      </c>
      <c r="I556" s="1">
        <v>4569.0000316277146</v>
      </c>
      <c r="J556" s="1">
        <v>0</v>
      </c>
      <c r="K556">
        <f t="shared" si="224"/>
        <v>-1.0601970109641226</v>
      </c>
      <c r="L556">
        <f t="shared" si="225"/>
        <v>8.7747878615512306E-3</v>
      </c>
      <c r="M556">
        <f t="shared" si="226"/>
        <v>599.28340893680581</v>
      </c>
      <c r="N556">
        <f t="shared" si="227"/>
        <v>0.15584812598202016</v>
      </c>
      <c r="O556">
        <f t="shared" si="228"/>
        <v>1.7023004107856825</v>
      </c>
      <c r="P556">
        <f t="shared" si="229"/>
        <v>31.869852066040039</v>
      </c>
      <c r="Q556" s="1">
        <v>6</v>
      </c>
      <c r="R556">
        <f t="shared" si="230"/>
        <v>1.4200000166893005</v>
      </c>
      <c r="S556" s="1">
        <v>1</v>
      </c>
      <c r="T556">
        <f t="shared" si="231"/>
        <v>2.8400000333786011</v>
      </c>
      <c r="U556" s="1">
        <v>32.038005828857422</v>
      </c>
      <c r="V556" s="1">
        <v>31.869852066040039</v>
      </c>
      <c r="W556" s="1">
        <v>32.047504425048828</v>
      </c>
      <c r="X556" s="1">
        <v>417.99148559570313</v>
      </c>
      <c r="Y556" s="1">
        <v>419.9757080078125</v>
      </c>
      <c r="Z556" s="1">
        <v>30.247190475463867</v>
      </c>
      <c r="AA556" s="1">
        <v>30.548564910888672</v>
      </c>
      <c r="AB556" s="1">
        <v>62.853130340576172</v>
      </c>
      <c r="AC556" s="1">
        <v>63.479385375976563</v>
      </c>
      <c r="AD556" s="1">
        <v>300.79629516601563</v>
      </c>
      <c r="AE556" s="1">
        <v>0.2108682245016098</v>
      </c>
      <c r="AF556" s="1">
        <v>0.22847270965576172</v>
      </c>
      <c r="AG556" s="1">
        <v>99.439041137695313</v>
      </c>
      <c r="AH556" s="1">
        <v>2.9935901165008545</v>
      </c>
      <c r="AI556" s="1">
        <v>0.2700360119342804</v>
      </c>
      <c r="AJ556" s="1">
        <v>2.9204044491052628E-2</v>
      </c>
      <c r="AK556" s="1">
        <v>2.5371431838721037E-3</v>
      </c>
      <c r="AL556" s="1">
        <v>3.2461162656545639E-2</v>
      </c>
      <c r="AM556" s="1">
        <v>2.8404984623193741E-3</v>
      </c>
      <c r="AN556" s="1">
        <v>1</v>
      </c>
      <c r="AO556" s="1">
        <v>-0.21956524252891541</v>
      </c>
      <c r="AP556" s="1">
        <v>2.737391471862793</v>
      </c>
      <c r="AQ556" s="1">
        <v>1</v>
      </c>
      <c r="AR556" s="1">
        <v>0</v>
      </c>
      <c r="AS556" s="1">
        <v>0.15999999642372131</v>
      </c>
      <c r="AT556" s="1">
        <v>111115</v>
      </c>
      <c r="AU556" s="1" t="s">
        <v>88</v>
      </c>
      <c r="AV556">
        <f t="shared" si="232"/>
        <v>0.50132715861002597</v>
      </c>
      <c r="AW556">
        <f t="shared" si="233"/>
        <v>1.5584812598202016E-4</v>
      </c>
      <c r="AX556">
        <f t="shared" si="234"/>
        <v>305.01985206604002</v>
      </c>
      <c r="AY556">
        <f t="shared" si="235"/>
        <v>305.1880058288574</v>
      </c>
      <c r="AZ556">
        <f t="shared" si="236"/>
        <v>3.3738915166134031E-2</v>
      </c>
      <c r="BA556">
        <f t="shared" si="237"/>
        <v>-5.3851709569418552E-2</v>
      </c>
      <c r="BB556">
        <f t="shared" si="238"/>
        <v>4.7400204136570965</v>
      </c>
      <c r="BC556">
        <f t="shared" si="239"/>
        <v>47.667599761883174</v>
      </c>
      <c r="BD556">
        <f t="shared" si="240"/>
        <v>17.119034850994503</v>
      </c>
      <c r="BE556">
        <f t="shared" si="241"/>
        <v>31.95392894744873</v>
      </c>
      <c r="BF556">
        <f t="shared" si="242"/>
        <v>4.762645616501894</v>
      </c>
      <c r="BG556">
        <f t="shared" si="243"/>
        <v>8.7477597856776487E-3</v>
      </c>
      <c r="BH556">
        <f t="shared" si="244"/>
        <v>3.037720002871414</v>
      </c>
      <c r="BI556">
        <f t="shared" si="245"/>
        <v>1.72492561363048</v>
      </c>
      <c r="BJ556">
        <f t="shared" si="246"/>
        <v>5.4697717624496191E-3</v>
      </c>
      <c r="BK556">
        <f t="shared" si="247"/>
        <v>59.592167554405314</v>
      </c>
      <c r="BL556">
        <f t="shared" si="248"/>
        <v>1.4269477912890567</v>
      </c>
      <c r="BM556">
        <f t="shared" si="249"/>
        <v>62.740100903830111</v>
      </c>
      <c r="BN556">
        <f t="shared" si="250"/>
        <v>420.47967489090399</v>
      </c>
      <c r="BO556">
        <f t="shared" si="251"/>
        <v>-1.5819282457133351E-3</v>
      </c>
    </row>
    <row r="557" spans="1:67" x14ac:dyDescent="0.25">
      <c r="A557" s="1">
        <v>544</v>
      </c>
      <c r="B557" s="1" t="s">
        <v>633</v>
      </c>
      <c r="C557" s="1" t="s">
        <v>82</v>
      </c>
      <c r="D557" s="1" t="s">
        <v>83</v>
      </c>
      <c r="E557" s="1" t="s">
        <v>84</v>
      </c>
      <c r="F557" s="1" t="s">
        <v>85</v>
      </c>
      <c r="G557" s="1" t="s">
        <v>86</v>
      </c>
      <c r="H557" s="1" t="s">
        <v>87</v>
      </c>
      <c r="I557" s="1">
        <v>4574.5000315047801</v>
      </c>
      <c r="J557" s="1">
        <v>0</v>
      </c>
      <c r="K557">
        <f t="shared" si="224"/>
        <v>-1.0408788822436497</v>
      </c>
      <c r="L557">
        <f t="shared" si="225"/>
        <v>8.5742648721170971E-3</v>
      </c>
      <c r="M557">
        <f t="shared" si="226"/>
        <v>600.10664281997629</v>
      </c>
      <c r="N557">
        <f t="shared" si="227"/>
        <v>0.1524751435571057</v>
      </c>
      <c r="O557">
        <f t="shared" si="228"/>
        <v>1.7042995648295256</v>
      </c>
      <c r="P557">
        <f t="shared" si="229"/>
        <v>31.874128341674805</v>
      </c>
      <c r="Q557" s="1">
        <v>6</v>
      </c>
      <c r="R557">
        <f t="shared" si="230"/>
        <v>1.4200000166893005</v>
      </c>
      <c r="S557" s="1">
        <v>1</v>
      </c>
      <c r="T557">
        <f t="shared" si="231"/>
        <v>2.8400000333786011</v>
      </c>
      <c r="U557" s="1">
        <v>32.040897369384766</v>
      </c>
      <c r="V557" s="1">
        <v>31.874128341674805</v>
      </c>
      <c r="W557" s="1">
        <v>32.035160064697266</v>
      </c>
      <c r="X557" s="1">
        <v>417.97100830078125</v>
      </c>
      <c r="Y557" s="1">
        <v>419.92013549804688</v>
      </c>
      <c r="Z557" s="1">
        <v>30.244810104370117</v>
      </c>
      <c r="AA557" s="1">
        <v>30.539754867553711</v>
      </c>
      <c r="AB557" s="1">
        <v>62.838436126708984</v>
      </c>
      <c r="AC557" s="1">
        <v>63.451225280761719</v>
      </c>
      <c r="AD557" s="1">
        <v>300.70428466796875</v>
      </c>
      <c r="AE557" s="1">
        <v>0.28418001532554626</v>
      </c>
      <c r="AF557" s="1">
        <v>0.16127437353134155</v>
      </c>
      <c r="AG557" s="1">
        <v>99.439872741699219</v>
      </c>
      <c r="AH557" s="1">
        <v>2.9935901165008545</v>
      </c>
      <c r="AI557" s="1">
        <v>0.2700360119342804</v>
      </c>
      <c r="AJ557" s="1">
        <v>2.9204044491052628E-2</v>
      </c>
      <c r="AK557" s="1">
        <v>2.5371431838721037E-3</v>
      </c>
      <c r="AL557" s="1">
        <v>3.2461162656545639E-2</v>
      </c>
      <c r="AM557" s="1">
        <v>2.8404984623193741E-3</v>
      </c>
      <c r="AN557" s="1">
        <v>1</v>
      </c>
      <c r="AO557" s="1">
        <v>-0.21956524252891541</v>
      </c>
      <c r="AP557" s="1">
        <v>2.737391471862793</v>
      </c>
      <c r="AQ557" s="1">
        <v>1</v>
      </c>
      <c r="AR557" s="1">
        <v>0</v>
      </c>
      <c r="AS557" s="1">
        <v>0.15999999642372131</v>
      </c>
      <c r="AT557" s="1">
        <v>111115</v>
      </c>
      <c r="AU557" s="1" t="s">
        <v>88</v>
      </c>
      <c r="AV557">
        <f t="shared" si="232"/>
        <v>0.5011738077799478</v>
      </c>
      <c r="AW557">
        <f t="shared" si="233"/>
        <v>1.5247514355710569E-4</v>
      </c>
      <c r="AX557">
        <f t="shared" si="234"/>
        <v>305.02412834167478</v>
      </c>
      <c r="AY557">
        <f t="shared" si="235"/>
        <v>305.19089736938474</v>
      </c>
      <c r="AZ557">
        <f t="shared" si="236"/>
        <v>4.546880143578047E-2</v>
      </c>
      <c r="BA557">
        <f t="shared" si="237"/>
        <v>-5.2233962624271824E-2</v>
      </c>
      <c r="BB557">
        <f t="shared" si="238"/>
        <v>4.741168902421756</v>
      </c>
      <c r="BC557">
        <f t="shared" si="239"/>
        <v>47.678750703324155</v>
      </c>
      <c r="BD557">
        <f t="shared" si="240"/>
        <v>17.138995835770444</v>
      </c>
      <c r="BE557">
        <f t="shared" si="241"/>
        <v>31.957512855529785</v>
      </c>
      <c r="BF557">
        <f t="shared" si="242"/>
        <v>4.7636121366646815</v>
      </c>
      <c r="BG557">
        <f t="shared" si="243"/>
        <v>8.5484561655854233E-3</v>
      </c>
      <c r="BH557">
        <f t="shared" si="244"/>
        <v>3.0368693375922304</v>
      </c>
      <c r="BI557">
        <f t="shared" si="245"/>
        <v>1.7267427990724511</v>
      </c>
      <c r="BJ557">
        <f t="shared" si="246"/>
        <v>5.3450978756963141E-3</v>
      </c>
      <c r="BK557">
        <f t="shared" si="247"/>
        <v>59.674528193466791</v>
      </c>
      <c r="BL557">
        <f t="shared" si="248"/>
        <v>1.4290970879694038</v>
      </c>
      <c r="BM557">
        <f t="shared" si="249"/>
        <v>62.702709070250108</v>
      </c>
      <c r="BN557">
        <f t="shared" si="250"/>
        <v>420.41491946794605</v>
      </c>
      <c r="BO557">
        <f t="shared" si="251"/>
        <v>-1.5524169744805354E-3</v>
      </c>
    </row>
    <row r="558" spans="1:67" x14ac:dyDescent="0.25">
      <c r="A558" s="1">
        <v>545</v>
      </c>
      <c r="B558" s="1" t="s">
        <v>634</v>
      </c>
      <c r="C558" s="1" t="s">
        <v>82</v>
      </c>
      <c r="D558" s="1" t="s">
        <v>83</v>
      </c>
      <c r="E558" s="1" t="s">
        <v>84</v>
      </c>
      <c r="F558" s="1" t="s">
        <v>85</v>
      </c>
      <c r="G558" s="1" t="s">
        <v>86</v>
      </c>
      <c r="H558" s="1" t="s">
        <v>87</v>
      </c>
      <c r="I558" s="1">
        <v>4579.5000313930213</v>
      </c>
      <c r="J558" s="1">
        <v>0</v>
      </c>
      <c r="K558">
        <f t="shared" si="224"/>
        <v>-1.0071338193530872</v>
      </c>
      <c r="L558">
        <f t="shared" si="225"/>
        <v>8.7277503906471928E-3</v>
      </c>
      <c r="M558">
        <f t="shared" si="226"/>
        <v>590.64911247976613</v>
      </c>
      <c r="N558">
        <f t="shared" si="227"/>
        <v>0.15525042646410842</v>
      </c>
      <c r="O558">
        <f t="shared" si="228"/>
        <v>1.704885411228338</v>
      </c>
      <c r="P558">
        <f t="shared" si="229"/>
        <v>31.877069473266602</v>
      </c>
      <c r="Q558" s="1">
        <v>6</v>
      </c>
      <c r="R558">
        <f t="shared" si="230"/>
        <v>1.4200000166893005</v>
      </c>
      <c r="S558" s="1">
        <v>1</v>
      </c>
      <c r="T558">
        <f t="shared" si="231"/>
        <v>2.8400000333786011</v>
      </c>
      <c r="U558" s="1">
        <v>32.040611267089844</v>
      </c>
      <c r="V558" s="1">
        <v>31.877069473266602</v>
      </c>
      <c r="W558" s="1">
        <v>32.020683288574219</v>
      </c>
      <c r="X558" s="1">
        <v>418.0721435546875</v>
      </c>
      <c r="Y558" s="1">
        <v>419.95138549804688</v>
      </c>
      <c r="Z558" s="1">
        <v>30.241544723510742</v>
      </c>
      <c r="AA558" s="1">
        <v>30.54182243347168</v>
      </c>
      <c r="AB558" s="1">
        <v>62.832633972167969</v>
      </c>
      <c r="AC558" s="1">
        <v>63.456520080566406</v>
      </c>
      <c r="AD558" s="1">
        <v>300.73919677734375</v>
      </c>
      <c r="AE558" s="1">
        <v>0.37033218145370483</v>
      </c>
      <c r="AF558" s="1">
        <v>5.9959560632705688E-2</v>
      </c>
      <c r="AG558" s="1">
        <v>99.439826965332031</v>
      </c>
      <c r="AH558" s="1">
        <v>2.9935901165008545</v>
      </c>
      <c r="AI558" s="1">
        <v>0.2700360119342804</v>
      </c>
      <c r="AJ558" s="1">
        <v>2.9204044491052628E-2</v>
      </c>
      <c r="AK558" s="1">
        <v>2.5371431838721037E-3</v>
      </c>
      <c r="AL558" s="1">
        <v>3.2461162656545639E-2</v>
      </c>
      <c r="AM558" s="1">
        <v>2.8404984623193741E-3</v>
      </c>
      <c r="AN558" s="1">
        <v>1</v>
      </c>
      <c r="AO558" s="1">
        <v>-0.21956524252891541</v>
      </c>
      <c r="AP558" s="1">
        <v>2.737391471862793</v>
      </c>
      <c r="AQ558" s="1">
        <v>1</v>
      </c>
      <c r="AR558" s="1">
        <v>0</v>
      </c>
      <c r="AS558" s="1">
        <v>0.15999999642372131</v>
      </c>
      <c r="AT558" s="1">
        <v>111115</v>
      </c>
      <c r="AU558" s="1" t="s">
        <v>88</v>
      </c>
      <c r="AV558">
        <f t="shared" si="232"/>
        <v>0.50123199462890611</v>
      </c>
      <c r="AW558">
        <f t="shared" si="233"/>
        <v>1.5525042646410842E-4</v>
      </c>
      <c r="AX558">
        <f t="shared" si="234"/>
        <v>305.02706947326658</v>
      </c>
      <c r="AY558">
        <f t="shared" si="235"/>
        <v>305.19061126708982</v>
      </c>
      <c r="AZ558">
        <f t="shared" si="236"/>
        <v>5.9253147708181686E-2</v>
      </c>
      <c r="BA558">
        <f t="shared" si="237"/>
        <v>-5.3901593708678273E-2</v>
      </c>
      <c r="BB558">
        <f t="shared" si="238"/>
        <v>4.7419589492186578</v>
      </c>
      <c r="BC558">
        <f t="shared" si="239"/>
        <v>47.686717625442569</v>
      </c>
      <c r="BD558">
        <f t="shared" si="240"/>
        <v>17.144895191970889</v>
      </c>
      <c r="BE558">
        <f t="shared" si="241"/>
        <v>31.958840370178223</v>
      </c>
      <c r="BF558">
        <f t="shared" si="242"/>
        <v>4.7639701885343362</v>
      </c>
      <c r="BG558">
        <f t="shared" si="243"/>
        <v>8.7010108659669322E-3</v>
      </c>
      <c r="BH558">
        <f t="shared" si="244"/>
        <v>3.0370735379903198</v>
      </c>
      <c r="BI558">
        <f t="shared" si="245"/>
        <v>1.7268966505440164</v>
      </c>
      <c r="BJ558">
        <f t="shared" si="246"/>
        <v>5.4405278654038334E-3</v>
      </c>
      <c r="BK558">
        <f t="shared" si="247"/>
        <v>58.734045542214879</v>
      </c>
      <c r="BL558">
        <f t="shared" si="248"/>
        <v>1.4064702079248483</v>
      </c>
      <c r="BM558">
        <f t="shared" si="249"/>
        <v>62.697919533096425</v>
      </c>
      <c r="BN558">
        <f t="shared" si="250"/>
        <v>420.43012868119717</v>
      </c>
      <c r="BO558">
        <f t="shared" si="251"/>
        <v>-1.5019188887088902E-3</v>
      </c>
    </row>
    <row r="559" spans="1:67" x14ac:dyDescent="0.25">
      <c r="A559" s="1">
        <v>546</v>
      </c>
      <c r="B559" s="1" t="s">
        <v>635</v>
      </c>
      <c r="C559" s="1" t="s">
        <v>82</v>
      </c>
      <c r="D559" s="1" t="s">
        <v>83</v>
      </c>
      <c r="E559" s="1" t="s">
        <v>84</v>
      </c>
      <c r="F559" s="1" t="s">
        <v>85</v>
      </c>
      <c r="G559" s="1" t="s">
        <v>86</v>
      </c>
      <c r="H559" s="1" t="s">
        <v>87</v>
      </c>
      <c r="I559" s="1">
        <v>4584.5000312812626</v>
      </c>
      <c r="J559" s="1">
        <v>0</v>
      </c>
      <c r="K559">
        <f t="shared" si="224"/>
        <v>-1.0045900187437549</v>
      </c>
      <c r="L559">
        <f t="shared" si="225"/>
        <v>8.7788935105405346E-3</v>
      </c>
      <c r="M559">
        <f t="shared" si="226"/>
        <v>589.09487126249564</v>
      </c>
      <c r="N559">
        <f t="shared" si="227"/>
        <v>0.15634524136540098</v>
      </c>
      <c r="O559">
        <f t="shared" si="228"/>
        <v>1.706920099039273</v>
      </c>
      <c r="P559">
        <f t="shared" si="229"/>
        <v>31.883188247680664</v>
      </c>
      <c r="Q559" s="1">
        <v>6</v>
      </c>
      <c r="R559">
        <f t="shared" si="230"/>
        <v>1.4200000166893005</v>
      </c>
      <c r="S559" s="1">
        <v>1</v>
      </c>
      <c r="T559">
        <f t="shared" si="231"/>
        <v>2.8400000333786011</v>
      </c>
      <c r="U559" s="1">
        <v>32.037254333496094</v>
      </c>
      <c r="V559" s="1">
        <v>31.883188247680664</v>
      </c>
      <c r="W559" s="1">
        <v>32.014488220214844</v>
      </c>
      <c r="X559" s="1">
        <v>418.05908203125</v>
      </c>
      <c r="Y559" s="1">
        <v>419.93243408203125</v>
      </c>
      <c r="Z559" s="1">
        <v>30.235572814941406</v>
      </c>
      <c r="AA559" s="1">
        <v>30.537984848022461</v>
      </c>
      <c r="AB559" s="1">
        <v>62.831966400146484</v>
      </c>
      <c r="AC559" s="1">
        <v>63.460403442382813</v>
      </c>
      <c r="AD559" s="1">
        <v>300.72369384765625</v>
      </c>
      <c r="AE559" s="1">
        <v>0.26377302408218384</v>
      </c>
      <c r="AF559" s="1">
        <v>5.272422730922699E-2</v>
      </c>
      <c r="AG559" s="1">
        <v>99.439529418945313</v>
      </c>
      <c r="AH559" s="1">
        <v>2.9935901165008545</v>
      </c>
      <c r="AI559" s="1">
        <v>0.2700360119342804</v>
      </c>
      <c r="AJ559" s="1">
        <v>2.9204044491052628E-2</v>
      </c>
      <c r="AK559" s="1">
        <v>2.5371431838721037E-3</v>
      </c>
      <c r="AL559" s="1">
        <v>3.2461162656545639E-2</v>
      </c>
      <c r="AM559" s="1">
        <v>2.8404984623193741E-3</v>
      </c>
      <c r="AN559" s="1">
        <v>1</v>
      </c>
      <c r="AO559" s="1">
        <v>-0.21956524252891541</v>
      </c>
      <c r="AP559" s="1">
        <v>2.737391471862793</v>
      </c>
      <c r="AQ559" s="1">
        <v>1</v>
      </c>
      <c r="AR559" s="1">
        <v>0</v>
      </c>
      <c r="AS559" s="1">
        <v>0.15999999642372131</v>
      </c>
      <c r="AT559" s="1">
        <v>111115</v>
      </c>
      <c r="AU559" s="1" t="s">
        <v>88</v>
      </c>
      <c r="AV559">
        <f t="shared" si="232"/>
        <v>0.50120615641276034</v>
      </c>
      <c r="AW559">
        <f t="shared" si="233"/>
        <v>1.5634524136540098E-4</v>
      </c>
      <c r="AX559">
        <f t="shared" si="234"/>
        <v>305.03318824768064</v>
      </c>
      <c r="AY559">
        <f t="shared" si="235"/>
        <v>305.18725433349607</v>
      </c>
      <c r="AZ559">
        <f t="shared" si="236"/>
        <v>4.220368290982357E-2</v>
      </c>
      <c r="BA559">
        <f t="shared" si="237"/>
        <v>-5.5942952359704153E-2</v>
      </c>
      <c r="BB559">
        <f t="shared" si="238"/>
        <v>4.7436029417295087</v>
      </c>
      <c r="BC559">
        <f t="shared" si="239"/>
        <v>47.703392900668263</v>
      </c>
      <c r="BD559">
        <f t="shared" si="240"/>
        <v>17.165408052645802</v>
      </c>
      <c r="BE559">
        <f t="shared" si="241"/>
        <v>31.960221290588379</v>
      </c>
      <c r="BF559">
        <f t="shared" si="242"/>
        <v>4.7643426696514686</v>
      </c>
      <c r="BG559">
        <f t="shared" si="243"/>
        <v>8.7518401753231296E-3</v>
      </c>
      <c r="BH559">
        <f t="shared" si="244"/>
        <v>3.0366828426902357</v>
      </c>
      <c r="BI559">
        <f t="shared" si="245"/>
        <v>1.7276598269612329</v>
      </c>
      <c r="BJ559">
        <f t="shared" si="246"/>
        <v>5.4723242663914243E-3</v>
      </c>
      <c r="BK559">
        <f t="shared" si="247"/>
        <v>58.57931678145674</v>
      </c>
      <c r="BL559">
        <f t="shared" si="248"/>
        <v>1.4028325117354941</v>
      </c>
      <c r="BM559">
        <f t="shared" si="249"/>
        <v>62.666765606865063</v>
      </c>
      <c r="BN559">
        <f t="shared" si="250"/>
        <v>420.40996806420191</v>
      </c>
      <c r="BO559">
        <f t="shared" si="251"/>
        <v>-1.4974527727182037E-3</v>
      </c>
    </row>
    <row r="560" spans="1:67" x14ac:dyDescent="0.25">
      <c r="A560" s="1">
        <v>547</v>
      </c>
      <c r="B560" s="1" t="s">
        <v>636</v>
      </c>
      <c r="C560" s="1" t="s">
        <v>82</v>
      </c>
      <c r="D560" s="1" t="s">
        <v>83</v>
      </c>
      <c r="E560" s="1" t="s">
        <v>84</v>
      </c>
      <c r="F560" s="1" t="s">
        <v>85</v>
      </c>
      <c r="G560" s="1" t="s">
        <v>86</v>
      </c>
      <c r="H560" s="1" t="s">
        <v>87</v>
      </c>
      <c r="I560" s="1">
        <v>4590.0000311583281</v>
      </c>
      <c r="J560" s="1">
        <v>0</v>
      </c>
      <c r="K560">
        <f t="shared" si="224"/>
        <v>-1.0335175944559369</v>
      </c>
      <c r="L560">
        <f t="shared" si="225"/>
        <v>8.7013916165791533E-3</v>
      </c>
      <c r="M560">
        <f t="shared" si="226"/>
        <v>595.96077731575531</v>
      </c>
      <c r="N560">
        <f t="shared" si="227"/>
        <v>0.15478059219518644</v>
      </c>
      <c r="O560">
        <f t="shared" si="228"/>
        <v>1.7048602200776792</v>
      </c>
      <c r="P560">
        <f t="shared" si="229"/>
        <v>31.874393463134766</v>
      </c>
      <c r="Q560" s="1">
        <v>6</v>
      </c>
      <c r="R560">
        <f t="shared" si="230"/>
        <v>1.4200000166893005</v>
      </c>
      <c r="S560" s="1">
        <v>1</v>
      </c>
      <c r="T560">
        <f t="shared" si="231"/>
        <v>2.8400000333786011</v>
      </c>
      <c r="U560" s="1">
        <v>32.032108306884766</v>
      </c>
      <c r="V560" s="1">
        <v>31.874393463134766</v>
      </c>
      <c r="W560" s="1">
        <v>32.019210815429688</v>
      </c>
      <c r="X560" s="1">
        <v>417.9825439453125</v>
      </c>
      <c r="Y560" s="1">
        <v>419.9146728515625</v>
      </c>
      <c r="Z560" s="1">
        <v>30.235696792602539</v>
      </c>
      <c r="AA560" s="1">
        <v>30.535043716430664</v>
      </c>
      <c r="AB560" s="1">
        <v>62.850311279296875</v>
      </c>
      <c r="AC560" s="1">
        <v>63.472557067871094</v>
      </c>
      <c r="AD560" s="1">
        <v>300.76345825195313</v>
      </c>
      <c r="AE560" s="1">
        <v>0.17080795764923096</v>
      </c>
      <c r="AF560" s="1">
        <v>6.4095340669155121E-2</v>
      </c>
      <c r="AG560" s="1">
        <v>99.439186096191406</v>
      </c>
      <c r="AH560" s="1">
        <v>2.9935901165008545</v>
      </c>
      <c r="AI560" s="1">
        <v>0.2700360119342804</v>
      </c>
      <c r="AJ560" s="1">
        <v>2.9204044491052628E-2</v>
      </c>
      <c r="AK560" s="1">
        <v>2.5371431838721037E-3</v>
      </c>
      <c r="AL560" s="1">
        <v>3.2461162656545639E-2</v>
      </c>
      <c r="AM560" s="1">
        <v>2.8404984623193741E-3</v>
      </c>
      <c r="AN560" s="1">
        <v>1</v>
      </c>
      <c r="AO560" s="1">
        <v>-0.21956524252891541</v>
      </c>
      <c r="AP560" s="1">
        <v>2.737391471862793</v>
      </c>
      <c r="AQ560" s="1">
        <v>1</v>
      </c>
      <c r="AR560" s="1">
        <v>0</v>
      </c>
      <c r="AS560" s="1">
        <v>0.15999999642372131</v>
      </c>
      <c r="AT560" s="1">
        <v>111115</v>
      </c>
      <c r="AU560" s="1" t="s">
        <v>88</v>
      </c>
      <c r="AV560">
        <f t="shared" si="232"/>
        <v>0.50127243041992176</v>
      </c>
      <c r="AW560">
        <f t="shared" si="233"/>
        <v>1.5478059219518645E-4</v>
      </c>
      <c r="AX560">
        <f t="shared" si="234"/>
        <v>305.02439346313474</v>
      </c>
      <c r="AY560">
        <f t="shared" si="235"/>
        <v>305.18210830688474</v>
      </c>
      <c r="AZ560">
        <f t="shared" si="236"/>
        <v>2.7329272613020095E-2</v>
      </c>
      <c r="BA560">
        <f t="shared" si="237"/>
        <v>-5.483245816889222E-2</v>
      </c>
      <c r="BB560">
        <f t="shared" si="238"/>
        <v>4.741240114651168</v>
      </c>
      <c r="BC560">
        <f t="shared" si="239"/>
        <v>47.679796072192119</v>
      </c>
      <c r="BD560">
        <f t="shared" si="240"/>
        <v>17.144752355761455</v>
      </c>
      <c r="BE560">
        <f t="shared" si="241"/>
        <v>31.953250885009766</v>
      </c>
      <c r="BF560">
        <f t="shared" si="242"/>
        <v>4.7624627735917437</v>
      </c>
      <c r="BG560">
        <f t="shared" si="243"/>
        <v>8.6748131147394245E-3</v>
      </c>
      <c r="BH560">
        <f t="shared" si="244"/>
        <v>3.0363798945734888</v>
      </c>
      <c r="BI560">
        <f t="shared" si="245"/>
        <v>1.726082879018255</v>
      </c>
      <c r="BJ560">
        <f t="shared" si="246"/>
        <v>5.4241398608364851E-3</v>
      </c>
      <c r="BK560">
        <f t="shared" si="247"/>
        <v>59.261854641532281</v>
      </c>
      <c r="BL560">
        <f t="shared" si="248"/>
        <v>1.4192425648494167</v>
      </c>
      <c r="BM560">
        <f t="shared" si="249"/>
        <v>62.692736062158147</v>
      </c>
      <c r="BN560">
        <f t="shared" si="250"/>
        <v>420.40595761780094</v>
      </c>
      <c r="BO560">
        <f t="shared" si="251"/>
        <v>-1.5412256793879253E-3</v>
      </c>
    </row>
    <row r="561" spans="1:67" x14ac:dyDescent="0.25">
      <c r="A561" s="1">
        <v>548</v>
      </c>
      <c r="B561" s="1" t="s">
        <v>637</v>
      </c>
      <c r="C561" s="1" t="s">
        <v>82</v>
      </c>
      <c r="D561" s="1" t="s">
        <v>83</v>
      </c>
      <c r="E561" s="1" t="s">
        <v>84</v>
      </c>
      <c r="F561" s="1" t="s">
        <v>85</v>
      </c>
      <c r="G561" s="1" t="s">
        <v>86</v>
      </c>
      <c r="H561" s="1" t="s">
        <v>87</v>
      </c>
      <c r="I561" s="1">
        <v>4595.0000310465693</v>
      </c>
      <c r="J561" s="1">
        <v>0</v>
      </c>
      <c r="K561">
        <f t="shared" si="224"/>
        <v>-1.004294430681987</v>
      </c>
      <c r="L561">
        <f t="shared" si="225"/>
        <v>8.7353962663897448E-3</v>
      </c>
      <c r="M561">
        <f t="shared" si="226"/>
        <v>589.95696224114374</v>
      </c>
      <c r="N561">
        <f t="shared" si="227"/>
        <v>0.15519435724231542</v>
      </c>
      <c r="O561">
        <f t="shared" si="228"/>
        <v>1.7028059146150971</v>
      </c>
      <c r="P561">
        <f t="shared" si="229"/>
        <v>31.865873336791992</v>
      </c>
      <c r="Q561" s="1">
        <v>6</v>
      </c>
      <c r="R561">
        <f t="shared" si="230"/>
        <v>1.4200000166893005</v>
      </c>
      <c r="S561" s="1">
        <v>1</v>
      </c>
      <c r="T561">
        <f t="shared" si="231"/>
        <v>2.8400000333786011</v>
      </c>
      <c r="U561" s="1">
        <v>32.031875610351563</v>
      </c>
      <c r="V561" s="1">
        <v>31.865873336791992</v>
      </c>
      <c r="W561" s="1">
        <v>32.035980224609375</v>
      </c>
      <c r="X561" s="1">
        <v>418.0404052734375</v>
      </c>
      <c r="Y561" s="1">
        <v>419.91409301757813</v>
      </c>
      <c r="Z561" s="1">
        <v>30.232517242431641</v>
      </c>
      <c r="AA561" s="1">
        <v>30.532697677612305</v>
      </c>
      <c r="AB561" s="1">
        <v>62.844520568847656</v>
      </c>
      <c r="AC561" s="1">
        <v>63.468505859375</v>
      </c>
      <c r="AD561" s="1">
        <v>300.7308349609375</v>
      </c>
      <c r="AE561" s="1">
        <v>0.15493735671043396</v>
      </c>
      <c r="AF561" s="1">
        <v>1.5507030300796032E-2</v>
      </c>
      <c r="AG561" s="1">
        <v>99.439170837402344</v>
      </c>
      <c r="AH561" s="1">
        <v>2.9935901165008545</v>
      </c>
      <c r="AI561" s="1">
        <v>0.2700360119342804</v>
      </c>
      <c r="AJ561" s="1">
        <v>2.9204044491052628E-2</v>
      </c>
      <c r="AK561" s="1">
        <v>2.5371431838721037E-3</v>
      </c>
      <c r="AL561" s="1">
        <v>3.2461162656545639E-2</v>
      </c>
      <c r="AM561" s="1">
        <v>2.8404984623193741E-3</v>
      </c>
      <c r="AN561" s="1">
        <v>1</v>
      </c>
      <c r="AO561" s="1">
        <v>-0.21956524252891541</v>
      </c>
      <c r="AP561" s="1">
        <v>2.737391471862793</v>
      </c>
      <c r="AQ561" s="1">
        <v>1</v>
      </c>
      <c r="AR561" s="1">
        <v>0</v>
      </c>
      <c r="AS561" s="1">
        <v>0.15999999642372131</v>
      </c>
      <c r="AT561" s="1">
        <v>111115</v>
      </c>
      <c r="AU561" s="1" t="s">
        <v>88</v>
      </c>
      <c r="AV561">
        <f t="shared" si="232"/>
        <v>0.50121805826822907</v>
      </c>
      <c r="AW561">
        <f t="shared" si="233"/>
        <v>1.5519435724231542E-4</v>
      </c>
      <c r="AX561">
        <f t="shared" si="234"/>
        <v>305.01587333679197</v>
      </c>
      <c r="AY561">
        <f t="shared" si="235"/>
        <v>305.18187561035154</v>
      </c>
      <c r="AZ561">
        <f t="shared" si="236"/>
        <v>2.4789976519570267E-2</v>
      </c>
      <c r="BA561">
        <f t="shared" si="237"/>
        <v>-5.3925779869341155E-2</v>
      </c>
      <c r="BB561">
        <f t="shared" si="238"/>
        <v>4.738952055105945</v>
      </c>
      <c r="BC561">
        <f t="shared" si="239"/>
        <v>47.656793748359263</v>
      </c>
      <c r="BD561">
        <f t="shared" si="240"/>
        <v>17.124096070746958</v>
      </c>
      <c r="BE561">
        <f t="shared" si="241"/>
        <v>31.948874473571777</v>
      </c>
      <c r="BF561">
        <f t="shared" si="242"/>
        <v>4.7612827994744844</v>
      </c>
      <c r="BG561">
        <f t="shared" si="243"/>
        <v>8.7086099431893608E-3</v>
      </c>
      <c r="BH561">
        <f t="shared" si="244"/>
        <v>3.0361461404908479</v>
      </c>
      <c r="BI561">
        <f t="shared" si="245"/>
        <v>1.7251366589836366</v>
      </c>
      <c r="BJ561">
        <f t="shared" si="246"/>
        <v>5.4452814766690512E-3</v>
      </c>
      <c r="BK561">
        <f t="shared" si="247"/>
        <v>58.664831155012024</v>
      </c>
      <c r="BL561">
        <f t="shared" si="248"/>
        <v>1.4049468023366565</v>
      </c>
      <c r="BM561">
        <f t="shared" si="249"/>
        <v>62.720635939477489</v>
      </c>
      <c r="BN561">
        <f t="shared" si="250"/>
        <v>420.3914864913408</v>
      </c>
      <c r="BO561">
        <f t="shared" si="251"/>
        <v>-1.4983649142986911E-3</v>
      </c>
    </row>
    <row r="562" spans="1:67" x14ac:dyDescent="0.25">
      <c r="A562" s="1">
        <v>549</v>
      </c>
      <c r="B562" s="1" t="s">
        <v>638</v>
      </c>
      <c r="C562" s="1" t="s">
        <v>82</v>
      </c>
      <c r="D562" s="1" t="s">
        <v>83</v>
      </c>
      <c r="E562" s="1" t="s">
        <v>84</v>
      </c>
      <c r="F562" s="1" t="s">
        <v>85</v>
      </c>
      <c r="G562" s="1" t="s">
        <v>86</v>
      </c>
      <c r="H562" s="1" t="s">
        <v>87</v>
      </c>
      <c r="I562" s="1">
        <v>4600.0000309348106</v>
      </c>
      <c r="J562" s="1">
        <v>0</v>
      </c>
      <c r="K562">
        <f t="shared" si="224"/>
        <v>-1.0080325821148053</v>
      </c>
      <c r="L562">
        <f t="shared" si="225"/>
        <v>8.6737916416602997E-3</v>
      </c>
      <c r="M562">
        <f t="shared" si="226"/>
        <v>591.95424708014707</v>
      </c>
      <c r="N562">
        <f t="shared" si="227"/>
        <v>0.15425679513059104</v>
      </c>
      <c r="O562">
        <f t="shared" si="228"/>
        <v>1.7044965000696921</v>
      </c>
      <c r="P562">
        <f t="shared" si="229"/>
        <v>31.871194839477539</v>
      </c>
      <c r="Q562" s="1">
        <v>6</v>
      </c>
      <c r="R562">
        <f t="shared" si="230"/>
        <v>1.4200000166893005</v>
      </c>
      <c r="S562" s="1">
        <v>1</v>
      </c>
      <c r="T562">
        <f t="shared" si="231"/>
        <v>2.8400000333786011</v>
      </c>
      <c r="U562" s="1">
        <v>32.034942626953125</v>
      </c>
      <c r="V562" s="1">
        <v>31.871194839477539</v>
      </c>
      <c r="W562" s="1">
        <v>32.047744750976563</v>
      </c>
      <c r="X562" s="1">
        <v>418.07546997070313</v>
      </c>
      <c r="Y562" s="1">
        <v>419.95703125</v>
      </c>
      <c r="Z562" s="1">
        <v>30.231687545776367</v>
      </c>
      <c r="AA562" s="1">
        <v>30.529998779296875</v>
      </c>
      <c r="AB562" s="1">
        <v>62.832027435302734</v>
      </c>
      <c r="AC562" s="1">
        <v>63.452018737792969</v>
      </c>
      <c r="AD562" s="1">
        <v>300.78787231445313</v>
      </c>
      <c r="AE562" s="1">
        <v>0.16097941994667053</v>
      </c>
      <c r="AF562" s="1">
        <v>9.4073474407196045E-2</v>
      </c>
      <c r="AG562" s="1">
        <v>99.43939208984375</v>
      </c>
      <c r="AH562" s="1">
        <v>2.9935901165008545</v>
      </c>
      <c r="AI562" s="1">
        <v>0.2700360119342804</v>
      </c>
      <c r="AJ562" s="1">
        <v>2.9204044491052628E-2</v>
      </c>
      <c r="AK562" s="1">
        <v>2.5371431838721037E-3</v>
      </c>
      <c r="AL562" s="1">
        <v>3.2461162656545639E-2</v>
      </c>
      <c r="AM562" s="1">
        <v>2.8404984623193741E-3</v>
      </c>
      <c r="AN562" s="1">
        <v>1</v>
      </c>
      <c r="AO562" s="1">
        <v>-0.21956524252891541</v>
      </c>
      <c r="AP562" s="1">
        <v>2.737391471862793</v>
      </c>
      <c r="AQ562" s="1">
        <v>1</v>
      </c>
      <c r="AR562" s="1">
        <v>0</v>
      </c>
      <c r="AS562" s="1">
        <v>0.15999999642372131</v>
      </c>
      <c r="AT562" s="1">
        <v>111115</v>
      </c>
      <c r="AU562" s="1" t="s">
        <v>88</v>
      </c>
      <c r="AV562">
        <f t="shared" si="232"/>
        <v>0.5013131205240885</v>
      </c>
      <c r="AW562">
        <f t="shared" si="233"/>
        <v>1.5425679513059103E-4</v>
      </c>
      <c r="AX562">
        <f t="shared" si="234"/>
        <v>305.02119483947752</v>
      </c>
      <c r="AY562">
        <f t="shared" si="235"/>
        <v>305.1849426269531</v>
      </c>
      <c r="AZ562">
        <f t="shared" si="236"/>
        <v>2.5756706615760017E-2</v>
      </c>
      <c r="BA562">
        <f t="shared" si="237"/>
        <v>-5.3758638500468421E-2</v>
      </c>
      <c r="BB562">
        <f t="shared" si="238"/>
        <v>4.7403810191866453</v>
      </c>
      <c r="BC562">
        <f t="shared" si="239"/>
        <v>47.671057913384047</v>
      </c>
      <c r="BD562">
        <f t="shared" si="240"/>
        <v>17.141059134087172</v>
      </c>
      <c r="BE562">
        <f t="shared" si="241"/>
        <v>31.953068733215332</v>
      </c>
      <c r="BF562">
        <f t="shared" si="242"/>
        <v>4.7624136564954682</v>
      </c>
      <c r="BG562">
        <f t="shared" si="243"/>
        <v>8.6473812254230526E-3</v>
      </c>
      <c r="BH562">
        <f t="shared" si="244"/>
        <v>3.0358845191169532</v>
      </c>
      <c r="BI562">
        <f t="shared" si="245"/>
        <v>1.726529137378515</v>
      </c>
      <c r="BJ562">
        <f t="shared" si="246"/>
        <v>5.4069798877287795E-3</v>
      </c>
      <c r="BK562">
        <f t="shared" si="247"/>
        <v>58.863570474650992</v>
      </c>
      <c r="BL562">
        <f t="shared" si="248"/>
        <v>1.409559081123605</v>
      </c>
      <c r="BM562">
        <f t="shared" si="249"/>
        <v>62.693841696036557</v>
      </c>
      <c r="BN562">
        <f t="shared" si="250"/>
        <v>420.43620166192289</v>
      </c>
      <c r="BO562">
        <f t="shared" si="251"/>
        <v>-1.5031397124639207E-3</v>
      </c>
    </row>
    <row r="563" spans="1:67" x14ac:dyDescent="0.25">
      <c r="A563" s="1">
        <v>550</v>
      </c>
      <c r="B563" s="1" t="s">
        <v>639</v>
      </c>
      <c r="C563" s="1" t="s">
        <v>82</v>
      </c>
      <c r="D563" s="1" t="s">
        <v>83</v>
      </c>
      <c r="E563" s="1" t="s">
        <v>84</v>
      </c>
      <c r="F563" s="1" t="s">
        <v>85</v>
      </c>
      <c r="G563" s="1" t="s">
        <v>86</v>
      </c>
      <c r="H563" s="1" t="s">
        <v>87</v>
      </c>
      <c r="I563" s="1">
        <v>4605.5000308118761</v>
      </c>
      <c r="J563" s="1">
        <v>0</v>
      </c>
      <c r="K563">
        <f t="shared" si="224"/>
        <v>-1.0409685036846583</v>
      </c>
      <c r="L563">
        <f t="shared" si="225"/>
        <v>8.8032308397543568E-3</v>
      </c>
      <c r="M563">
        <f t="shared" si="226"/>
        <v>595.16757632133147</v>
      </c>
      <c r="N563">
        <f t="shared" si="227"/>
        <v>0.15651063380513111</v>
      </c>
      <c r="O563">
        <f t="shared" si="228"/>
        <v>1.7040722754647275</v>
      </c>
      <c r="P563">
        <f t="shared" si="229"/>
        <v>31.869211196899414</v>
      </c>
      <c r="Q563" s="1">
        <v>6</v>
      </c>
      <c r="R563">
        <f t="shared" si="230"/>
        <v>1.4200000166893005</v>
      </c>
      <c r="S563" s="1">
        <v>1</v>
      </c>
      <c r="T563">
        <f t="shared" si="231"/>
        <v>2.8400000333786011</v>
      </c>
      <c r="U563" s="1">
        <v>32.039031982421875</v>
      </c>
      <c r="V563" s="1">
        <v>31.869211196899414</v>
      </c>
      <c r="W563" s="1">
        <v>32.043598175048828</v>
      </c>
      <c r="X563" s="1">
        <v>417.99835205078125</v>
      </c>
      <c r="Y563" s="1">
        <v>419.94415283203125</v>
      </c>
      <c r="Z563" s="1">
        <v>30.225883483886719</v>
      </c>
      <c r="AA563" s="1">
        <v>30.528619766235352</v>
      </c>
      <c r="AB563" s="1">
        <v>62.806022644042969</v>
      </c>
      <c r="AC563" s="1">
        <v>63.435073852539063</v>
      </c>
      <c r="AD563" s="1">
        <v>300.7222900390625</v>
      </c>
      <c r="AE563" s="1">
        <v>0.18441195785999298</v>
      </c>
      <c r="AF563" s="1">
        <v>0.15300163626670837</v>
      </c>
      <c r="AG563" s="1">
        <v>99.440330505371094</v>
      </c>
      <c r="AH563" s="1">
        <v>2.9935901165008545</v>
      </c>
      <c r="AI563" s="1">
        <v>0.2700360119342804</v>
      </c>
      <c r="AJ563" s="1">
        <v>2.9204044491052628E-2</v>
      </c>
      <c r="AK563" s="1">
        <v>2.5371431838721037E-3</v>
      </c>
      <c r="AL563" s="1">
        <v>3.2461162656545639E-2</v>
      </c>
      <c r="AM563" s="1">
        <v>2.8404984623193741E-3</v>
      </c>
      <c r="AN563" s="1">
        <v>1</v>
      </c>
      <c r="AO563" s="1">
        <v>-0.21956524252891541</v>
      </c>
      <c r="AP563" s="1">
        <v>2.737391471862793</v>
      </c>
      <c r="AQ563" s="1">
        <v>1</v>
      </c>
      <c r="AR563" s="1">
        <v>0</v>
      </c>
      <c r="AS563" s="1">
        <v>0.15999999642372131</v>
      </c>
      <c r="AT563" s="1">
        <v>111115</v>
      </c>
      <c r="AU563" s="1" t="s">
        <v>88</v>
      </c>
      <c r="AV563">
        <f t="shared" si="232"/>
        <v>0.50120381673177072</v>
      </c>
      <c r="AW563">
        <f t="shared" si="233"/>
        <v>1.565106338051311E-4</v>
      </c>
      <c r="AX563">
        <f t="shared" si="234"/>
        <v>305.01921119689939</v>
      </c>
      <c r="AY563">
        <f t="shared" si="235"/>
        <v>305.18903198242185</v>
      </c>
      <c r="AZ563">
        <f t="shared" si="236"/>
        <v>2.9505912598090323E-2</v>
      </c>
      <c r="BA563">
        <f t="shared" si="237"/>
        <v>-5.399866666675663E-2</v>
      </c>
      <c r="BB563">
        <f t="shared" si="238"/>
        <v>4.7398483148919759</v>
      </c>
      <c r="BC563">
        <f t="shared" si="239"/>
        <v>47.665251018408085</v>
      </c>
      <c r="BD563">
        <f t="shared" si="240"/>
        <v>17.136631252172734</v>
      </c>
      <c r="BE563">
        <f t="shared" si="241"/>
        <v>31.954121589660645</v>
      </c>
      <c r="BF563">
        <f t="shared" si="242"/>
        <v>4.76269756454752</v>
      </c>
      <c r="BG563">
        <f t="shared" si="243"/>
        <v>8.7760275315472286E-3</v>
      </c>
      <c r="BH563">
        <f t="shared" si="244"/>
        <v>3.0357760394272484</v>
      </c>
      <c r="BI563">
        <f t="shared" si="245"/>
        <v>1.7269215251202716</v>
      </c>
      <c r="BJ563">
        <f t="shared" si="246"/>
        <v>5.4874547847592117E-3</v>
      </c>
      <c r="BK563">
        <f t="shared" si="247"/>
        <v>59.18366049547388</v>
      </c>
      <c r="BL563">
        <f t="shared" si="248"/>
        <v>1.41725410940389</v>
      </c>
      <c r="BM563">
        <f t="shared" si="249"/>
        <v>62.70076921411821</v>
      </c>
      <c r="BN563">
        <f t="shared" si="250"/>
        <v>420.43897940367128</v>
      </c>
      <c r="BO563">
        <f t="shared" si="251"/>
        <v>-1.5524137652810552E-3</v>
      </c>
    </row>
    <row r="564" spans="1:67" x14ac:dyDescent="0.25">
      <c r="A564" s="1">
        <v>551</v>
      </c>
      <c r="B564" s="1" t="s">
        <v>640</v>
      </c>
      <c r="C564" s="1" t="s">
        <v>82</v>
      </c>
      <c r="D564" s="1" t="s">
        <v>83</v>
      </c>
      <c r="E564" s="1" t="s">
        <v>84</v>
      </c>
      <c r="F564" s="1" t="s">
        <v>85</v>
      </c>
      <c r="G564" s="1" t="s">
        <v>86</v>
      </c>
      <c r="H564" s="1" t="s">
        <v>87</v>
      </c>
      <c r="I564" s="1">
        <v>4610.5000307001173</v>
      </c>
      <c r="J564" s="1">
        <v>0</v>
      </c>
      <c r="K564">
        <f t="shared" si="224"/>
        <v>-1.0121452149696304</v>
      </c>
      <c r="L564">
        <f t="shared" si="225"/>
        <v>8.730429809218003E-3</v>
      </c>
      <c r="M564">
        <f t="shared" si="226"/>
        <v>591.45063813861861</v>
      </c>
      <c r="N564">
        <f t="shared" si="227"/>
        <v>0.15522398661301456</v>
      </c>
      <c r="O564">
        <f t="shared" si="228"/>
        <v>1.7041078704401023</v>
      </c>
      <c r="P564">
        <f t="shared" si="229"/>
        <v>31.868080139160156</v>
      </c>
      <c r="Q564" s="1">
        <v>6</v>
      </c>
      <c r="R564">
        <f t="shared" si="230"/>
        <v>1.4200000166893005</v>
      </c>
      <c r="S564" s="1">
        <v>1</v>
      </c>
      <c r="T564">
        <f t="shared" si="231"/>
        <v>2.8400000333786011</v>
      </c>
      <c r="U564" s="1">
        <v>32.038978576660156</v>
      </c>
      <c r="V564" s="1">
        <v>31.868080139160156</v>
      </c>
      <c r="W564" s="1">
        <v>32.024105072021484</v>
      </c>
      <c r="X564" s="1">
        <v>418.003173828125</v>
      </c>
      <c r="Y564" s="1">
        <v>419.8924560546875</v>
      </c>
      <c r="Z564" s="1">
        <v>30.225160598754883</v>
      </c>
      <c r="AA564" s="1">
        <v>30.525392532348633</v>
      </c>
      <c r="AB564" s="1">
        <v>62.804325103759766</v>
      </c>
      <c r="AC564" s="1">
        <v>63.428173065185547</v>
      </c>
      <c r="AD564" s="1">
        <v>300.73892211914063</v>
      </c>
      <c r="AE564" s="1">
        <v>0.31667888164520264</v>
      </c>
      <c r="AF564" s="1">
        <v>0.1974574476480484</v>
      </c>
      <c r="AG564" s="1">
        <v>99.439727783203125</v>
      </c>
      <c r="AH564" s="1">
        <v>2.9935901165008545</v>
      </c>
      <c r="AI564" s="1">
        <v>0.2700360119342804</v>
      </c>
      <c r="AJ564" s="1">
        <v>2.9204044491052628E-2</v>
      </c>
      <c r="AK564" s="1">
        <v>2.5371431838721037E-3</v>
      </c>
      <c r="AL564" s="1">
        <v>3.2461162656545639E-2</v>
      </c>
      <c r="AM564" s="1">
        <v>2.8404984623193741E-3</v>
      </c>
      <c r="AN564" s="1">
        <v>1</v>
      </c>
      <c r="AO564" s="1">
        <v>-0.21956524252891541</v>
      </c>
      <c r="AP564" s="1">
        <v>2.737391471862793</v>
      </c>
      <c r="AQ564" s="1">
        <v>1</v>
      </c>
      <c r="AR564" s="1">
        <v>0</v>
      </c>
      <c r="AS564" s="1">
        <v>0.15999999642372131</v>
      </c>
      <c r="AT564" s="1">
        <v>111115</v>
      </c>
      <c r="AU564" s="1" t="s">
        <v>88</v>
      </c>
      <c r="AV564">
        <f t="shared" si="232"/>
        <v>0.50123153686523425</v>
      </c>
      <c r="AW564">
        <f t="shared" si="233"/>
        <v>1.5522398661301455E-4</v>
      </c>
      <c r="AX564">
        <f t="shared" si="234"/>
        <v>305.01808013916013</v>
      </c>
      <c r="AY564">
        <f t="shared" si="235"/>
        <v>305.18897857666013</v>
      </c>
      <c r="AZ564">
        <f t="shared" si="236"/>
        <v>5.0668619930700487E-2</v>
      </c>
      <c r="BA564">
        <f t="shared" si="237"/>
        <v>-5.2972873510428106E-2</v>
      </c>
      <c r="BB564">
        <f t="shared" si="238"/>
        <v>4.7395445943322718</v>
      </c>
      <c r="BC564">
        <f t="shared" si="239"/>
        <v>47.66248560801926</v>
      </c>
      <c r="BD564">
        <f t="shared" si="240"/>
        <v>17.137093075670627</v>
      </c>
      <c r="BE564">
        <f t="shared" si="241"/>
        <v>31.953529357910156</v>
      </c>
      <c r="BF564">
        <f t="shared" si="242"/>
        <v>4.7625378644552674</v>
      </c>
      <c r="BG564">
        <f t="shared" si="243"/>
        <v>8.7036738891200418E-3</v>
      </c>
      <c r="BH564">
        <f t="shared" si="244"/>
        <v>3.0354367238921696</v>
      </c>
      <c r="BI564">
        <f t="shared" si="245"/>
        <v>1.7271011405630978</v>
      </c>
      <c r="BJ564">
        <f t="shared" si="246"/>
        <v>5.4421937221026742E-3</v>
      </c>
      <c r="BK564">
        <f t="shared" si="247"/>
        <v>58.813690453706009</v>
      </c>
      <c r="BL564">
        <f t="shared" si="248"/>
        <v>1.4085764809777557</v>
      </c>
      <c r="BM564">
        <f t="shared" si="249"/>
        <v>62.696762868196011</v>
      </c>
      <c r="BN564">
        <f t="shared" si="250"/>
        <v>420.37358141530359</v>
      </c>
      <c r="BO564">
        <f t="shared" si="251"/>
        <v>-1.5095674737094697E-3</v>
      </c>
    </row>
    <row r="565" spans="1:67" x14ac:dyDescent="0.25">
      <c r="A565" s="1">
        <v>552</v>
      </c>
      <c r="B565" s="1" t="s">
        <v>641</v>
      </c>
      <c r="C565" s="1" t="s">
        <v>82</v>
      </c>
      <c r="D565" s="1" t="s">
        <v>83</v>
      </c>
      <c r="E565" s="1" t="s">
        <v>84</v>
      </c>
      <c r="F565" s="1" t="s">
        <v>85</v>
      </c>
      <c r="G565" s="1" t="s">
        <v>86</v>
      </c>
      <c r="H565" s="1" t="s">
        <v>87</v>
      </c>
      <c r="I565" s="1">
        <v>4615.5000305883586</v>
      </c>
      <c r="J565" s="1">
        <v>0</v>
      </c>
      <c r="K565">
        <f t="shared" si="224"/>
        <v>-1.0056434167356176</v>
      </c>
      <c r="L565">
        <f t="shared" si="225"/>
        <v>8.7617355697199532E-3</v>
      </c>
      <c r="M565">
        <f t="shared" si="226"/>
        <v>589.64627663385465</v>
      </c>
      <c r="N565">
        <f t="shared" si="227"/>
        <v>0.15580012148806685</v>
      </c>
      <c r="O565">
        <f t="shared" si="228"/>
        <v>1.7043371385180945</v>
      </c>
      <c r="P565">
        <f t="shared" si="229"/>
        <v>31.86827278137207</v>
      </c>
      <c r="Q565" s="1">
        <v>6</v>
      </c>
      <c r="R565">
        <f t="shared" si="230"/>
        <v>1.4200000166893005</v>
      </c>
      <c r="S565" s="1">
        <v>1</v>
      </c>
      <c r="T565">
        <f t="shared" si="231"/>
        <v>2.8400000333786011</v>
      </c>
      <c r="U565" s="1">
        <v>32.034595489501953</v>
      </c>
      <c r="V565" s="1">
        <v>31.86827278137207</v>
      </c>
      <c r="W565" s="1">
        <v>32.012012481689453</v>
      </c>
      <c r="X565" s="1">
        <v>418.04220581054688</v>
      </c>
      <c r="Y565" s="1">
        <v>419.91787719726563</v>
      </c>
      <c r="Z565" s="1">
        <v>30.222356796264648</v>
      </c>
      <c r="AA565" s="1">
        <v>30.523679733276367</v>
      </c>
      <c r="AB565" s="1">
        <v>62.813934326171875</v>
      </c>
      <c r="AC565" s="1">
        <v>63.440200805664063</v>
      </c>
      <c r="AD565" s="1">
        <v>300.76275634765625</v>
      </c>
      <c r="AE565" s="1">
        <v>4.4589564204216003E-2</v>
      </c>
      <c r="AF565" s="1">
        <v>6.3058868050575256E-2</v>
      </c>
      <c r="AG565" s="1">
        <v>99.439491271972656</v>
      </c>
      <c r="AH565" s="1">
        <v>2.9935901165008545</v>
      </c>
      <c r="AI565" s="1">
        <v>0.2700360119342804</v>
      </c>
      <c r="AJ565" s="1">
        <v>2.9204044491052628E-2</v>
      </c>
      <c r="AK565" s="1">
        <v>2.5371431838721037E-3</v>
      </c>
      <c r="AL565" s="1">
        <v>3.2461162656545639E-2</v>
      </c>
      <c r="AM565" s="1">
        <v>2.8404984623193741E-3</v>
      </c>
      <c r="AN565" s="1">
        <v>1</v>
      </c>
      <c r="AO565" s="1">
        <v>-0.21956524252891541</v>
      </c>
      <c r="AP565" s="1">
        <v>2.737391471862793</v>
      </c>
      <c r="AQ565" s="1">
        <v>1</v>
      </c>
      <c r="AR565" s="1">
        <v>0</v>
      </c>
      <c r="AS565" s="1">
        <v>0.15999999642372131</v>
      </c>
      <c r="AT565" s="1">
        <v>111115</v>
      </c>
      <c r="AU565" s="1" t="s">
        <v>88</v>
      </c>
      <c r="AV565">
        <f t="shared" si="232"/>
        <v>0.50127126057942706</v>
      </c>
      <c r="AW565">
        <f t="shared" si="233"/>
        <v>1.5580012148806686E-4</v>
      </c>
      <c r="AX565">
        <f t="shared" si="234"/>
        <v>305.01827278137205</v>
      </c>
      <c r="AY565">
        <f t="shared" si="235"/>
        <v>305.18459548950193</v>
      </c>
      <c r="AZ565">
        <f t="shared" si="236"/>
        <v>7.1343301132098524E-3</v>
      </c>
      <c r="BA565">
        <f t="shared" si="237"/>
        <v>-5.4380610693311508E-2</v>
      </c>
      <c r="BB565">
        <f t="shared" si="238"/>
        <v>4.7395963229437186</v>
      </c>
      <c r="BC565">
        <f t="shared" si="239"/>
        <v>47.663119172448837</v>
      </c>
      <c r="BD565">
        <f t="shared" si="240"/>
        <v>17.13943943917247</v>
      </c>
      <c r="BE565">
        <f t="shared" si="241"/>
        <v>31.951434135437012</v>
      </c>
      <c r="BF565">
        <f t="shared" si="242"/>
        <v>4.7619729081520239</v>
      </c>
      <c r="BG565">
        <f t="shared" si="243"/>
        <v>8.7347877178390165E-3</v>
      </c>
      <c r="BH565">
        <f t="shared" si="244"/>
        <v>3.035259184425624</v>
      </c>
      <c r="BI565">
        <f t="shared" si="245"/>
        <v>1.7267137237263999</v>
      </c>
      <c r="BJ565">
        <f t="shared" si="246"/>
        <v>5.4616570409214494E-3</v>
      </c>
      <c r="BK565">
        <f t="shared" si="247"/>
        <v>58.634125778883359</v>
      </c>
      <c r="BL565">
        <f t="shared" si="248"/>
        <v>1.4041942690543165</v>
      </c>
      <c r="BM565">
        <f t="shared" si="249"/>
        <v>62.69258227107418</v>
      </c>
      <c r="BN565">
        <f t="shared" si="250"/>
        <v>420.39591191439132</v>
      </c>
      <c r="BO565">
        <f t="shared" si="251"/>
        <v>-1.4996906690163177E-3</v>
      </c>
    </row>
    <row r="566" spans="1:67" x14ac:dyDescent="0.25">
      <c r="A566" s="1">
        <v>553</v>
      </c>
      <c r="B566" s="1" t="s">
        <v>642</v>
      </c>
      <c r="C566" s="1" t="s">
        <v>82</v>
      </c>
      <c r="D566" s="1" t="s">
        <v>83</v>
      </c>
      <c r="E566" s="1" t="s">
        <v>84</v>
      </c>
      <c r="F566" s="1" t="s">
        <v>85</v>
      </c>
      <c r="G566" s="1" t="s">
        <v>86</v>
      </c>
      <c r="H566" s="1" t="s">
        <v>87</v>
      </c>
      <c r="I566" s="1">
        <v>4621.0000304654241</v>
      </c>
      <c r="J566" s="1">
        <v>0</v>
      </c>
      <c r="K566">
        <f t="shared" si="224"/>
        <v>-1.0325471558540691</v>
      </c>
      <c r="L566">
        <f t="shared" si="225"/>
        <v>8.7614374477128863E-3</v>
      </c>
      <c r="M566">
        <f t="shared" si="226"/>
        <v>594.49846509786789</v>
      </c>
      <c r="N566">
        <f t="shared" si="227"/>
        <v>0.15583079068878156</v>
      </c>
      <c r="O566">
        <f t="shared" si="228"/>
        <v>1.7047388202259026</v>
      </c>
      <c r="P566">
        <f t="shared" si="229"/>
        <v>31.869321823120117</v>
      </c>
      <c r="Q566" s="1">
        <v>6</v>
      </c>
      <c r="R566">
        <f t="shared" si="230"/>
        <v>1.4200000166893005</v>
      </c>
      <c r="S566" s="1">
        <v>1</v>
      </c>
      <c r="T566">
        <f t="shared" si="231"/>
        <v>2.8400000333786011</v>
      </c>
      <c r="U566" s="1">
        <v>32.03045654296875</v>
      </c>
      <c r="V566" s="1">
        <v>31.869321823120117</v>
      </c>
      <c r="W566" s="1">
        <v>32.020030975341797</v>
      </c>
      <c r="X566" s="1">
        <v>417.98080444335938</v>
      </c>
      <c r="Y566" s="1">
        <v>419.91015625</v>
      </c>
      <c r="Z566" s="1">
        <v>30.220916748046875</v>
      </c>
      <c r="AA566" s="1">
        <v>30.522304534912109</v>
      </c>
      <c r="AB566" s="1">
        <v>62.826000213623047</v>
      </c>
      <c r="AC566" s="1">
        <v>63.452548980712891</v>
      </c>
      <c r="AD566" s="1">
        <v>300.75765991210938</v>
      </c>
      <c r="AE566" s="1">
        <v>0.11639076471328735</v>
      </c>
      <c r="AF566" s="1">
        <v>9.7176387906074524E-2</v>
      </c>
      <c r="AG566" s="1">
        <v>99.440040588378906</v>
      </c>
      <c r="AH566" s="1">
        <v>2.9935901165008545</v>
      </c>
      <c r="AI566" s="1">
        <v>0.2700360119342804</v>
      </c>
      <c r="AJ566" s="1">
        <v>2.9204044491052628E-2</v>
      </c>
      <c r="AK566" s="1">
        <v>2.5371431838721037E-3</v>
      </c>
      <c r="AL566" s="1">
        <v>3.2461162656545639E-2</v>
      </c>
      <c r="AM566" s="1">
        <v>2.8404984623193741E-3</v>
      </c>
      <c r="AN566" s="1">
        <v>1</v>
      </c>
      <c r="AO566" s="1">
        <v>-0.21956524252891541</v>
      </c>
      <c r="AP566" s="1">
        <v>2.737391471862793</v>
      </c>
      <c r="AQ566" s="1">
        <v>1</v>
      </c>
      <c r="AR566" s="1">
        <v>0</v>
      </c>
      <c r="AS566" s="1">
        <v>0.15999999642372131</v>
      </c>
      <c r="AT566" s="1">
        <v>111115</v>
      </c>
      <c r="AU566" s="1" t="s">
        <v>88</v>
      </c>
      <c r="AV566">
        <f t="shared" si="232"/>
        <v>0.5012627665201822</v>
      </c>
      <c r="AW566">
        <f t="shared" si="233"/>
        <v>1.5583079068878154E-4</v>
      </c>
      <c r="AX566">
        <f t="shared" si="234"/>
        <v>305.01932182312009</v>
      </c>
      <c r="AY566">
        <f t="shared" si="235"/>
        <v>305.18045654296873</v>
      </c>
      <c r="AZ566">
        <f t="shared" si="236"/>
        <v>1.8622521937880165E-2</v>
      </c>
      <c r="BA566">
        <f t="shared" si="237"/>
        <v>-5.4981856228222881E-2</v>
      </c>
      <c r="BB566">
        <f t="shared" si="238"/>
        <v>4.7398780220284245</v>
      </c>
      <c r="BC566">
        <f t="shared" si="239"/>
        <v>47.66568873044438</v>
      </c>
      <c r="BD566">
        <f t="shared" si="240"/>
        <v>17.143384195532271</v>
      </c>
      <c r="BE566">
        <f t="shared" si="241"/>
        <v>31.949889183044434</v>
      </c>
      <c r="BF566">
        <f t="shared" si="242"/>
        <v>4.7615563641814314</v>
      </c>
      <c r="BG566">
        <f t="shared" si="243"/>
        <v>8.7344914268065038E-3</v>
      </c>
      <c r="BH566">
        <f t="shared" si="244"/>
        <v>3.0351392018025218</v>
      </c>
      <c r="BI566">
        <f t="shared" si="245"/>
        <v>1.7264171623789095</v>
      </c>
      <c r="BJ566">
        <f t="shared" si="246"/>
        <v>5.4614716951743711E-3</v>
      </c>
      <c r="BK566">
        <f t="shared" si="247"/>
        <v>59.116951499060946</v>
      </c>
      <c r="BL566">
        <f t="shared" si="248"/>
        <v>1.4157753896857976</v>
      </c>
      <c r="BM566">
        <f t="shared" si="249"/>
        <v>62.685980253349641</v>
      </c>
      <c r="BN566">
        <f t="shared" si="250"/>
        <v>420.40097971620423</v>
      </c>
      <c r="BO566">
        <f t="shared" si="251"/>
        <v>-1.5396308226068973E-3</v>
      </c>
    </row>
    <row r="567" spans="1:67" x14ac:dyDescent="0.25">
      <c r="A567" s="1">
        <v>554</v>
      </c>
      <c r="B567" s="1" t="s">
        <v>643</v>
      </c>
      <c r="C567" s="1" t="s">
        <v>82</v>
      </c>
      <c r="D567" s="1" t="s">
        <v>83</v>
      </c>
      <c r="E567" s="1" t="s">
        <v>84</v>
      </c>
      <c r="F567" s="1" t="s">
        <v>85</v>
      </c>
      <c r="G567" s="1" t="s">
        <v>86</v>
      </c>
      <c r="H567" s="1" t="s">
        <v>87</v>
      </c>
      <c r="I567" s="1">
        <v>4626.0000303536654</v>
      </c>
      <c r="J567" s="1">
        <v>0</v>
      </c>
      <c r="K567">
        <f t="shared" si="224"/>
        <v>-0.99273717952267848</v>
      </c>
      <c r="L567">
        <f t="shared" si="225"/>
        <v>8.7254093302817463E-3</v>
      </c>
      <c r="M567">
        <f t="shared" si="226"/>
        <v>588.05537319759799</v>
      </c>
      <c r="N567">
        <f t="shared" si="227"/>
        <v>0.15520337549320123</v>
      </c>
      <c r="O567">
        <f t="shared" si="228"/>
        <v>1.7048717109571823</v>
      </c>
      <c r="P567">
        <f t="shared" si="229"/>
        <v>31.866674423217773</v>
      </c>
      <c r="Q567" s="1">
        <v>6</v>
      </c>
      <c r="R567">
        <f t="shared" si="230"/>
        <v>1.4200000166893005</v>
      </c>
      <c r="S567" s="1">
        <v>1</v>
      </c>
      <c r="T567">
        <f t="shared" si="231"/>
        <v>2.8400000333786011</v>
      </c>
      <c r="U567" s="1">
        <v>32.031543731689453</v>
      </c>
      <c r="V567" s="1">
        <v>31.866674423217773</v>
      </c>
      <c r="W567" s="1">
        <v>32.037158966064453</v>
      </c>
      <c r="X567" s="1">
        <v>418.06631469726563</v>
      </c>
      <c r="Y567" s="1">
        <v>419.9169921875</v>
      </c>
      <c r="Z567" s="1">
        <v>30.213716506958008</v>
      </c>
      <c r="AA567" s="1">
        <v>30.51392936706543</v>
      </c>
      <c r="AB567" s="1">
        <v>62.806938171386719</v>
      </c>
      <c r="AC567" s="1">
        <v>63.431007385253906</v>
      </c>
      <c r="AD567" s="1">
        <v>300.72164916992188</v>
      </c>
      <c r="AE567" s="1">
        <v>0.3075939416885376</v>
      </c>
      <c r="AF567" s="1">
        <v>4.0316522121429443E-2</v>
      </c>
      <c r="AG567" s="1">
        <v>99.439682006835938</v>
      </c>
      <c r="AH567" s="1">
        <v>2.9935901165008545</v>
      </c>
      <c r="AI567" s="1">
        <v>0.2700360119342804</v>
      </c>
      <c r="AJ567" s="1">
        <v>2.9204044491052628E-2</v>
      </c>
      <c r="AK567" s="1">
        <v>2.5371431838721037E-3</v>
      </c>
      <c r="AL567" s="1">
        <v>3.2461162656545639E-2</v>
      </c>
      <c r="AM567" s="1">
        <v>2.8404984623193741E-3</v>
      </c>
      <c r="AN567" s="1">
        <v>1</v>
      </c>
      <c r="AO567" s="1">
        <v>-0.21956524252891541</v>
      </c>
      <c r="AP567" s="1">
        <v>2.737391471862793</v>
      </c>
      <c r="AQ567" s="1">
        <v>1</v>
      </c>
      <c r="AR567" s="1">
        <v>0</v>
      </c>
      <c r="AS567" s="1">
        <v>0.15999999642372131</v>
      </c>
      <c r="AT567" s="1">
        <v>111115</v>
      </c>
      <c r="AU567" s="1" t="s">
        <v>88</v>
      </c>
      <c r="AV567">
        <f t="shared" si="232"/>
        <v>0.50120274861653635</v>
      </c>
      <c r="AW567">
        <f t="shared" si="233"/>
        <v>1.5520337549320123E-4</v>
      </c>
      <c r="AX567">
        <f t="shared" si="234"/>
        <v>305.01667442321775</v>
      </c>
      <c r="AY567">
        <f t="shared" si="235"/>
        <v>305.18154373168943</v>
      </c>
      <c r="AZ567">
        <f t="shared" si="236"/>
        <v>4.9215029570124358E-2</v>
      </c>
      <c r="BA567">
        <f t="shared" si="237"/>
        <v>-5.3811212111442026E-2</v>
      </c>
      <c r="BB567">
        <f t="shared" si="238"/>
        <v>4.7391671439972214</v>
      </c>
      <c r="BC567">
        <f t="shared" si="239"/>
        <v>47.658711777371025</v>
      </c>
      <c r="BD567">
        <f t="shared" si="240"/>
        <v>17.144782410305595</v>
      </c>
      <c r="BE567">
        <f t="shared" si="241"/>
        <v>31.949109077453613</v>
      </c>
      <c r="BF567">
        <f t="shared" si="242"/>
        <v>4.7613460472413962</v>
      </c>
      <c r="BG567">
        <f t="shared" si="243"/>
        <v>8.6986841264977792E-3</v>
      </c>
      <c r="BH567">
        <f t="shared" si="244"/>
        <v>3.0342954330400391</v>
      </c>
      <c r="BI567">
        <f t="shared" si="245"/>
        <v>1.7270506142013571</v>
      </c>
      <c r="BJ567">
        <f t="shared" si="246"/>
        <v>5.4390723716552158E-3</v>
      </c>
      <c r="BK567">
        <f t="shared" si="247"/>
        <v>58.47603931318038</v>
      </c>
      <c r="BL567">
        <f t="shared" si="248"/>
        <v>1.4004086144125869</v>
      </c>
      <c r="BM567">
        <f t="shared" si="249"/>
        <v>62.677300049468542</v>
      </c>
      <c r="BN567">
        <f t="shared" si="250"/>
        <v>420.38889189757191</v>
      </c>
      <c r="BO567">
        <f t="shared" si="251"/>
        <v>-1.4801077590405624E-3</v>
      </c>
    </row>
    <row r="568" spans="1:67" x14ac:dyDescent="0.25">
      <c r="A568" s="1">
        <v>555</v>
      </c>
      <c r="B568" s="1" t="s">
        <v>644</v>
      </c>
      <c r="C568" s="1" t="s">
        <v>82</v>
      </c>
      <c r="D568" s="1" t="s">
        <v>83</v>
      </c>
      <c r="E568" s="1" t="s">
        <v>84</v>
      </c>
      <c r="F568" s="1" t="s">
        <v>85</v>
      </c>
      <c r="G568" s="1" t="s">
        <v>86</v>
      </c>
      <c r="H568" s="1" t="s">
        <v>87</v>
      </c>
      <c r="I568" s="1">
        <v>4631.0000302419066</v>
      </c>
      <c r="J568" s="1">
        <v>0</v>
      </c>
      <c r="K568">
        <f t="shared" si="224"/>
        <v>-1.0498787431067966</v>
      </c>
      <c r="L568">
        <f t="shared" si="225"/>
        <v>8.7785575078695097E-3</v>
      </c>
      <c r="M568">
        <f t="shared" si="226"/>
        <v>597.2707418251714</v>
      </c>
      <c r="N568">
        <f t="shared" si="227"/>
        <v>0.15636520250392616</v>
      </c>
      <c r="O568">
        <f t="shared" si="228"/>
        <v>1.707248684916574</v>
      </c>
      <c r="P568">
        <f t="shared" si="229"/>
        <v>31.875141143798828</v>
      </c>
      <c r="Q568" s="1">
        <v>6</v>
      </c>
      <c r="R568">
        <f t="shared" si="230"/>
        <v>1.4200000166893005</v>
      </c>
      <c r="S568" s="1">
        <v>1</v>
      </c>
      <c r="T568">
        <f t="shared" si="231"/>
        <v>2.8400000333786011</v>
      </c>
      <c r="U568" s="1">
        <v>32.036937713623047</v>
      </c>
      <c r="V568" s="1">
        <v>31.875141143798828</v>
      </c>
      <c r="W568" s="1">
        <v>32.047176361083984</v>
      </c>
      <c r="X568" s="1">
        <v>417.98089599609375</v>
      </c>
      <c r="Y568" s="1">
        <v>419.94439697265625</v>
      </c>
      <c r="Z568" s="1">
        <v>30.210441589355469</v>
      </c>
      <c r="AA568" s="1">
        <v>30.512870788574219</v>
      </c>
      <c r="AB568" s="1">
        <v>62.781005859375</v>
      </c>
      <c r="AC568" s="1">
        <v>63.409488677978516</v>
      </c>
      <c r="AD568" s="1">
        <v>300.7528076171875</v>
      </c>
      <c r="AE568" s="1">
        <v>8.7668389081954956E-2</v>
      </c>
      <c r="AF568" s="1">
        <v>1.2405131943523884E-2</v>
      </c>
      <c r="AG568" s="1">
        <v>99.439750671386719</v>
      </c>
      <c r="AH568" s="1">
        <v>2.9935901165008545</v>
      </c>
      <c r="AI568" s="1">
        <v>0.2700360119342804</v>
      </c>
      <c r="AJ568" s="1">
        <v>2.9204044491052628E-2</v>
      </c>
      <c r="AK568" s="1">
        <v>2.5371431838721037E-3</v>
      </c>
      <c r="AL568" s="1">
        <v>3.2461162656545639E-2</v>
      </c>
      <c r="AM568" s="1">
        <v>2.8404984623193741E-3</v>
      </c>
      <c r="AN568" s="1">
        <v>1</v>
      </c>
      <c r="AO568" s="1">
        <v>-0.21956524252891541</v>
      </c>
      <c r="AP568" s="1">
        <v>2.737391471862793</v>
      </c>
      <c r="AQ568" s="1">
        <v>1</v>
      </c>
      <c r="AR568" s="1">
        <v>0</v>
      </c>
      <c r="AS568" s="1">
        <v>0.15999999642372131</v>
      </c>
      <c r="AT568" s="1">
        <v>111115</v>
      </c>
      <c r="AU568" s="1" t="s">
        <v>88</v>
      </c>
      <c r="AV568">
        <f t="shared" si="232"/>
        <v>0.50125467936197909</v>
      </c>
      <c r="AW568">
        <f t="shared" si="233"/>
        <v>1.5636520250392617E-4</v>
      </c>
      <c r="AX568">
        <f t="shared" si="234"/>
        <v>305.02514114379881</v>
      </c>
      <c r="AY568">
        <f t="shared" si="235"/>
        <v>305.18693771362302</v>
      </c>
      <c r="AZ568">
        <f t="shared" si="236"/>
        <v>1.4026941939586202E-2</v>
      </c>
      <c r="BA568">
        <f t="shared" si="237"/>
        <v>-5.5206050538579916E-2</v>
      </c>
      <c r="BB568">
        <f t="shared" si="238"/>
        <v>4.7414409484006335</v>
      </c>
      <c r="BC568">
        <f t="shared" si="239"/>
        <v>47.6815450198525</v>
      </c>
      <c r="BD568">
        <f t="shared" si="240"/>
        <v>17.168674231278281</v>
      </c>
      <c r="BE568">
        <f t="shared" si="241"/>
        <v>31.956039428710938</v>
      </c>
      <c r="BF568">
        <f t="shared" si="242"/>
        <v>4.7632147573877566</v>
      </c>
      <c r="BG568">
        <f t="shared" si="243"/>
        <v>8.7515062402962751E-3</v>
      </c>
      <c r="BH568">
        <f t="shared" si="244"/>
        <v>3.0341922634840595</v>
      </c>
      <c r="BI568">
        <f t="shared" si="245"/>
        <v>1.7290224939036971</v>
      </c>
      <c r="BJ568">
        <f t="shared" si="246"/>
        <v>5.472115371970029E-3</v>
      </c>
      <c r="BK568">
        <f t="shared" si="247"/>
        <v>59.39245365040923</v>
      </c>
      <c r="BL568">
        <f t="shared" si="248"/>
        <v>1.4222614854034148</v>
      </c>
      <c r="BM568">
        <f t="shared" si="249"/>
        <v>62.643460936142326</v>
      </c>
      <c r="BN568">
        <f t="shared" si="250"/>
        <v>420.44345904538028</v>
      </c>
      <c r="BO568">
        <f t="shared" si="251"/>
        <v>-1.5642540421683237E-3</v>
      </c>
    </row>
    <row r="569" spans="1:67" x14ac:dyDescent="0.25">
      <c r="A569" s="1">
        <v>556</v>
      </c>
      <c r="B569" s="1" t="s">
        <v>645</v>
      </c>
      <c r="C569" s="1" t="s">
        <v>82</v>
      </c>
      <c r="D569" s="1" t="s">
        <v>83</v>
      </c>
      <c r="E569" s="1" t="s">
        <v>84</v>
      </c>
      <c r="F569" s="1" t="s">
        <v>85</v>
      </c>
      <c r="G569" s="1" t="s">
        <v>86</v>
      </c>
      <c r="H569" s="1" t="s">
        <v>87</v>
      </c>
      <c r="I569" s="1">
        <v>4636.5000301189721</v>
      </c>
      <c r="J569" s="1">
        <v>0</v>
      </c>
      <c r="K569">
        <f t="shared" si="224"/>
        <v>-1.0399199209075156</v>
      </c>
      <c r="L569">
        <f t="shared" si="225"/>
        <v>8.755123147003387E-3</v>
      </c>
      <c r="M569">
        <f t="shared" si="226"/>
        <v>595.95584802808378</v>
      </c>
      <c r="N569">
        <f t="shared" si="227"/>
        <v>0.15588842027927496</v>
      </c>
      <c r="O569">
        <f t="shared" si="228"/>
        <v>1.7066069174458036</v>
      </c>
      <c r="P569">
        <f t="shared" si="229"/>
        <v>31.872476577758789</v>
      </c>
      <c r="Q569" s="1">
        <v>6</v>
      </c>
      <c r="R569">
        <f t="shared" si="230"/>
        <v>1.4200000166893005</v>
      </c>
      <c r="S569" s="1">
        <v>1</v>
      </c>
      <c r="T569">
        <f t="shared" si="231"/>
        <v>2.8400000333786011</v>
      </c>
      <c r="U569" s="1">
        <v>32.038654327392578</v>
      </c>
      <c r="V569" s="1">
        <v>31.872476577758789</v>
      </c>
      <c r="W569" s="1">
        <v>32.044578552246094</v>
      </c>
      <c r="X569" s="1">
        <v>417.9735107421875</v>
      </c>
      <c r="Y569" s="1">
        <v>419.91729736328125</v>
      </c>
      <c r="Z569" s="1">
        <v>30.210399627685547</v>
      </c>
      <c r="AA569" s="1">
        <v>30.511867523193359</v>
      </c>
      <c r="AB569" s="1">
        <v>62.775356292724609</v>
      </c>
      <c r="AC569" s="1">
        <v>63.401790618896484</v>
      </c>
      <c r="AD569" s="1">
        <v>300.79217529296875</v>
      </c>
      <c r="AE569" s="1">
        <v>0.22673377394676208</v>
      </c>
      <c r="AF569" s="1">
        <v>0.21916234493255615</v>
      </c>
      <c r="AG569" s="1">
        <v>99.440597534179688</v>
      </c>
      <c r="AH569" s="1">
        <v>2.9935901165008545</v>
      </c>
      <c r="AI569" s="1">
        <v>0.2700360119342804</v>
      </c>
      <c r="AJ569" s="1">
        <v>2.9204044491052628E-2</v>
      </c>
      <c r="AK569" s="1">
        <v>2.5371431838721037E-3</v>
      </c>
      <c r="AL569" s="1">
        <v>3.2461162656545639E-2</v>
      </c>
      <c r="AM569" s="1">
        <v>2.8404984623193741E-3</v>
      </c>
      <c r="AN569" s="1">
        <v>1</v>
      </c>
      <c r="AO569" s="1">
        <v>-0.21956524252891541</v>
      </c>
      <c r="AP569" s="1">
        <v>2.737391471862793</v>
      </c>
      <c r="AQ569" s="1">
        <v>1</v>
      </c>
      <c r="AR569" s="1">
        <v>0</v>
      </c>
      <c r="AS569" s="1">
        <v>0.15999999642372131</v>
      </c>
      <c r="AT569" s="1">
        <v>111115</v>
      </c>
      <c r="AU569" s="1" t="s">
        <v>88</v>
      </c>
      <c r="AV569">
        <f t="shared" si="232"/>
        <v>0.50132029215494789</v>
      </c>
      <c r="AW569">
        <f t="shared" si="233"/>
        <v>1.5588842027927497E-4</v>
      </c>
      <c r="AX569">
        <f t="shared" si="234"/>
        <v>305.02247657775877</v>
      </c>
      <c r="AY569">
        <f t="shared" si="235"/>
        <v>305.18865432739256</v>
      </c>
      <c r="AZ569">
        <f t="shared" si="236"/>
        <v>3.627740302061877E-2</v>
      </c>
      <c r="BA569">
        <f t="shared" si="237"/>
        <v>-5.4114964748836779E-2</v>
      </c>
      <c r="BB569">
        <f t="shared" si="238"/>
        <v>4.7407252558358826</v>
      </c>
      <c r="BC569">
        <f t="shared" si="239"/>
        <v>47.673941764141169</v>
      </c>
      <c r="BD569">
        <f t="shared" si="240"/>
        <v>17.16207424094781</v>
      </c>
      <c r="BE569">
        <f t="shared" si="241"/>
        <v>31.955565452575684</v>
      </c>
      <c r="BF569">
        <f t="shared" si="242"/>
        <v>4.7630869334252672</v>
      </c>
      <c r="BG569">
        <f t="shared" si="243"/>
        <v>8.728215892042002E-3</v>
      </c>
      <c r="BH569">
        <f t="shared" si="244"/>
        <v>3.0341183383900789</v>
      </c>
      <c r="BI569">
        <f t="shared" si="245"/>
        <v>1.7289685950351883</v>
      </c>
      <c r="BJ569">
        <f t="shared" si="246"/>
        <v>5.4575460168226012E-3</v>
      </c>
      <c r="BK569">
        <f t="shared" si="247"/>
        <v>59.262205631901431</v>
      </c>
      <c r="BL569">
        <f t="shared" si="248"/>
        <v>1.4192219557759895</v>
      </c>
      <c r="BM569">
        <f t="shared" si="249"/>
        <v>62.651726082548784</v>
      </c>
      <c r="BN569">
        <f t="shared" si="250"/>
        <v>420.41162548888872</v>
      </c>
      <c r="BO569">
        <f t="shared" si="251"/>
        <v>-1.5497377827437227E-3</v>
      </c>
    </row>
    <row r="570" spans="1:67" x14ac:dyDescent="0.25">
      <c r="A570" s="1">
        <v>557</v>
      </c>
      <c r="B570" s="1" t="s">
        <v>646</v>
      </c>
      <c r="C570" s="1" t="s">
        <v>82</v>
      </c>
      <c r="D570" s="1" t="s">
        <v>83</v>
      </c>
      <c r="E570" s="1" t="s">
        <v>84</v>
      </c>
      <c r="F570" s="1" t="s">
        <v>85</v>
      </c>
      <c r="G570" s="1" t="s">
        <v>86</v>
      </c>
      <c r="H570" s="1" t="s">
        <v>87</v>
      </c>
      <c r="I570" s="1">
        <v>4641.5000300072134</v>
      </c>
      <c r="J570" s="1">
        <v>0</v>
      </c>
      <c r="K570">
        <f t="shared" si="224"/>
        <v>-1.028215453688208</v>
      </c>
      <c r="L570">
        <f t="shared" si="225"/>
        <v>8.5695124060141594E-3</v>
      </c>
      <c r="M570">
        <f t="shared" si="226"/>
        <v>597.82983869829059</v>
      </c>
      <c r="N570">
        <f t="shared" si="227"/>
        <v>0.1527958292082213</v>
      </c>
      <c r="O570">
        <f t="shared" si="228"/>
        <v>1.7088293984999261</v>
      </c>
      <c r="P570">
        <f t="shared" si="229"/>
        <v>31.878252029418945</v>
      </c>
      <c r="Q570" s="1">
        <v>6</v>
      </c>
      <c r="R570">
        <f t="shared" si="230"/>
        <v>1.4200000166893005</v>
      </c>
      <c r="S570" s="1">
        <v>1</v>
      </c>
      <c r="T570">
        <f t="shared" si="231"/>
        <v>2.8400000333786011</v>
      </c>
      <c r="U570" s="1">
        <v>32.039875030517578</v>
      </c>
      <c r="V570" s="1">
        <v>31.878252029418945</v>
      </c>
      <c r="W570" s="1">
        <v>32.030654907226563</v>
      </c>
      <c r="X570" s="1">
        <v>417.98855590820313</v>
      </c>
      <c r="Y570" s="1">
        <v>419.91207885742188</v>
      </c>
      <c r="Z570" s="1">
        <v>30.210113525390625</v>
      </c>
      <c r="AA570" s="1">
        <v>30.505678176879883</v>
      </c>
      <c r="AB570" s="1">
        <v>62.769279479980469</v>
      </c>
      <c r="AC570" s="1">
        <v>63.383388519287109</v>
      </c>
      <c r="AD570" s="1">
        <v>300.71530151367188</v>
      </c>
      <c r="AE570" s="1">
        <v>0.24335812032222748</v>
      </c>
      <c r="AF570" s="1">
        <v>2.6878092437982559E-2</v>
      </c>
      <c r="AG570" s="1">
        <v>99.438774108886719</v>
      </c>
      <c r="AH570" s="1">
        <v>2.9935901165008545</v>
      </c>
      <c r="AI570" s="1">
        <v>0.2700360119342804</v>
      </c>
      <c r="AJ570" s="1">
        <v>2.9204044491052628E-2</v>
      </c>
      <c r="AK570" s="1">
        <v>2.5371431838721037E-3</v>
      </c>
      <c r="AL570" s="1">
        <v>3.2461162656545639E-2</v>
      </c>
      <c r="AM570" s="1">
        <v>2.8404984623193741E-3</v>
      </c>
      <c r="AN570" s="1">
        <v>1</v>
      </c>
      <c r="AO570" s="1">
        <v>-0.21956524252891541</v>
      </c>
      <c r="AP570" s="1">
        <v>2.737391471862793</v>
      </c>
      <c r="AQ570" s="1">
        <v>1</v>
      </c>
      <c r="AR570" s="1">
        <v>0</v>
      </c>
      <c r="AS570" s="1">
        <v>0.15999999642372131</v>
      </c>
      <c r="AT570" s="1">
        <v>111115</v>
      </c>
      <c r="AU570" s="1" t="s">
        <v>88</v>
      </c>
      <c r="AV570">
        <f t="shared" si="232"/>
        <v>0.50119216918945297</v>
      </c>
      <c r="AW570">
        <f t="shared" si="233"/>
        <v>1.527958292082213E-4</v>
      </c>
      <c r="AX570">
        <f t="shared" si="234"/>
        <v>305.02825202941892</v>
      </c>
      <c r="AY570">
        <f t="shared" si="235"/>
        <v>305.18987503051756</v>
      </c>
      <c r="AZ570">
        <f t="shared" si="236"/>
        <v>3.8937298381239938E-2</v>
      </c>
      <c r="BA570">
        <f t="shared" si="237"/>
        <v>-5.3175579869623395E-2</v>
      </c>
      <c r="BB570">
        <f t="shared" si="238"/>
        <v>4.7422766397690799</v>
      </c>
      <c r="BC570">
        <f t="shared" si="239"/>
        <v>47.690417367537407</v>
      </c>
      <c r="BD570">
        <f t="shared" si="240"/>
        <v>17.184739190657524</v>
      </c>
      <c r="BE570">
        <f t="shared" si="241"/>
        <v>31.959063529968262</v>
      </c>
      <c r="BF570">
        <f t="shared" si="242"/>
        <v>4.7640303805885464</v>
      </c>
      <c r="BG570">
        <f t="shared" si="243"/>
        <v>8.5437322585764728E-3</v>
      </c>
      <c r="BH570">
        <f t="shared" si="244"/>
        <v>3.0334472412691538</v>
      </c>
      <c r="BI570">
        <f t="shared" si="245"/>
        <v>1.7305831393193927</v>
      </c>
      <c r="BJ570">
        <f t="shared" si="246"/>
        <v>5.3421428778772009E-3</v>
      </c>
      <c r="BK570">
        <f t="shared" si="247"/>
        <v>59.447466285871506</v>
      </c>
      <c r="BL570">
        <f t="shared" si="248"/>
        <v>1.4237024100973275</v>
      </c>
      <c r="BM570">
        <f t="shared" si="249"/>
        <v>62.612686071868495</v>
      </c>
      <c r="BN570">
        <f t="shared" si="250"/>
        <v>420.40084323987429</v>
      </c>
      <c r="BO570">
        <f t="shared" si="251"/>
        <v>-1.5313796927683549E-3</v>
      </c>
    </row>
    <row r="571" spans="1:67" x14ac:dyDescent="0.25">
      <c r="A571" s="1">
        <v>558</v>
      </c>
      <c r="B571" s="1" t="s">
        <v>647</v>
      </c>
      <c r="C571" s="1" t="s">
        <v>82</v>
      </c>
      <c r="D571" s="1" t="s">
        <v>83</v>
      </c>
      <c r="E571" s="1" t="s">
        <v>84</v>
      </c>
      <c r="F571" s="1" t="s">
        <v>85</v>
      </c>
      <c r="G571" s="1" t="s">
        <v>86</v>
      </c>
      <c r="H571" s="1" t="s">
        <v>87</v>
      </c>
      <c r="I571" s="1">
        <v>4646.5000298954546</v>
      </c>
      <c r="J571" s="1">
        <v>0</v>
      </c>
      <c r="K571">
        <f t="shared" si="224"/>
        <v>-1.0643459243239335</v>
      </c>
      <c r="L571">
        <f t="shared" si="225"/>
        <v>8.6123145697438869E-3</v>
      </c>
      <c r="M571">
        <f t="shared" si="226"/>
        <v>603.5502256600646</v>
      </c>
      <c r="N571">
        <f t="shared" si="227"/>
        <v>0.15352423458058284</v>
      </c>
      <c r="O571">
        <f t="shared" si="228"/>
        <v>1.7084921916179052</v>
      </c>
      <c r="P571">
        <f t="shared" si="229"/>
        <v>31.87751579284668</v>
      </c>
      <c r="Q571" s="1">
        <v>6</v>
      </c>
      <c r="R571">
        <f t="shared" si="230"/>
        <v>1.4200000166893005</v>
      </c>
      <c r="S571" s="1">
        <v>1</v>
      </c>
      <c r="T571">
        <f t="shared" si="231"/>
        <v>2.8400000333786011</v>
      </c>
      <c r="U571" s="1">
        <v>32.041332244873047</v>
      </c>
      <c r="V571" s="1">
        <v>31.87751579284668</v>
      </c>
      <c r="W571" s="1">
        <v>32.025569915771484</v>
      </c>
      <c r="X571" s="1">
        <v>417.9407958984375</v>
      </c>
      <c r="Y571" s="1">
        <v>419.93582153320313</v>
      </c>
      <c r="Z571" s="1">
        <v>30.209699630737305</v>
      </c>
      <c r="AA571" s="1">
        <v>30.506677627563477</v>
      </c>
      <c r="AB571" s="1">
        <v>62.764072418212891</v>
      </c>
      <c r="AC571" s="1">
        <v>63.381076812744141</v>
      </c>
      <c r="AD571" s="1">
        <v>300.71060180664063</v>
      </c>
      <c r="AE571" s="1">
        <v>0.30986690521240234</v>
      </c>
      <c r="AF571" s="1">
        <v>4.7553695738315582E-2</v>
      </c>
      <c r="AG571" s="1">
        <v>99.440086364746094</v>
      </c>
      <c r="AH571" s="1">
        <v>2.9935901165008545</v>
      </c>
      <c r="AI571" s="1">
        <v>0.2700360119342804</v>
      </c>
      <c r="AJ571" s="1">
        <v>2.9204044491052628E-2</v>
      </c>
      <c r="AK571" s="1">
        <v>2.5371431838721037E-3</v>
      </c>
      <c r="AL571" s="1">
        <v>3.2461162656545639E-2</v>
      </c>
      <c r="AM571" s="1">
        <v>2.8404984623193741E-3</v>
      </c>
      <c r="AN571" s="1">
        <v>1</v>
      </c>
      <c r="AO571" s="1">
        <v>-0.21956524252891541</v>
      </c>
      <c r="AP571" s="1">
        <v>2.737391471862793</v>
      </c>
      <c r="AQ571" s="1">
        <v>1</v>
      </c>
      <c r="AR571" s="1">
        <v>0</v>
      </c>
      <c r="AS571" s="1">
        <v>0.15999999642372131</v>
      </c>
      <c r="AT571" s="1">
        <v>111115</v>
      </c>
      <c r="AU571" s="1" t="s">
        <v>88</v>
      </c>
      <c r="AV571">
        <f t="shared" si="232"/>
        <v>0.50118433634440096</v>
      </c>
      <c r="AW571">
        <f t="shared" si="233"/>
        <v>1.5352423458058284E-4</v>
      </c>
      <c r="AX571">
        <f t="shared" si="234"/>
        <v>305.02751579284666</v>
      </c>
      <c r="AY571">
        <f t="shared" si="235"/>
        <v>305.19133224487302</v>
      </c>
      <c r="AZ571">
        <f t="shared" si="236"/>
        <v>4.9578703725813966E-2</v>
      </c>
      <c r="BA571">
        <f t="shared" si="237"/>
        <v>-5.3115121583897223E-2</v>
      </c>
      <c r="BB571">
        <f t="shared" si="238"/>
        <v>4.7420788496042849</v>
      </c>
      <c r="BC571">
        <f t="shared" si="239"/>
        <v>47.687798984911844</v>
      </c>
      <c r="BD571">
        <f t="shared" si="240"/>
        <v>17.181121357348367</v>
      </c>
      <c r="BE571">
        <f t="shared" si="241"/>
        <v>31.959424018859863</v>
      </c>
      <c r="BF571">
        <f t="shared" si="242"/>
        <v>4.7641276153054957</v>
      </c>
      <c r="BG571">
        <f t="shared" si="243"/>
        <v>8.5862766420835481E-3</v>
      </c>
      <c r="BH571">
        <f t="shared" si="244"/>
        <v>3.0335866579863797</v>
      </c>
      <c r="BI571">
        <f t="shared" si="245"/>
        <v>1.7305409573191159</v>
      </c>
      <c r="BJ571">
        <f t="shared" si="246"/>
        <v>5.3687561877946077E-3</v>
      </c>
      <c r="BK571">
        <f t="shared" si="247"/>
        <v>60.017086565098822</v>
      </c>
      <c r="BL571">
        <f t="shared" si="248"/>
        <v>1.4372439661291043</v>
      </c>
      <c r="BM571">
        <f t="shared" si="249"/>
        <v>62.61909785682861</v>
      </c>
      <c r="BN571">
        <f t="shared" si="250"/>
        <v>420.44176061100234</v>
      </c>
      <c r="BO571">
        <f t="shared" si="251"/>
        <v>-1.5851988986988607E-3</v>
      </c>
    </row>
    <row r="572" spans="1:67" x14ac:dyDescent="0.25">
      <c r="A572" s="1">
        <v>559</v>
      </c>
      <c r="B572" s="1" t="s">
        <v>648</v>
      </c>
      <c r="C572" s="1" t="s">
        <v>82</v>
      </c>
      <c r="D572" s="1" t="s">
        <v>83</v>
      </c>
      <c r="E572" s="1" t="s">
        <v>84</v>
      </c>
      <c r="F572" s="1" t="s">
        <v>85</v>
      </c>
      <c r="G572" s="1" t="s">
        <v>86</v>
      </c>
      <c r="H572" s="1" t="s">
        <v>87</v>
      </c>
      <c r="I572" s="1">
        <v>4652.0000297725201</v>
      </c>
      <c r="J572" s="1">
        <v>0</v>
      </c>
      <c r="K572">
        <f t="shared" si="224"/>
        <v>-1.047993545889345</v>
      </c>
      <c r="L572">
        <f t="shared" si="225"/>
        <v>8.5577347244948539E-3</v>
      </c>
      <c r="M572">
        <f t="shared" si="226"/>
        <v>601.70044882892569</v>
      </c>
      <c r="N572">
        <f t="shared" si="227"/>
        <v>0.15255497678346536</v>
      </c>
      <c r="O572">
        <f t="shared" si="228"/>
        <v>1.7085317583330113</v>
      </c>
      <c r="P572">
        <f t="shared" si="229"/>
        <v>31.87525749206543</v>
      </c>
      <c r="Q572" s="1">
        <v>6</v>
      </c>
      <c r="R572">
        <f t="shared" si="230"/>
        <v>1.4200000166893005</v>
      </c>
      <c r="S572" s="1">
        <v>1</v>
      </c>
      <c r="T572">
        <f t="shared" si="231"/>
        <v>2.8400000333786011</v>
      </c>
      <c r="U572" s="1">
        <v>32.037872314453125</v>
      </c>
      <c r="V572" s="1">
        <v>31.87525749206543</v>
      </c>
      <c r="W572" s="1">
        <v>32.028308868408203</v>
      </c>
      <c r="X572" s="1">
        <v>417.89950561523438</v>
      </c>
      <c r="Y572" s="1">
        <v>419.86276245117188</v>
      </c>
      <c r="Z572" s="1">
        <v>30.204730987548828</v>
      </c>
      <c r="AA572" s="1">
        <v>30.499839782714844</v>
      </c>
      <c r="AB572" s="1">
        <v>62.766735076904297</v>
      </c>
      <c r="AC572" s="1">
        <v>63.379985809326172</v>
      </c>
      <c r="AD572" s="1">
        <v>300.70687866210938</v>
      </c>
      <c r="AE572" s="1">
        <v>0.28568074107170105</v>
      </c>
      <c r="AF572" s="1">
        <v>4.3418373912572861E-2</v>
      </c>
      <c r="AG572" s="1">
        <v>99.441192626953125</v>
      </c>
      <c r="AH572" s="1">
        <v>2.9935901165008545</v>
      </c>
      <c r="AI572" s="1">
        <v>0.2700360119342804</v>
      </c>
      <c r="AJ572" s="1">
        <v>2.9204044491052628E-2</v>
      </c>
      <c r="AK572" s="1">
        <v>2.5371431838721037E-3</v>
      </c>
      <c r="AL572" s="1">
        <v>3.2461162656545639E-2</v>
      </c>
      <c r="AM572" s="1">
        <v>2.8404984623193741E-3</v>
      </c>
      <c r="AN572" s="1">
        <v>1</v>
      </c>
      <c r="AO572" s="1">
        <v>-0.21956524252891541</v>
      </c>
      <c r="AP572" s="1">
        <v>2.737391471862793</v>
      </c>
      <c r="AQ572" s="1">
        <v>1</v>
      </c>
      <c r="AR572" s="1">
        <v>0</v>
      </c>
      <c r="AS572" s="1">
        <v>0.15999999642372131</v>
      </c>
      <c r="AT572" s="1">
        <v>111115</v>
      </c>
      <c r="AU572" s="1" t="s">
        <v>88</v>
      </c>
      <c r="AV572">
        <f t="shared" si="232"/>
        <v>0.5011781311035155</v>
      </c>
      <c r="AW572">
        <f t="shared" si="233"/>
        <v>1.5255497678346537E-4</v>
      </c>
      <c r="AX572">
        <f t="shared" si="234"/>
        <v>305.02525749206541</v>
      </c>
      <c r="AY572">
        <f t="shared" si="235"/>
        <v>305.1878723144531</v>
      </c>
      <c r="AZ572">
        <f t="shared" si="236"/>
        <v>4.5708917549798223E-2</v>
      </c>
      <c r="BA572">
        <f t="shared" si="237"/>
        <v>-5.2843714033994398E-2</v>
      </c>
      <c r="BB572">
        <f t="shared" si="238"/>
        <v>4.7414722012571664</v>
      </c>
      <c r="BC572">
        <f t="shared" si="239"/>
        <v>47.681167894319984</v>
      </c>
      <c r="BD572">
        <f t="shared" si="240"/>
        <v>17.18132811160514</v>
      </c>
      <c r="BE572">
        <f t="shared" si="241"/>
        <v>31.956564903259277</v>
      </c>
      <c r="BF572">
        <f t="shared" si="242"/>
        <v>4.7633564731587814</v>
      </c>
      <c r="BG572">
        <f t="shared" si="243"/>
        <v>8.5320252849901065E-3</v>
      </c>
      <c r="BH572">
        <f t="shared" si="244"/>
        <v>3.0329404429241551</v>
      </c>
      <c r="BI572">
        <f t="shared" si="245"/>
        <v>1.7304160302346263</v>
      </c>
      <c r="BJ572">
        <f t="shared" si="246"/>
        <v>5.3348196912506784E-3</v>
      </c>
      <c r="BK572">
        <f t="shared" si="247"/>
        <v>59.833810235721351</v>
      </c>
      <c r="BL572">
        <f t="shared" si="248"/>
        <v>1.4330883865865591</v>
      </c>
      <c r="BM572">
        <f t="shared" si="249"/>
        <v>62.612995022769489</v>
      </c>
      <c r="BN572">
        <f t="shared" si="250"/>
        <v>420.36092839142628</v>
      </c>
      <c r="BO572">
        <f t="shared" si="251"/>
        <v>-1.5609922388305976E-3</v>
      </c>
    </row>
    <row r="573" spans="1:67" x14ac:dyDescent="0.25">
      <c r="A573" s="1">
        <v>560</v>
      </c>
      <c r="B573" s="1" t="s">
        <v>649</v>
      </c>
      <c r="C573" s="1" t="s">
        <v>82</v>
      </c>
      <c r="D573" s="1" t="s">
        <v>83</v>
      </c>
      <c r="E573" s="1" t="s">
        <v>84</v>
      </c>
      <c r="F573" s="1" t="s">
        <v>85</v>
      </c>
      <c r="G573" s="1" t="s">
        <v>86</v>
      </c>
      <c r="H573" s="1" t="s">
        <v>87</v>
      </c>
      <c r="I573" s="1">
        <v>4657.0000296607614</v>
      </c>
      <c r="J573" s="1">
        <v>0</v>
      </c>
      <c r="K573">
        <f t="shared" si="224"/>
        <v>-1.0057172946681214</v>
      </c>
      <c r="L573">
        <f t="shared" si="225"/>
        <v>8.5492591208390402E-3</v>
      </c>
      <c r="M573">
        <f t="shared" si="226"/>
        <v>594.07923969274839</v>
      </c>
      <c r="N573">
        <f t="shared" si="227"/>
        <v>0.15232874648796102</v>
      </c>
      <c r="O573">
        <f t="shared" si="228"/>
        <v>1.7076949693104706</v>
      </c>
      <c r="P573">
        <f t="shared" si="229"/>
        <v>31.87159538269043</v>
      </c>
      <c r="Q573" s="1">
        <v>6</v>
      </c>
      <c r="R573">
        <f t="shared" si="230"/>
        <v>1.4200000166893005</v>
      </c>
      <c r="S573" s="1">
        <v>1</v>
      </c>
      <c r="T573">
        <f t="shared" si="231"/>
        <v>2.8400000333786011</v>
      </c>
      <c r="U573" s="1">
        <v>32.035926818847656</v>
      </c>
      <c r="V573" s="1">
        <v>31.87159538269043</v>
      </c>
      <c r="W573" s="1">
        <v>32.023838043212891</v>
      </c>
      <c r="X573" s="1">
        <v>417.98464965820313</v>
      </c>
      <c r="Y573" s="1">
        <v>419.86358642578125</v>
      </c>
      <c r="Z573" s="1">
        <v>30.203706741333008</v>
      </c>
      <c r="AA573" s="1">
        <v>30.498353958129883</v>
      </c>
      <c r="AB573" s="1">
        <v>62.771533966064453</v>
      </c>
      <c r="AC573" s="1">
        <v>63.383888244628906</v>
      </c>
      <c r="AD573" s="1">
        <v>300.73178100585938</v>
      </c>
      <c r="AE573" s="1">
        <v>0.16702558100223541</v>
      </c>
      <c r="AF573" s="1">
        <v>0.10027612745761871</v>
      </c>
      <c r="AG573" s="1">
        <v>99.44122314453125</v>
      </c>
      <c r="AH573" s="1">
        <v>2.9935901165008545</v>
      </c>
      <c r="AI573" s="1">
        <v>0.2700360119342804</v>
      </c>
      <c r="AJ573" s="1">
        <v>2.9204044491052628E-2</v>
      </c>
      <c r="AK573" s="1">
        <v>2.5371431838721037E-3</v>
      </c>
      <c r="AL573" s="1">
        <v>3.2461162656545639E-2</v>
      </c>
      <c r="AM573" s="1">
        <v>2.8404984623193741E-3</v>
      </c>
      <c r="AN573" s="1">
        <v>1</v>
      </c>
      <c r="AO573" s="1">
        <v>-0.21956524252891541</v>
      </c>
      <c r="AP573" s="1">
        <v>2.737391471862793</v>
      </c>
      <c r="AQ573" s="1">
        <v>1</v>
      </c>
      <c r="AR573" s="1">
        <v>0</v>
      </c>
      <c r="AS573" s="1">
        <v>0.15999999642372131</v>
      </c>
      <c r="AT573" s="1">
        <v>111115</v>
      </c>
      <c r="AU573" s="1" t="s">
        <v>88</v>
      </c>
      <c r="AV573">
        <f t="shared" si="232"/>
        <v>0.50121963500976552</v>
      </c>
      <c r="AW573">
        <f t="shared" si="233"/>
        <v>1.5232874648796101E-4</v>
      </c>
      <c r="AX573">
        <f t="shared" si="234"/>
        <v>305.02159538269041</v>
      </c>
      <c r="AY573">
        <f t="shared" si="235"/>
        <v>305.18592681884763</v>
      </c>
      <c r="AZ573">
        <f t="shared" si="236"/>
        <v>2.6724092363027641E-2</v>
      </c>
      <c r="BA573">
        <f t="shared" si="237"/>
        <v>-5.2709420564640466E-2</v>
      </c>
      <c r="BB573">
        <f t="shared" si="238"/>
        <v>4.7404885908017622</v>
      </c>
      <c r="BC573">
        <f t="shared" si="239"/>
        <v>47.671261886147306</v>
      </c>
      <c r="BD573">
        <f t="shared" si="240"/>
        <v>17.172907928017423</v>
      </c>
      <c r="BE573">
        <f t="shared" si="241"/>
        <v>31.953761100769043</v>
      </c>
      <c r="BF573">
        <f t="shared" si="242"/>
        <v>4.7626003552405054</v>
      </c>
      <c r="BG573">
        <f t="shared" si="243"/>
        <v>8.5236005051683526E-3</v>
      </c>
      <c r="BH573">
        <f t="shared" si="244"/>
        <v>3.0327936214912916</v>
      </c>
      <c r="BI573">
        <f t="shared" si="245"/>
        <v>1.7298067337492138</v>
      </c>
      <c r="BJ573">
        <f t="shared" si="246"/>
        <v>5.3295496552698369E-3</v>
      </c>
      <c r="BK573">
        <f t="shared" si="247"/>
        <v>59.075966239820062</v>
      </c>
      <c r="BL573">
        <f t="shared" si="248"/>
        <v>1.4149339425931928</v>
      </c>
      <c r="BM573">
        <f t="shared" si="249"/>
        <v>62.623662748816344</v>
      </c>
      <c r="BN573">
        <f t="shared" si="250"/>
        <v>420.34165626093784</v>
      </c>
      <c r="BO573">
        <f t="shared" si="251"/>
        <v>-1.4983454469440186E-3</v>
      </c>
    </row>
    <row r="574" spans="1:67" x14ac:dyDescent="0.25">
      <c r="A574" s="1">
        <v>561</v>
      </c>
      <c r="B574" s="1" t="s">
        <v>650</v>
      </c>
      <c r="C574" s="1" t="s">
        <v>82</v>
      </c>
      <c r="D574" s="1" t="s">
        <v>83</v>
      </c>
      <c r="E574" s="1" t="s">
        <v>84</v>
      </c>
      <c r="F574" s="1" t="s">
        <v>85</v>
      </c>
      <c r="G574" s="1" t="s">
        <v>86</v>
      </c>
      <c r="H574" s="1" t="s">
        <v>87</v>
      </c>
      <c r="I574" s="1">
        <v>4662.0000295490026</v>
      </c>
      <c r="J574" s="1">
        <v>0</v>
      </c>
      <c r="K574">
        <f t="shared" si="224"/>
        <v>-1.0422686854157248</v>
      </c>
      <c r="L574">
        <f t="shared" si="225"/>
        <v>8.6983440124511983E-3</v>
      </c>
      <c r="M574">
        <f t="shared" si="226"/>
        <v>597.61629104588599</v>
      </c>
      <c r="N574">
        <f t="shared" si="227"/>
        <v>0.15495083713760352</v>
      </c>
      <c r="O574">
        <f t="shared" si="228"/>
        <v>1.7073936912677556</v>
      </c>
      <c r="P574">
        <f t="shared" si="229"/>
        <v>31.871562957763672</v>
      </c>
      <c r="Q574" s="1">
        <v>6</v>
      </c>
      <c r="R574">
        <f t="shared" si="230"/>
        <v>1.4200000166893005</v>
      </c>
      <c r="S574" s="1">
        <v>1</v>
      </c>
      <c r="T574">
        <f t="shared" si="231"/>
        <v>2.8400000333786011</v>
      </c>
      <c r="U574" s="1">
        <v>32.033843994140625</v>
      </c>
      <c r="V574" s="1">
        <v>31.871562957763672</v>
      </c>
      <c r="W574" s="1">
        <v>32.019004821777344</v>
      </c>
      <c r="X574" s="1">
        <v>417.985107421875</v>
      </c>
      <c r="Y574" s="1">
        <v>419.93463134765625</v>
      </c>
      <c r="Z574" s="1">
        <v>30.201776504516602</v>
      </c>
      <c r="AA574" s="1">
        <v>30.501476287841797</v>
      </c>
      <c r="AB574" s="1">
        <v>62.774547576904297</v>
      </c>
      <c r="AC574" s="1">
        <v>63.397476196289063</v>
      </c>
      <c r="AD574" s="1">
        <v>300.75018310546875</v>
      </c>
      <c r="AE574" s="1">
        <v>0.1677861362695694</v>
      </c>
      <c r="AF574" s="1">
        <v>9.7177579998970032E-2</v>
      </c>
      <c r="AG574" s="1">
        <v>99.440635681152344</v>
      </c>
      <c r="AH574" s="1">
        <v>2.9935901165008545</v>
      </c>
      <c r="AI574" s="1">
        <v>0.2700360119342804</v>
      </c>
      <c r="AJ574" s="1">
        <v>2.9204044491052628E-2</v>
      </c>
      <c r="AK574" s="1">
        <v>2.5371431838721037E-3</v>
      </c>
      <c r="AL574" s="1">
        <v>3.2461162656545639E-2</v>
      </c>
      <c r="AM574" s="1">
        <v>2.8404984623193741E-3</v>
      </c>
      <c r="AN574" s="1">
        <v>1</v>
      </c>
      <c r="AO574" s="1">
        <v>-0.21956524252891541</v>
      </c>
      <c r="AP574" s="1">
        <v>2.737391471862793</v>
      </c>
      <c r="AQ574" s="1">
        <v>1</v>
      </c>
      <c r="AR574" s="1">
        <v>0</v>
      </c>
      <c r="AS574" s="1">
        <v>0.15999999642372131</v>
      </c>
      <c r="AT574" s="1">
        <v>111115</v>
      </c>
      <c r="AU574" s="1" t="s">
        <v>88</v>
      </c>
      <c r="AV574">
        <f t="shared" si="232"/>
        <v>0.50125030517578117</v>
      </c>
      <c r="AW574">
        <f t="shared" si="233"/>
        <v>1.5495083713760351E-4</v>
      </c>
      <c r="AX574">
        <f t="shared" si="234"/>
        <v>305.02156295776365</v>
      </c>
      <c r="AY574">
        <f t="shared" si="235"/>
        <v>305.1838439941406</v>
      </c>
      <c r="AZ574">
        <f t="shared" si="236"/>
        <v>2.684578120308112E-2</v>
      </c>
      <c r="BA574">
        <f t="shared" si="237"/>
        <v>-5.4293353366126298E-2</v>
      </c>
      <c r="BB574">
        <f t="shared" si="238"/>
        <v>4.7404798825443386</v>
      </c>
      <c r="BC574">
        <f t="shared" si="239"/>
        <v>47.671455940248315</v>
      </c>
      <c r="BD574">
        <f t="shared" si="240"/>
        <v>17.169979652406518</v>
      </c>
      <c r="BE574">
        <f t="shared" si="241"/>
        <v>31.952703475952148</v>
      </c>
      <c r="BF574">
        <f t="shared" si="242"/>
        <v>4.7623151664741288</v>
      </c>
      <c r="BG574">
        <f t="shared" si="243"/>
        <v>8.6717840968211553E-3</v>
      </c>
      <c r="BH574">
        <f t="shared" si="244"/>
        <v>3.033086191276583</v>
      </c>
      <c r="BI574">
        <f t="shared" si="245"/>
        <v>1.7292289751975458</v>
      </c>
      <c r="BJ574">
        <f t="shared" si="246"/>
        <v>5.4222450613332137E-3</v>
      </c>
      <c r="BK574">
        <f t="shared" si="247"/>
        <v>59.427343875015453</v>
      </c>
      <c r="BL574">
        <f t="shared" si="248"/>
        <v>1.4231174245572766</v>
      </c>
      <c r="BM574">
        <f t="shared" si="249"/>
        <v>62.632079419025246</v>
      </c>
      <c r="BN574">
        <f t="shared" si="250"/>
        <v>420.43007596342176</v>
      </c>
      <c r="BO574">
        <f t="shared" si="251"/>
        <v>-1.5526828077494664E-3</v>
      </c>
    </row>
    <row r="575" spans="1:67" x14ac:dyDescent="0.25">
      <c r="A575" s="1">
        <v>562</v>
      </c>
      <c r="B575" s="1" t="s">
        <v>651</v>
      </c>
      <c r="C575" s="1" t="s">
        <v>82</v>
      </c>
      <c r="D575" s="1" t="s">
        <v>83</v>
      </c>
      <c r="E575" s="1" t="s">
        <v>84</v>
      </c>
      <c r="F575" s="1" t="s">
        <v>85</v>
      </c>
      <c r="G575" s="1" t="s">
        <v>86</v>
      </c>
      <c r="H575" s="1" t="s">
        <v>87</v>
      </c>
      <c r="I575" s="1">
        <v>4667.5000294260681</v>
      </c>
      <c r="J575" s="1">
        <v>0</v>
      </c>
      <c r="K575">
        <f t="shared" si="224"/>
        <v>-1.0762082262781389</v>
      </c>
      <c r="L575">
        <f t="shared" si="225"/>
        <v>8.6740468844584886E-3</v>
      </c>
      <c r="M575">
        <f t="shared" si="226"/>
        <v>604.25392348000366</v>
      </c>
      <c r="N575">
        <f t="shared" si="227"/>
        <v>0.1545320094882133</v>
      </c>
      <c r="O575">
        <f t="shared" si="228"/>
        <v>1.7075497598852643</v>
      </c>
      <c r="P575">
        <f t="shared" si="229"/>
        <v>31.870998382568359</v>
      </c>
      <c r="Q575" s="1">
        <v>6</v>
      </c>
      <c r="R575">
        <f t="shared" si="230"/>
        <v>1.4200000166893005</v>
      </c>
      <c r="S575" s="1">
        <v>1</v>
      </c>
      <c r="T575">
        <f t="shared" si="231"/>
        <v>2.8400000333786011</v>
      </c>
      <c r="U575" s="1">
        <v>32.028358459472656</v>
      </c>
      <c r="V575" s="1">
        <v>31.870998382568359</v>
      </c>
      <c r="W575" s="1">
        <v>32.018394470214844</v>
      </c>
      <c r="X575" s="1">
        <v>417.83578491210938</v>
      </c>
      <c r="Y575" s="1">
        <v>419.85333251953125</v>
      </c>
      <c r="Z575" s="1">
        <v>30.199296951293945</v>
      </c>
      <c r="AA575" s="1">
        <v>30.498178482055664</v>
      </c>
      <c r="AB575" s="1">
        <v>62.789302825927734</v>
      </c>
      <c r="AC575" s="1">
        <v>63.410728454589844</v>
      </c>
      <c r="AD575" s="1">
        <v>300.75942993164063</v>
      </c>
      <c r="AE575" s="1">
        <v>0.2327858954668045</v>
      </c>
      <c r="AF575" s="1">
        <v>9.0975344181060791E-2</v>
      </c>
      <c r="AG575" s="1">
        <v>99.441299438476563</v>
      </c>
      <c r="AH575" s="1">
        <v>2.9935901165008545</v>
      </c>
      <c r="AI575" s="1">
        <v>0.2700360119342804</v>
      </c>
      <c r="AJ575" s="1">
        <v>2.9204044491052628E-2</v>
      </c>
      <c r="AK575" s="1">
        <v>2.5371431838721037E-3</v>
      </c>
      <c r="AL575" s="1">
        <v>3.2461162656545639E-2</v>
      </c>
      <c r="AM575" s="1">
        <v>2.8404984623193741E-3</v>
      </c>
      <c r="AN575" s="1">
        <v>1</v>
      </c>
      <c r="AO575" s="1">
        <v>-0.21956524252891541</v>
      </c>
      <c r="AP575" s="1">
        <v>2.737391471862793</v>
      </c>
      <c r="AQ575" s="1">
        <v>1</v>
      </c>
      <c r="AR575" s="1">
        <v>0</v>
      </c>
      <c r="AS575" s="1">
        <v>0.15999999642372131</v>
      </c>
      <c r="AT575" s="1">
        <v>111115</v>
      </c>
      <c r="AU575" s="1" t="s">
        <v>88</v>
      </c>
      <c r="AV575">
        <f t="shared" si="232"/>
        <v>0.50126571655273433</v>
      </c>
      <c r="AW575">
        <f t="shared" si="233"/>
        <v>1.5453200948821331E-4</v>
      </c>
      <c r="AX575">
        <f t="shared" si="234"/>
        <v>305.02099838256834</v>
      </c>
      <c r="AY575">
        <f t="shared" si="235"/>
        <v>305.17835845947263</v>
      </c>
      <c r="AZ575">
        <f t="shared" si="236"/>
        <v>3.7245742442181484E-2</v>
      </c>
      <c r="BA575">
        <f t="shared" si="237"/>
        <v>-5.4647210369752244E-2</v>
      </c>
      <c r="BB575">
        <f t="shared" si="238"/>
        <v>4.7403282586474642</v>
      </c>
      <c r="BC575">
        <f t="shared" si="239"/>
        <v>47.669612981880455</v>
      </c>
      <c r="BD575">
        <f t="shared" si="240"/>
        <v>17.171434499824791</v>
      </c>
      <c r="BE575">
        <f t="shared" si="241"/>
        <v>31.949678421020508</v>
      </c>
      <c r="BF575">
        <f t="shared" si="242"/>
        <v>4.7614995418147119</v>
      </c>
      <c r="BG575">
        <f t="shared" si="243"/>
        <v>8.6476349162115506E-3</v>
      </c>
      <c r="BH575">
        <f t="shared" si="244"/>
        <v>3.0327784987622</v>
      </c>
      <c r="BI575">
        <f t="shared" si="245"/>
        <v>1.728721043052512</v>
      </c>
      <c r="BJ575">
        <f t="shared" si="246"/>
        <v>5.4071385833646063E-3</v>
      </c>
      <c r="BK575">
        <f t="shared" si="247"/>
        <v>60.087795341649347</v>
      </c>
      <c r="BL575">
        <f t="shared" si="248"/>
        <v>1.4392023992137641</v>
      </c>
      <c r="BM575">
        <f t="shared" si="249"/>
        <v>62.627249561615251</v>
      </c>
      <c r="BN575">
        <f t="shared" si="250"/>
        <v>420.36491036755933</v>
      </c>
      <c r="BO575">
        <f t="shared" si="251"/>
        <v>-1.6033679192787767E-3</v>
      </c>
    </row>
    <row r="576" spans="1:67" x14ac:dyDescent="0.25">
      <c r="A576" s="1">
        <v>563</v>
      </c>
      <c r="B576" s="1" t="s">
        <v>652</v>
      </c>
      <c r="C576" s="1" t="s">
        <v>82</v>
      </c>
      <c r="D576" s="1" t="s">
        <v>83</v>
      </c>
      <c r="E576" s="1" t="s">
        <v>84</v>
      </c>
      <c r="F576" s="1" t="s">
        <v>85</v>
      </c>
      <c r="G576" s="1" t="s">
        <v>86</v>
      </c>
      <c r="H576" s="1" t="s">
        <v>87</v>
      </c>
      <c r="I576" s="1">
        <v>4672.5000293143094</v>
      </c>
      <c r="J576" s="1">
        <v>0</v>
      </c>
      <c r="K576">
        <f t="shared" si="224"/>
        <v>-0.99986560161914584</v>
      </c>
      <c r="L576">
        <f t="shared" si="225"/>
        <v>8.6938819268309025E-3</v>
      </c>
      <c r="M576">
        <f t="shared" si="226"/>
        <v>589.95542614598548</v>
      </c>
      <c r="N576">
        <f t="shared" si="227"/>
        <v>0.15482918808743659</v>
      </c>
      <c r="O576">
        <f t="shared" si="228"/>
        <v>1.7069550269929574</v>
      </c>
      <c r="P576">
        <f t="shared" si="229"/>
        <v>31.866838455200195</v>
      </c>
      <c r="Q576" s="1">
        <v>6</v>
      </c>
      <c r="R576">
        <f t="shared" si="230"/>
        <v>1.4200000166893005</v>
      </c>
      <c r="S576" s="1">
        <v>1</v>
      </c>
      <c r="T576">
        <f t="shared" si="231"/>
        <v>2.8400000333786011</v>
      </c>
      <c r="U576" s="1">
        <v>32.028987884521484</v>
      </c>
      <c r="V576" s="1">
        <v>31.866838455200195</v>
      </c>
      <c r="W576" s="1">
        <v>32.036239624023438</v>
      </c>
      <c r="X576" s="1">
        <v>418.0203857421875</v>
      </c>
      <c r="Y576" s="1">
        <v>419.88546752929688</v>
      </c>
      <c r="Z576" s="1">
        <v>30.193483352661133</v>
      </c>
      <c r="AA576" s="1">
        <v>30.492956161499023</v>
      </c>
      <c r="AB576" s="1">
        <v>62.774921417236328</v>
      </c>
      <c r="AC576" s="1">
        <v>63.397548675537109</v>
      </c>
      <c r="AD576" s="1">
        <v>300.74447631835938</v>
      </c>
      <c r="AE576" s="1">
        <v>0.16778106987476349</v>
      </c>
      <c r="AF576" s="1">
        <v>3.5148274153470993E-2</v>
      </c>
      <c r="AG576" s="1">
        <v>99.441200256347656</v>
      </c>
      <c r="AH576" s="1">
        <v>2.9935901165008545</v>
      </c>
      <c r="AI576" s="1">
        <v>0.2700360119342804</v>
      </c>
      <c r="AJ576" s="1">
        <v>2.9204044491052628E-2</v>
      </c>
      <c r="AK576" s="1">
        <v>2.5371431838721037E-3</v>
      </c>
      <c r="AL576" s="1">
        <v>3.2461162656545639E-2</v>
      </c>
      <c r="AM576" s="1">
        <v>2.8404984623193741E-3</v>
      </c>
      <c r="AN576" s="1">
        <v>1</v>
      </c>
      <c r="AO576" s="1">
        <v>-0.21956524252891541</v>
      </c>
      <c r="AP576" s="1">
        <v>2.737391471862793</v>
      </c>
      <c r="AQ576" s="1">
        <v>1</v>
      </c>
      <c r="AR576" s="1">
        <v>0</v>
      </c>
      <c r="AS576" s="1">
        <v>0.15999999642372131</v>
      </c>
      <c r="AT576" s="1">
        <v>111115</v>
      </c>
      <c r="AU576" s="1" t="s">
        <v>88</v>
      </c>
      <c r="AV576">
        <f t="shared" si="232"/>
        <v>0.50124079386393217</v>
      </c>
      <c r="AW576">
        <f t="shared" si="233"/>
        <v>1.5482918808743659E-4</v>
      </c>
      <c r="AX576">
        <f t="shared" si="234"/>
        <v>305.01683845520017</v>
      </c>
      <c r="AY576">
        <f t="shared" si="235"/>
        <v>305.17898788452146</v>
      </c>
      <c r="AZ576">
        <f t="shared" si="236"/>
        <v>2.6844970579930294E-2</v>
      </c>
      <c r="BA576">
        <f t="shared" si="237"/>
        <v>-5.4252479833098506E-2</v>
      </c>
      <c r="BB576">
        <f t="shared" si="238"/>
        <v>4.739211187056612</v>
      </c>
      <c r="BC576">
        <f t="shared" si="239"/>
        <v>47.658427038687044</v>
      </c>
      <c r="BD576">
        <f t="shared" si="240"/>
        <v>17.165470877188021</v>
      </c>
      <c r="BE576">
        <f t="shared" si="241"/>
        <v>31.94791316986084</v>
      </c>
      <c r="BF576">
        <f t="shared" si="242"/>
        <v>4.7610236455317354</v>
      </c>
      <c r="BG576">
        <f t="shared" si="243"/>
        <v>8.6673492121185271E-3</v>
      </c>
      <c r="BH576">
        <f t="shared" si="244"/>
        <v>3.0322561600636546</v>
      </c>
      <c r="BI576">
        <f t="shared" si="245"/>
        <v>1.7287674854680808</v>
      </c>
      <c r="BJ576">
        <f t="shared" si="246"/>
        <v>5.4194708241440412E-3</v>
      </c>
      <c r="BK576">
        <f t="shared" si="247"/>
        <v>58.665875673701862</v>
      </c>
      <c r="BL576">
        <f t="shared" si="248"/>
        <v>1.4050389255370508</v>
      </c>
      <c r="BM576">
        <f t="shared" si="249"/>
        <v>62.632039576235819</v>
      </c>
      <c r="BN576">
        <f t="shared" si="250"/>
        <v>420.36075574983255</v>
      </c>
      <c r="BO576">
        <f t="shared" si="251"/>
        <v>-1.4897590004523664E-3</v>
      </c>
    </row>
    <row r="577" spans="1:67" x14ac:dyDescent="0.25">
      <c r="A577" s="1">
        <v>564</v>
      </c>
      <c r="B577" s="1" t="s">
        <v>653</v>
      </c>
      <c r="C577" s="1" t="s">
        <v>82</v>
      </c>
      <c r="D577" s="1" t="s">
        <v>83</v>
      </c>
      <c r="E577" s="1" t="s">
        <v>84</v>
      </c>
      <c r="F577" s="1" t="s">
        <v>85</v>
      </c>
      <c r="G577" s="1" t="s">
        <v>86</v>
      </c>
      <c r="H577" s="1" t="s">
        <v>87</v>
      </c>
      <c r="I577" s="1">
        <v>4677.5000292025506</v>
      </c>
      <c r="J577" s="1">
        <v>0</v>
      </c>
      <c r="K577">
        <f t="shared" si="224"/>
        <v>-1.048774605164553</v>
      </c>
      <c r="L577">
        <f t="shared" si="225"/>
        <v>8.6010633670809949E-3</v>
      </c>
      <c r="M577">
        <f t="shared" si="226"/>
        <v>600.89778255469901</v>
      </c>
      <c r="N577">
        <f t="shared" si="227"/>
        <v>0.15318960519341557</v>
      </c>
      <c r="O577">
        <f t="shared" si="228"/>
        <v>1.7070399916723247</v>
      </c>
      <c r="P577">
        <f t="shared" si="229"/>
        <v>31.866083145141602</v>
      </c>
      <c r="Q577" s="1">
        <v>6</v>
      </c>
      <c r="R577">
        <f t="shared" si="230"/>
        <v>1.4200000166893005</v>
      </c>
      <c r="S577" s="1">
        <v>1</v>
      </c>
      <c r="T577">
        <f t="shared" si="231"/>
        <v>2.8400000333786011</v>
      </c>
      <c r="U577" s="1">
        <v>32.033767700195313</v>
      </c>
      <c r="V577" s="1">
        <v>31.866083145141602</v>
      </c>
      <c r="W577" s="1">
        <v>32.047866821289063</v>
      </c>
      <c r="X577" s="1">
        <v>417.91339111328125</v>
      </c>
      <c r="Y577" s="1">
        <v>419.87728881835938</v>
      </c>
      <c r="Z577" s="1">
        <v>30.194009780883789</v>
      </c>
      <c r="AA577" s="1">
        <v>30.490291595458984</v>
      </c>
      <c r="AB577" s="1">
        <v>62.758560180664063</v>
      </c>
      <c r="AC577" s="1">
        <v>63.3743896484375</v>
      </c>
      <c r="AD577" s="1">
        <v>300.76528930664063</v>
      </c>
      <c r="AE577" s="1">
        <v>0.30458441376686096</v>
      </c>
      <c r="AF577" s="1">
        <v>0.23053805530071259</v>
      </c>
      <c r="AG577" s="1">
        <v>99.440452575683594</v>
      </c>
      <c r="AH577" s="1">
        <v>2.9935901165008545</v>
      </c>
      <c r="AI577" s="1">
        <v>0.2700360119342804</v>
      </c>
      <c r="AJ577" s="1">
        <v>2.9204044491052628E-2</v>
      </c>
      <c r="AK577" s="1">
        <v>2.5371431838721037E-3</v>
      </c>
      <c r="AL577" s="1">
        <v>3.2461162656545639E-2</v>
      </c>
      <c r="AM577" s="1">
        <v>2.8404984623193741E-3</v>
      </c>
      <c r="AN577" s="1">
        <v>1</v>
      </c>
      <c r="AO577" s="1">
        <v>-0.21956524252891541</v>
      </c>
      <c r="AP577" s="1">
        <v>2.737391471862793</v>
      </c>
      <c r="AQ577" s="1">
        <v>1</v>
      </c>
      <c r="AR577" s="1">
        <v>0</v>
      </c>
      <c r="AS577" s="1">
        <v>0.15999999642372131</v>
      </c>
      <c r="AT577" s="1">
        <v>111115</v>
      </c>
      <c r="AU577" s="1" t="s">
        <v>88</v>
      </c>
      <c r="AV577">
        <f t="shared" si="232"/>
        <v>0.50127548217773421</v>
      </c>
      <c r="AW577">
        <f t="shared" si="233"/>
        <v>1.5318960519341556E-4</v>
      </c>
      <c r="AX577">
        <f t="shared" si="234"/>
        <v>305.01608314514158</v>
      </c>
      <c r="AY577">
        <f t="shared" si="235"/>
        <v>305.18376770019529</v>
      </c>
      <c r="AZ577">
        <f t="shared" si="236"/>
        <v>4.8733505113419007E-2</v>
      </c>
      <c r="BA577">
        <f t="shared" si="237"/>
        <v>-5.2428158163959716E-2</v>
      </c>
      <c r="BB577">
        <f t="shared" si="238"/>
        <v>4.7390083870893278</v>
      </c>
      <c r="BC577">
        <f t="shared" si="239"/>
        <v>47.656745965455997</v>
      </c>
      <c r="BD577">
        <f t="shared" si="240"/>
        <v>17.166454369997012</v>
      </c>
      <c r="BE577">
        <f t="shared" si="241"/>
        <v>31.949925422668457</v>
      </c>
      <c r="BF577">
        <f t="shared" si="242"/>
        <v>4.7615661346026092</v>
      </c>
      <c r="BG577">
        <f t="shared" si="243"/>
        <v>8.5750933247577439E-3</v>
      </c>
      <c r="BH577">
        <f t="shared" si="244"/>
        <v>3.0319683954170031</v>
      </c>
      <c r="BI577">
        <f t="shared" si="245"/>
        <v>1.7295977391856061</v>
      </c>
      <c r="BJ577">
        <f t="shared" si="246"/>
        <v>5.361760539062373E-3</v>
      </c>
      <c r="BK577">
        <f t="shared" si="247"/>
        <v>59.753547448963985</v>
      </c>
      <c r="BL577">
        <f t="shared" si="248"/>
        <v>1.4311271377544068</v>
      </c>
      <c r="BM577">
        <f t="shared" si="249"/>
        <v>62.627447168299931</v>
      </c>
      <c r="BN577">
        <f t="shared" si="250"/>
        <v>420.37582603678601</v>
      </c>
      <c r="BO577">
        <f t="shared" si="251"/>
        <v>-1.5624608292925479E-3</v>
      </c>
    </row>
    <row r="578" spans="1:67" x14ac:dyDescent="0.25">
      <c r="A578" s="1">
        <v>565</v>
      </c>
      <c r="B578" s="1" t="s">
        <v>654</v>
      </c>
      <c r="C578" s="1" t="s">
        <v>82</v>
      </c>
      <c r="D578" s="1" t="s">
        <v>83</v>
      </c>
      <c r="E578" s="1" t="s">
        <v>84</v>
      </c>
      <c r="F578" s="1" t="s">
        <v>85</v>
      </c>
      <c r="G578" s="1" t="s">
        <v>86</v>
      </c>
      <c r="H578" s="1" t="s">
        <v>87</v>
      </c>
      <c r="I578" s="1">
        <v>4683.0000290796161</v>
      </c>
      <c r="J578" s="1">
        <v>0</v>
      </c>
      <c r="K578">
        <f t="shared" si="224"/>
        <v>-1.0113668372202211</v>
      </c>
      <c r="L578">
        <f t="shared" si="225"/>
        <v>8.6704662421627342E-3</v>
      </c>
      <c r="M578">
        <f t="shared" si="226"/>
        <v>592.52660094500982</v>
      </c>
      <c r="N578">
        <f t="shared" si="227"/>
        <v>0.15449231522439216</v>
      </c>
      <c r="O578">
        <f t="shared" si="228"/>
        <v>1.7078260447939382</v>
      </c>
      <c r="P578">
        <f t="shared" si="229"/>
        <v>31.869085311889648</v>
      </c>
      <c r="Q578" s="1">
        <v>6</v>
      </c>
      <c r="R578">
        <f t="shared" si="230"/>
        <v>1.4200000166893005</v>
      </c>
      <c r="S578" s="1">
        <v>1</v>
      </c>
      <c r="T578">
        <f t="shared" si="231"/>
        <v>2.8400000333786011</v>
      </c>
      <c r="U578" s="1">
        <v>32.040756225585938</v>
      </c>
      <c r="V578" s="1">
        <v>31.869085311889648</v>
      </c>
      <c r="W578" s="1">
        <v>32.046123504638672</v>
      </c>
      <c r="X578" s="1">
        <v>417.98770141601563</v>
      </c>
      <c r="Y578" s="1">
        <v>419.87576293945313</v>
      </c>
      <c r="Z578" s="1">
        <v>30.191444396972656</v>
      </c>
      <c r="AA578" s="1">
        <v>30.490226745605469</v>
      </c>
      <c r="AB578" s="1">
        <v>62.728969573974609</v>
      </c>
      <c r="AC578" s="1">
        <v>63.349750518798828</v>
      </c>
      <c r="AD578" s="1">
        <v>300.78445434570313</v>
      </c>
      <c r="AE578" s="1">
        <v>0.24110513925552368</v>
      </c>
      <c r="AF578" s="1">
        <v>7.2368397377431393E-3</v>
      </c>
      <c r="AG578" s="1">
        <v>99.441322326660156</v>
      </c>
      <c r="AH578" s="1">
        <v>2.9935901165008545</v>
      </c>
      <c r="AI578" s="1">
        <v>0.2700360119342804</v>
      </c>
      <c r="AJ578" s="1">
        <v>2.9204044491052628E-2</v>
      </c>
      <c r="AK578" s="1">
        <v>2.5371431838721037E-3</v>
      </c>
      <c r="AL578" s="1">
        <v>3.2461162656545639E-2</v>
      </c>
      <c r="AM578" s="1">
        <v>2.8404984623193741E-3</v>
      </c>
      <c r="AN578" s="1">
        <v>1</v>
      </c>
      <c r="AO578" s="1">
        <v>-0.21956524252891541</v>
      </c>
      <c r="AP578" s="1">
        <v>2.737391471862793</v>
      </c>
      <c r="AQ578" s="1">
        <v>1</v>
      </c>
      <c r="AR578" s="1">
        <v>0</v>
      </c>
      <c r="AS578" s="1">
        <v>0.15999999642372131</v>
      </c>
      <c r="AT578" s="1">
        <v>111115</v>
      </c>
      <c r="AU578" s="1" t="s">
        <v>88</v>
      </c>
      <c r="AV578">
        <f t="shared" si="232"/>
        <v>0.50130742390950511</v>
      </c>
      <c r="AW578">
        <f t="shared" si="233"/>
        <v>1.5449231522439216E-4</v>
      </c>
      <c r="AX578">
        <f t="shared" si="234"/>
        <v>305.01908531188963</v>
      </c>
      <c r="AY578">
        <f t="shared" si="235"/>
        <v>305.19075622558591</v>
      </c>
      <c r="AZ578">
        <f t="shared" si="236"/>
        <v>3.8576821418624618E-2</v>
      </c>
      <c r="BA578">
        <f t="shared" si="237"/>
        <v>-5.2638755387946025E-2</v>
      </c>
      <c r="BB578">
        <f t="shared" si="238"/>
        <v>4.7398145104166458</v>
      </c>
      <c r="BC578">
        <f t="shared" si="239"/>
        <v>47.664435664346598</v>
      </c>
      <c r="BD578">
        <f t="shared" si="240"/>
        <v>17.17420891874113</v>
      </c>
      <c r="BE578">
        <f t="shared" si="241"/>
        <v>31.954920768737793</v>
      </c>
      <c r="BF578">
        <f t="shared" si="242"/>
        <v>4.7629130770542734</v>
      </c>
      <c r="BG578">
        <f t="shared" si="243"/>
        <v>8.6440760419389841E-3</v>
      </c>
      <c r="BH578">
        <f t="shared" si="244"/>
        <v>3.0319884656227076</v>
      </c>
      <c r="BI578">
        <f t="shared" si="245"/>
        <v>1.7309246114315657</v>
      </c>
      <c r="BJ578">
        <f t="shared" si="246"/>
        <v>5.4049123388709448E-3</v>
      </c>
      <c r="BK578">
        <f t="shared" si="247"/>
        <v>58.921628711693053</v>
      </c>
      <c r="BL578">
        <f t="shared" si="248"/>
        <v>1.4111950563587383</v>
      </c>
      <c r="BM578">
        <f t="shared" si="249"/>
        <v>62.617359483510747</v>
      </c>
      <c r="BN578">
        <f t="shared" si="250"/>
        <v>420.35651829656592</v>
      </c>
      <c r="BO578">
        <f t="shared" si="251"/>
        <v>-1.5065573640335589E-3</v>
      </c>
    </row>
    <row r="579" spans="1:67" x14ac:dyDescent="0.25">
      <c r="A579" s="1">
        <v>566</v>
      </c>
      <c r="B579" s="1" t="s">
        <v>655</v>
      </c>
      <c r="C579" s="1" t="s">
        <v>82</v>
      </c>
      <c r="D579" s="1" t="s">
        <v>83</v>
      </c>
      <c r="E579" s="1" t="s">
        <v>84</v>
      </c>
      <c r="F579" s="1" t="s">
        <v>85</v>
      </c>
      <c r="G579" s="1" t="s">
        <v>86</v>
      </c>
      <c r="H579" s="1" t="s">
        <v>87</v>
      </c>
      <c r="I579" s="1">
        <v>4688.0000289678574</v>
      </c>
      <c r="J579" s="1">
        <v>0</v>
      </c>
      <c r="K579">
        <f t="shared" si="224"/>
        <v>-1.0475604193869454</v>
      </c>
      <c r="L579">
        <f t="shared" si="225"/>
        <v>8.7673026840048348E-3</v>
      </c>
      <c r="M579">
        <f t="shared" si="226"/>
        <v>597.06034967844323</v>
      </c>
      <c r="N579">
        <f t="shared" si="227"/>
        <v>0.15629851825952995</v>
      </c>
      <c r="O579">
        <f t="shared" si="228"/>
        <v>1.7087715563006678</v>
      </c>
      <c r="P579">
        <f t="shared" si="229"/>
        <v>31.871469497680664</v>
      </c>
      <c r="Q579" s="1">
        <v>6</v>
      </c>
      <c r="R579">
        <f t="shared" si="230"/>
        <v>1.4200000166893005</v>
      </c>
      <c r="S579" s="1">
        <v>1</v>
      </c>
      <c r="T579">
        <f t="shared" si="231"/>
        <v>2.8400000333786011</v>
      </c>
      <c r="U579" s="1">
        <v>32.040077209472656</v>
      </c>
      <c r="V579" s="1">
        <v>31.871469497680664</v>
      </c>
      <c r="W579" s="1">
        <v>32.024097442626953</v>
      </c>
      <c r="X579" s="1">
        <v>417.96286010742188</v>
      </c>
      <c r="Y579" s="1">
        <v>419.921630859375</v>
      </c>
      <c r="Z579" s="1">
        <v>30.184743881225586</v>
      </c>
      <c r="AA579" s="1">
        <v>30.487026214599609</v>
      </c>
      <c r="AB579" s="1">
        <v>62.717727661132813</v>
      </c>
      <c r="AC579" s="1">
        <v>63.345802307128906</v>
      </c>
      <c r="AD579" s="1">
        <v>300.77862548828125</v>
      </c>
      <c r="AE579" s="1">
        <v>0.17760656774044037</v>
      </c>
      <c r="AF579" s="1">
        <v>8.5803374648094177E-2</v>
      </c>
      <c r="AG579" s="1">
        <v>99.441749572753906</v>
      </c>
      <c r="AH579" s="1">
        <v>2.9935901165008545</v>
      </c>
      <c r="AI579" s="1">
        <v>0.2700360119342804</v>
      </c>
      <c r="AJ579" s="1">
        <v>2.9204044491052628E-2</v>
      </c>
      <c r="AK579" s="1">
        <v>2.5371431838721037E-3</v>
      </c>
      <c r="AL579" s="1">
        <v>3.2461162656545639E-2</v>
      </c>
      <c r="AM579" s="1">
        <v>2.8404984623193741E-3</v>
      </c>
      <c r="AN579" s="1">
        <v>1</v>
      </c>
      <c r="AO579" s="1">
        <v>-0.21956524252891541</v>
      </c>
      <c r="AP579" s="1">
        <v>2.737391471862793</v>
      </c>
      <c r="AQ579" s="1">
        <v>1</v>
      </c>
      <c r="AR579" s="1">
        <v>0</v>
      </c>
      <c r="AS579" s="1">
        <v>0.15999999642372131</v>
      </c>
      <c r="AT579" s="1">
        <v>111115</v>
      </c>
      <c r="AU579" s="1" t="s">
        <v>88</v>
      </c>
      <c r="AV579">
        <f t="shared" si="232"/>
        <v>0.50129770914713534</v>
      </c>
      <c r="AW579">
        <f t="shared" si="233"/>
        <v>1.5629851825952996E-4</v>
      </c>
      <c r="AX579">
        <f t="shared" si="234"/>
        <v>305.02146949768064</v>
      </c>
      <c r="AY579">
        <f t="shared" si="235"/>
        <v>305.19007720947263</v>
      </c>
      <c r="AZ579">
        <f t="shared" si="236"/>
        <v>2.8417050203299876E-2</v>
      </c>
      <c r="BA579">
        <f t="shared" si="237"/>
        <v>-5.4072250058313925E-2</v>
      </c>
      <c r="BB579">
        <f t="shared" si="238"/>
        <v>4.7404547823508656</v>
      </c>
      <c r="BC579">
        <f t="shared" si="239"/>
        <v>47.670669539886141</v>
      </c>
      <c r="BD579">
        <f t="shared" si="240"/>
        <v>17.183643325286532</v>
      </c>
      <c r="BE579">
        <f t="shared" si="241"/>
        <v>31.95577335357666</v>
      </c>
      <c r="BF579">
        <f t="shared" si="242"/>
        <v>4.7631430007111675</v>
      </c>
      <c r="BG579">
        <f t="shared" si="243"/>
        <v>8.7403206292122528E-3</v>
      </c>
      <c r="BH579">
        <f t="shared" si="244"/>
        <v>3.0316832260501978</v>
      </c>
      <c r="BI579">
        <f t="shared" si="245"/>
        <v>1.7314597746609697</v>
      </c>
      <c r="BJ579">
        <f t="shared" si="246"/>
        <v>5.4651181713039681E-3</v>
      </c>
      <c r="BK579">
        <f t="shared" si="247"/>
        <v>59.372725772544634</v>
      </c>
      <c r="BL579">
        <f t="shared" si="248"/>
        <v>1.4218375663491103</v>
      </c>
      <c r="BM579">
        <f t="shared" si="249"/>
        <v>62.602927294616414</v>
      </c>
      <c r="BN579">
        <f t="shared" si="250"/>
        <v>420.41959091203387</v>
      </c>
      <c r="BO579">
        <f t="shared" si="251"/>
        <v>-1.5598785163491696E-3</v>
      </c>
    </row>
    <row r="580" spans="1:67" x14ac:dyDescent="0.25">
      <c r="A580" s="1">
        <v>567</v>
      </c>
      <c r="B580" s="1" t="s">
        <v>656</v>
      </c>
      <c r="C580" s="1" t="s">
        <v>82</v>
      </c>
      <c r="D580" s="1" t="s">
        <v>83</v>
      </c>
      <c r="E580" s="1" t="s">
        <v>84</v>
      </c>
      <c r="F580" s="1" t="s">
        <v>85</v>
      </c>
      <c r="G580" s="1" t="s">
        <v>86</v>
      </c>
      <c r="H580" s="1" t="s">
        <v>87</v>
      </c>
      <c r="I580" s="1">
        <v>4693.0000288560987</v>
      </c>
      <c r="J580" s="1">
        <v>0</v>
      </c>
      <c r="K580">
        <f t="shared" si="224"/>
        <v>-1.0499335890410215</v>
      </c>
      <c r="L580">
        <f t="shared" si="225"/>
        <v>8.6746348428093662E-3</v>
      </c>
      <c r="M580">
        <f t="shared" si="226"/>
        <v>599.45458276820648</v>
      </c>
      <c r="N580">
        <f t="shared" si="227"/>
        <v>0.15460274792466874</v>
      </c>
      <c r="O580">
        <f t="shared" si="228"/>
        <v>1.7082223850898131</v>
      </c>
      <c r="P580">
        <f t="shared" si="229"/>
        <v>31.867647171020508</v>
      </c>
      <c r="Q580" s="1">
        <v>6</v>
      </c>
      <c r="R580">
        <f t="shared" si="230"/>
        <v>1.4200000166893005</v>
      </c>
      <c r="S580" s="1">
        <v>1</v>
      </c>
      <c r="T580">
        <f t="shared" si="231"/>
        <v>2.8400000333786011</v>
      </c>
      <c r="U580" s="1">
        <v>32.033851623535156</v>
      </c>
      <c r="V580" s="1">
        <v>31.867647171020508</v>
      </c>
      <c r="W580" s="1">
        <v>32.011859893798828</v>
      </c>
      <c r="X580" s="1">
        <v>417.89816284179688</v>
      </c>
      <c r="Y580" s="1">
        <v>419.86361694335938</v>
      </c>
      <c r="Z580" s="1">
        <v>30.183551788330078</v>
      </c>
      <c r="AA580" s="1">
        <v>30.482633590698242</v>
      </c>
      <c r="AB580" s="1">
        <v>62.736507415771484</v>
      </c>
      <c r="AC580" s="1">
        <v>63.358150482177734</v>
      </c>
      <c r="AD580" s="1">
        <v>300.700439453125</v>
      </c>
      <c r="AE580" s="1">
        <v>0.32649078965187073</v>
      </c>
      <c r="AF580" s="1">
        <v>0.16126751899719238</v>
      </c>
      <c r="AG580" s="1">
        <v>99.440422058105469</v>
      </c>
      <c r="AH580" s="1">
        <v>2.9935901165008545</v>
      </c>
      <c r="AI580" s="1">
        <v>0.2700360119342804</v>
      </c>
      <c r="AJ580" s="1">
        <v>2.9204044491052628E-2</v>
      </c>
      <c r="AK580" s="1">
        <v>2.5371431838721037E-3</v>
      </c>
      <c r="AL580" s="1">
        <v>3.2461162656545639E-2</v>
      </c>
      <c r="AM580" s="1">
        <v>2.8404984623193741E-3</v>
      </c>
      <c r="AN580" s="1">
        <v>1</v>
      </c>
      <c r="AO580" s="1">
        <v>-0.21956524252891541</v>
      </c>
      <c r="AP580" s="1">
        <v>2.737391471862793</v>
      </c>
      <c r="AQ580" s="1">
        <v>1</v>
      </c>
      <c r="AR580" s="1">
        <v>0</v>
      </c>
      <c r="AS580" s="1">
        <v>0.15999999642372131</v>
      </c>
      <c r="AT580" s="1">
        <v>111115</v>
      </c>
      <c r="AU580" s="1" t="s">
        <v>88</v>
      </c>
      <c r="AV580">
        <f t="shared" si="232"/>
        <v>0.50116739908854158</v>
      </c>
      <c r="AW580">
        <f t="shared" si="233"/>
        <v>1.5460274792466875E-4</v>
      </c>
      <c r="AX580">
        <f t="shared" si="234"/>
        <v>305.01764717102049</v>
      </c>
      <c r="AY580">
        <f t="shared" si="235"/>
        <v>305.18385162353513</v>
      </c>
      <c r="AZ580">
        <f t="shared" si="236"/>
        <v>5.2238525176677264E-2</v>
      </c>
      <c r="BA580">
        <f t="shared" si="237"/>
        <v>-5.3294335518386735E-2</v>
      </c>
      <c r="BB580">
        <f t="shared" si="238"/>
        <v>4.7394283347914294</v>
      </c>
      <c r="BC580">
        <f t="shared" si="239"/>
        <v>47.660983699587135</v>
      </c>
      <c r="BD580">
        <f t="shared" si="240"/>
        <v>17.178350108888893</v>
      </c>
      <c r="BE580">
        <f t="shared" si="241"/>
        <v>31.950749397277832</v>
      </c>
      <c r="BF580">
        <f t="shared" si="242"/>
        <v>4.7617882878361444</v>
      </c>
      <c r="BG580">
        <f t="shared" si="243"/>
        <v>8.6482192992952088E-3</v>
      </c>
      <c r="BH580">
        <f t="shared" si="244"/>
        <v>3.0312059497016164</v>
      </c>
      <c r="BI580">
        <f t="shared" si="245"/>
        <v>1.730582338134528</v>
      </c>
      <c r="BJ580">
        <f t="shared" si="246"/>
        <v>5.4075041427509452E-3</v>
      </c>
      <c r="BK580">
        <f t="shared" si="247"/>
        <v>59.61001671513597</v>
      </c>
      <c r="BL580">
        <f t="shared" si="248"/>
        <v>1.4277364329214417</v>
      </c>
      <c r="BM580">
        <f t="shared" si="249"/>
        <v>62.605906912815101</v>
      </c>
      <c r="BN580">
        <f t="shared" si="250"/>
        <v>420.36270508721378</v>
      </c>
      <c r="BO580">
        <f t="shared" si="251"/>
        <v>-1.5636982954161562E-3</v>
      </c>
    </row>
    <row r="581" spans="1:67" x14ac:dyDescent="0.25">
      <c r="A581" s="1">
        <v>568</v>
      </c>
      <c r="B581" s="1" t="s">
        <v>657</v>
      </c>
      <c r="C581" s="1" t="s">
        <v>82</v>
      </c>
      <c r="D581" s="1" t="s">
        <v>83</v>
      </c>
      <c r="E581" s="1" t="s">
        <v>84</v>
      </c>
      <c r="F581" s="1" t="s">
        <v>85</v>
      </c>
      <c r="G581" s="1" t="s">
        <v>86</v>
      </c>
      <c r="H581" s="1" t="s">
        <v>87</v>
      </c>
      <c r="I581" s="1">
        <v>4698.5000287331641</v>
      </c>
      <c r="J581" s="1">
        <v>0</v>
      </c>
      <c r="K581">
        <f t="shared" si="224"/>
        <v>-1.0255447633400485</v>
      </c>
      <c r="L581">
        <f t="shared" si="225"/>
        <v>8.7503728677443167E-3</v>
      </c>
      <c r="M581">
        <f t="shared" si="226"/>
        <v>593.41890876197829</v>
      </c>
      <c r="N581">
        <f t="shared" si="227"/>
        <v>0.15594663449044605</v>
      </c>
      <c r="O581">
        <f t="shared" si="228"/>
        <v>1.7082125578604979</v>
      </c>
      <c r="P581">
        <f t="shared" si="229"/>
        <v>31.867273330688477</v>
      </c>
      <c r="Q581" s="1">
        <v>6</v>
      </c>
      <c r="R581">
        <f t="shared" si="230"/>
        <v>1.4200000166893005</v>
      </c>
      <c r="S581" s="1">
        <v>1</v>
      </c>
      <c r="T581">
        <f t="shared" si="231"/>
        <v>2.8400000333786011</v>
      </c>
      <c r="U581" s="1">
        <v>32.031368255615234</v>
      </c>
      <c r="V581" s="1">
        <v>31.867273330688477</v>
      </c>
      <c r="W581" s="1">
        <v>32.018966674804688</v>
      </c>
      <c r="X581" s="1">
        <v>417.97378540039063</v>
      </c>
      <c r="Y581" s="1">
        <v>419.88922119140625</v>
      </c>
      <c r="Z581" s="1">
        <v>30.179935455322266</v>
      </c>
      <c r="AA581" s="1">
        <v>30.481582641601563</v>
      </c>
      <c r="AB581" s="1">
        <v>62.738094329833984</v>
      </c>
      <c r="AC581" s="1">
        <v>63.365158081054688</v>
      </c>
      <c r="AD581" s="1">
        <v>300.73504638671875</v>
      </c>
      <c r="AE581" s="1">
        <v>0.21842779219150543</v>
      </c>
      <c r="AF581" s="1">
        <v>4.6521920710802078E-2</v>
      </c>
      <c r="AG581" s="1">
        <v>99.440879821777344</v>
      </c>
      <c r="AH581" s="1">
        <v>2.9935901165008545</v>
      </c>
      <c r="AI581" s="1">
        <v>0.2700360119342804</v>
      </c>
      <c r="AJ581" s="1">
        <v>2.9204044491052628E-2</v>
      </c>
      <c r="AK581" s="1">
        <v>2.5371431838721037E-3</v>
      </c>
      <c r="AL581" s="1">
        <v>3.2461162656545639E-2</v>
      </c>
      <c r="AM581" s="1">
        <v>2.8404984623193741E-3</v>
      </c>
      <c r="AN581" s="1">
        <v>1</v>
      </c>
      <c r="AO581" s="1">
        <v>-0.21956524252891541</v>
      </c>
      <c r="AP581" s="1">
        <v>2.737391471862793</v>
      </c>
      <c r="AQ581" s="1">
        <v>1</v>
      </c>
      <c r="AR581" s="1">
        <v>0</v>
      </c>
      <c r="AS581" s="1">
        <v>0.15999999642372131</v>
      </c>
      <c r="AT581" s="1">
        <v>111115</v>
      </c>
      <c r="AU581" s="1" t="s">
        <v>88</v>
      </c>
      <c r="AV581">
        <f t="shared" si="232"/>
        <v>0.50122507731119781</v>
      </c>
      <c r="AW581">
        <f t="shared" si="233"/>
        <v>1.5594663449044604E-4</v>
      </c>
      <c r="AX581">
        <f t="shared" si="234"/>
        <v>305.01727333068845</v>
      </c>
      <c r="AY581">
        <f t="shared" si="235"/>
        <v>305.18136825561521</v>
      </c>
      <c r="AZ581">
        <f t="shared" si="236"/>
        <v>3.4948445969482211E-2</v>
      </c>
      <c r="BA581">
        <f t="shared" si="237"/>
        <v>-5.4447742381232095E-2</v>
      </c>
      <c r="BB581">
        <f t="shared" si="238"/>
        <v>4.7393279541015731</v>
      </c>
      <c r="BC581">
        <f t="shared" si="239"/>
        <v>47.659754847258206</v>
      </c>
      <c r="BD581">
        <f t="shared" si="240"/>
        <v>17.178172205656644</v>
      </c>
      <c r="BE581">
        <f t="shared" si="241"/>
        <v>31.949320793151855</v>
      </c>
      <c r="BF581">
        <f t="shared" si="242"/>
        <v>4.761403125122337</v>
      </c>
      <c r="BG581">
        <f t="shared" si="243"/>
        <v>8.723494758255795E-3</v>
      </c>
      <c r="BH581">
        <f t="shared" si="244"/>
        <v>3.0311153962410753</v>
      </c>
      <c r="BI581">
        <f t="shared" si="245"/>
        <v>1.7302877288812617</v>
      </c>
      <c r="BJ581">
        <f t="shared" si="246"/>
        <v>5.4545927000017643E-3</v>
      </c>
      <c r="BK581">
        <f t="shared" si="247"/>
        <v>59.010098390170143</v>
      </c>
      <c r="BL581">
        <f t="shared" si="248"/>
        <v>1.413274927796893</v>
      </c>
      <c r="BM581">
        <f t="shared" si="249"/>
        <v>62.606368569215135</v>
      </c>
      <c r="BN581">
        <f t="shared" si="250"/>
        <v>420.37671605557426</v>
      </c>
      <c r="BO581">
        <f t="shared" si="251"/>
        <v>-1.5273356250636756E-3</v>
      </c>
    </row>
    <row r="582" spans="1:67" x14ac:dyDescent="0.25">
      <c r="A582" s="1">
        <v>569</v>
      </c>
      <c r="B582" s="1" t="s">
        <v>658</v>
      </c>
      <c r="C582" s="1" t="s">
        <v>82</v>
      </c>
      <c r="D582" s="1" t="s">
        <v>83</v>
      </c>
      <c r="E582" s="1" t="s">
        <v>84</v>
      </c>
      <c r="F582" s="1" t="s">
        <v>85</v>
      </c>
      <c r="G582" s="1" t="s">
        <v>86</v>
      </c>
      <c r="H582" s="1" t="s">
        <v>87</v>
      </c>
      <c r="I582" s="1">
        <v>4703.5000286214054</v>
      </c>
      <c r="J582" s="1">
        <v>0</v>
      </c>
      <c r="K582">
        <f t="shared" si="224"/>
        <v>-1.0086619298114299</v>
      </c>
      <c r="L582">
        <f t="shared" si="225"/>
        <v>8.7312791101680307E-3</v>
      </c>
      <c r="M582">
        <f t="shared" si="226"/>
        <v>590.70010501864385</v>
      </c>
      <c r="N582">
        <f t="shared" si="227"/>
        <v>0.15562295274722551</v>
      </c>
      <c r="O582">
        <f t="shared" si="228"/>
        <v>1.70839175548732</v>
      </c>
      <c r="P582">
        <f t="shared" si="229"/>
        <v>31.866340637207031</v>
      </c>
      <c r="Q582" s="1">
        <v>6</v>
      </c>
      <c r="R582">
        <f t="shared" si="230"/>
        <v>1.4200000166893005</v>
      </c>
      <c r="S582" s="1">
        <v>1</v>
      </c>
      <c r="T582">
        <f t="shared" si="231"/>
        <v>2.8400000333786011</v>
      </c>
      <c r="U582" s="1">
        <v>32.033535003662109</v>
      </c>
      <c r="V582" s="1">
        <v>31.866340637207031</v>
      </c>
      <c r="W582" s="1">
        <v>32.036399841308594</v>
      </c>
      <c r="X582" s="1">
        <v>417.94207763671875</v>
      </c>
      <c r="Y582" s="1">
        <v>419.82391357421875</v>
      </c>
      <c r="Z582" s="1">
        <v>30.176233291625977</v>
      </c>
      <c r="AA582" s="1">
        <v>30.477222442626953</v>
      </c>
      <c r="AB582" s="1">
        <v>62.722789764404297</v>
      </c>
      <c r="AC582" s="1">
        <v>63.348407745361328</v>
      </c>
      <c r="AD582" s="1">
        <v>300.768310546875</v>
      </c>
      <c r="AE582" s="1">
        <v>0.13226158916950226</v>
      </c>
      <c r="AF582" s="1">
        <v>0.11888542771339417</v>
      </c>
      <c r="AG582" s="1">
        <v>99.441009521484375</v>
      </c>
      <c r="AH582" s="1">
        <v>2.9935901165008545</v>
      </c>
      <c r="AI582" s="1">
        <v>0.2700360119342804</v>
      </c>
      <c r="AJ582" s="1">
        <v>2.9204044491052628E-2</v>
      </c>
      <c r="AK582" s="1">
        <v>2.5371431838721037E-3</v>
      </c>
      <c r="AL582" s="1">
        <v>3.2461162656545639E-2</v>
      </c>
      <c r="AM582" s="1">
        <v>2.8404984623193741E-3</v>
      </c>
      <c r="AN582" s="1">
        <v>1</v>
      </c>
      <c r="AO582" s="1">
        <v>-0.21956524252891541</v>
      </c>
      <c r="AP582" s="1">
        <v>2.737391471862793</v>
      </c>
      <c r="AQ582" s="1">
        <v>1</v>
      </c>
      <c r="AR582" s="1">
        <v>0</v>
      </c>
      <c r="AS582" s="1">
        <v>0.15999999642372131</v>
      </c>
      <c r="AT582" s="1">
        <v>111115</v>
      </c>
      <c r="AU582" s="1" t="s">
        <v>88</v>
      </c>
      <c r="AV582">
        <f t="shared" si="232"/>
        <v>0.50128051757812486</v>
      </c>
      <c r="AW582">
        <f t="shared" si="233"/>
        <v>1.5562295274722552E-4</v>
      </c>
      <c r="AX582">
        <f t="shared" si="234"/>
        <v>305.01634063720701</v>
      </c>
      <c r="AY582">
        <f t="shared" si="235"/>
        <v>305.18353500366209</v>
      </c>
      <c r="AZ582">
        <f t="shared" si="236"/>
        <v>2.1161853794116059E-2</v>
      </c>
      <c r="BA582">
        <f t="shared" si="237"/>
        <v>-5.401493684586485E-2</v>
      </c>
      <c r="BB582">
        <f t="shared" si="238"/>
        <v>4.739077522592984</v>
      </c>
      <c r="BC582">
        <f t="shared" si="239"/>
        <v>47.657174292554814</v>
      </c>
      <c r="BD582">
        <f t="shared" si="240"/>
        <v>17.179951849927861</v>
      </c>
      <c r="BE582">
        <f t="shared" si="241"/>
        <v>31.94993782043457</v>
      </c>
      <c r="BF582">
        <f t="shared" si="242"/>
        <v>4.7615694771191235</v>
      </c>
      <c r="BG582">
        <f t="shared" si="243"/>
        <v>8.7045179921343835E-3</v>
      </c>
      <c r="BH582">
        <f t="shared" si="244"/>
        <v>3.030685767105664</v>
      </c>
      <c r="BI582">
        <f t="shared" si="245"/>
        <v>1.7308837100134595</v>
      </c>
      <c r="BJ582">
        <f t="shared" si="246"/>
        <v>5.4427217516502353E-3</v>
      </c>
      <c r="BK582">
        <f t="shared" si="247"/>
        <v>58.739814767500789</v>
      </c>
      <c r="BL582">
        <f t="shared" si="248"/>
        <v>1.4070187188472689</v>
      </c>
      <c r="BM582">
        <f t="shared" si="249"/>
        <v>62.600354005074934</v>
      </c>
      <c r="BN582">
        <f t="shared" si="250"/>
        <v>420.30338314789532</v>
      </c>
      <c r="BO582">
        <f t="shared" si="251"/>
        <v>-1.5023099125380842E-3</v>
      </c>
    </row>
    <row r="583" spans="1:67" x14ac:dyDescent="0.25">
      <c r="A583" s="1">
        <v>570</v>
      </c>
      <c r="B583" s="1" t="s">
        <v>659</v>
      </c>
      <c r="C583" s="1" t="s">
        <v>82</v>
      </c>
      <c r="D583" s="1" t="s">
        <v>83</v>
      </c>
      <c r="E583" s="1" t="s">
        <v>84</v>
      </c>
      <c r="F583" s="1" t="s">
        <v>85</v>
      </c>
      <c r="G583" s="1" t="s">
        <v>86</v>
      </c>
      <c r="H583" s="1" t="s">
        <v>87</v>
      </c>
      <c r="I583" s="1">
        <v>4708.5000285096467</v>
      </c>
      <c r="J583" s="1">
        <v>0</v>
      </c>
      <c r="K583">
        <f t="shared" si="224"/>
        <v>-1.0325433741902272</v>
      </c>
      <c r="L583">
        <f t="shared" si="225"/>
        <v>8.7938636443088952E-3</v>
      </c>
      <c r="M583">
        <f t="shared" si="226"/>
        <v>593.74044364445695</v>
      </c>
      <c r="N583">
        <f t="shared" si="227"/>
        <v>0.15684512551776067</v>
      </c>
      <c r="O583">
        <f t="shared" si="228"/>
        <v>1.7095666850013891</v>
      </c>
      <c r="P583">
        <f t="shared" si="229"/>
        <v>31.871139526367188</v>
      </c>
      <c r="Q583" s="1">
        <v>6</v>
      </c>
      <c r="R583">
        <f t="shared" si="230"/>
        <v>1.4200000166893005</v>
      </c>
      <c r="S583" s="1">
        <v>1</v>
      </c>
      <c r="T583">
        <f t="shared" si="231"/>
        <v>2.8400000333786011</v>
      </c>
      <c r="U583" s="1">
        <v>32.036590576171875</v>
      </c>
      <c r="V583" s="1">
        <v>31.871139526367188</v>
      </c>
      <c r="W583" s="1">
        <v>32.048717498779297</v>
      </c>
      <c r="X583" s="1">
        <v>417.94912719726563</v>
      </c>
      <c r="Y583" s="1">
        <v>419.87744140625</v>
      </c>
      <c r="Z583" s="1">
        <v>30.175254821777344</v>
      </c>
      <c r="AA583" s="1">
        <v>30.478588104248047</v>
      </c>
      <c r="AB583" s="1">
        <v>62.709453582763672</v>
      </c>
      <c r="AC583" s="1">
        <v>63.339832305908203</v>
      </c>
      <c r="AD583" s="1">
        <v>300.78738403320313</v>
      </c>
      <c r="AE583" s="1">
        <v>9.8252125084400177E-2</v>
      </c>
      <c r="AF583" s="1">
        <v>8.8906213641166687E-2</v>
      </c>
      <c r="AG583" s="1">
        <v>99.440284729003906</v>
      </c>
      <c r="AH583" s="1">
        <v>2.9935901165008545</v>
      </c>
      <c r="AI583" s="1">
        <v>0.2700360119342804</v>
      </c>
      <c r="AJ583" s="1">
        <v>2.9204044491052628E-2</v>
      </c>
      <c r="AK583" s="1">
        <v>2.5371431838721037E-3</v>
      </c>
      <c r="AL583" s="1">
        <v>3.2461162656545639E-2</v>
      </c>
      <c r="AM583" s="1">
        <v>2.8404984623193741E-3</v>
      </c>
      <c r="AN583" s="1">
        <v>1</v>
      </c>
      <c r="AO583" s="1">
        <v>-0.21956524252891541</v>
      </c>
      <c r="AP583" s="1">
        <v>2.737391471862793</v>
      </c>
      <c r="AQ583" s="1">
        <v>1</v>
      </c>
      <c r="AR583" s="1">
        <v>0</v>
      </c>
      <c r="AS583" s="1">
        <v>0.15999999642372131</v>
      </c>
      <c r="AT583" s="1">
        <v>111115</v>
      </c>
      <c r="AU583" s="1" t="s">
        <v>88</v>
      </c>
      <c r="AV583">
        <f t="shared" si="232"/>
        <v>0.50131230672200522</v>
      </c>
      <c r="AW583">
        <f t="shared" si="233"/>
        <v>1.5684512551776067E-4</v>
      </c>
      <c r="AX583">
        <f t="shared" si="234"/>
        <v>305.02113952636716</v>
      </c>
      <c r="AY583">
        <f t="shared" si="235"/>
        <v>305.18659057617185</v>
      </c>
      <c r="AZ583">
        <f t="shared" si="236"/>
        <v>1.5720339662127047E-2</v>
      </c>
      <c r="BA583">
        <f t="shared" si="237"/>
        <v>-5.4922368059610698E-2</v>
      </c>
      <c r="BB583">
        <f t="shared" si="238"/>
        <v>4.7403661642258461</v>
      </c>
      <c r="BC583">
        <f t="shared" si="239"/>
        <v>47.670480601944774</v>
      </c>
      <c r="BD583">
        <f t="shared" si="240"/>
        <v>17.191892497696728</v>
      </c>
      <c r="BE583">
        <f t="shared" si="241"/>
        <v>31.953865051269531</v>
      </c>
      <c r="BF583">
        <f t="shared" si="242"/>
        <v>4.7626283863184744</v>
      </c>
      <c r="BG583">
        <f t="shared" si="243"/>
        <v>8.7667181081311062E-3</v>
      </c>
      <c r="BH583">
        <f t="shared" si="244"/>
        <v>3.030799479224457</v>
      </c>
      <c r="BI583">
        <f t="shared" si="245"/>
        <v>1.7318289070940174</v>
      </c>
      <c r="BJ583">
        <f t="shared" si="246"/>
        <v>5.4816312252594828E-3</v>
      </c>
      <c r="BK583">
        <f t="shared" si="247"/>
        <v>59.041718771129901</v>
      </c>
      <c r="BL583">
        <f t="shared" si="248"/>
        <v>1.4140803603449292</v>
      </c>
      <c r="BM583">
        <f t="shared" si="249"/>
        <v>62.585342976513061</v>
      </c>
      <c r="BN583">
        <f t="shared" si="250"/>
        <v>420.36826307483233</v>
      </c>
      <c r="BO583">
        <f t="shared" si="251"/>
        <v>-1.5372730743071739E-3</v>
      </c>
    </row>
    <row r="584" spans="1:67" x14ac:dyDescent="0.25">
      <c r="A584" s="1">
        <v>571</v>
      </c>
      <c r="B584" s="1" t="s">
        <v>660</v>
      </c>
      <c r="C584" s="1" t="s">
        <v>82</v>
      </c>
      <c r="D584" s="1" t="s">
        <v>83</v>
      </c>
      <c r="E584" s="1" t="s">
        <v>84</v>
      </c>
      <c r="F584" s="1" t="s">
        <v>85</v>
      </c>
      <c r="G584" s="1" t="s">
        <v>86</v>
      </c>
      <c r="H584" s="1" t="s">
        <v>87</v>
      </c>
      <c r="I584" s="1">
        <v>4714.0000283867121</v>
      </c>
      <c r="J584" s="1">
        <v>0</v>
      </c>
      <c r="K584">
        <f t="shared" si="224"/>
        <v>-1.0051233813863465</v>
      </c>
      <c r="L584">
        <f t="shared" si="225"/>
        <v>8.7853495133314204E-3</v>
      </c>
      <c r="M584">
        <f t="shared" si="226"/>
        <v>588.96985128871302</v>
      </c>
      <c r="N584">
        <f t="shared" si="227"/>
        <v>0.15673435409224737</v>
      </c>
      <c r="O584">
        <f t="shared" si="228"/>
        <v>1.7100198782877118</v>
      </c>
      <c r="P584">
        <f t="shared" si="229"/>
        <v>31.872247695922852</v>
      </c>
      <c r="Q584" s="1">
        <v>6</v>
      </c>
      <c r="R584">
        <f t="shared" si="230"/>
        <v>1.4200000166893005</v>
      </c>
      <c r="S584" s="1">
        <v>1</v>
      </c>
      <c r="T584">
        <f t="shared" si="231"/>
        <v>2.8400000333786011</v>
      </c>
      <c r="U584" s="1">
        <v>32.040008544921875</v>
      </c>
      <c r="V584" s="1">
        <v>31.872247695922852</v>
      </c>
      <c r="W584" s="1">
        <v>32.044418334960938</v>
      </c>
      <c r="X584" s="1">
        <v>417.99301147460938</v>
      </c>
      <c r="Y584" s="1">
        <v>419.86712646484375</v>
      </c>
      <c r="Z584" s="1">
        <v>30.17364501953125</v>
      </c>
      <c r="AA584" s="1">
        <v>30.476829528808594</v>
      </c>
      <c r="AB584" s="1">
        <v>62.694381713867188</v>
      </c>
      <c r="AC584" s="1">
        <v>63.324333190917969</v>
      </c>
      <c r="AD584" s="1">
        <v>300.72299194335938</v>
      </c>
      <c r="AE584" s="1">
        <v>0.29097557067871094</v>
      </c>
      <c r="AF584" s="1">
        <v>0.1168178915977478</v>
      </c>
      <c r="AG584" s="1">
        <v>99.44091796875</v>
      </c>
      <c r="AH584" s="1">
        <v>2.9935901165008545</v>
      </c>
      <c r="AI584" s="1">
        <v>0.2700360119342804</v>
      </c>
      <c r="AJ584" s="1">
        <v>2.9204044491052628E-2</v>
      </c>
      <c r="AK584" s="1">
        <v>2.5371431838721037E-3</v>
      </c>
      <c r="AL584" s="1">
        <v>3.2461162656545639E-2</v>
      </c>
      <c r="AM584" s="1">
        <v>2.8404984623193741E-3</v>
      </c>
      <c r="AN584" s="1">
        <v>1</v>
      </c>
      <c r="AO584" s="1">
        <v>-0.21956524252891541</v>
      </c>
      <c r="AP584" s="1">
        <v>2.737391471862793</v>
      </c>
      <c r="AQ584" s="1">
        <v>1</v>
      </c>
      <c r="AR584" s="1">
        <v>0</v>
      </c>
      <c r="AS584" s="1">
        <v>0.15999999642372131</v>
      </c>
      <c r="AT584" s="1">
        <v>111115</v>
      </c>
      <c r="AU584" s="1" t="s">
        <v>88</v>
      </c>
      <c r="AV584">
        <f t="shared" si="232"/>
        <v>0.50120498657226564</v>
      </c>
      <c r="AW584">
        <f t="shared" si="233"/>
        <v>1.5673435409224737E-4</v>
      </c>
      <c r="AX584">
        <f t="shared" si="234"/>
        <v>305.02224769592283</v>
      </c>
      <c r="AY584">
        <f t="shared" si="235"/>
        <v>305.19000854492185</v>
      </c>
      <c r="AZ584">
        <f t="shared" si="236"/>
        <v>4.6556090267984018E-2</v>
      </c>
      <c r="BA584">
        <f t="shared" si="237"/>
        <v>-5.4201033332474044E-2</v>
      </c>
      <c r="BB584">
        <f t="shared" si="238"/>
        <v>4.7406637834095449</v>
      </c>
      <c r="BC584">
        <f t="shared" si="239"/>
        <v>47.673169961075089</v>
      </c>
      <c r="BD584">
        <f t="shared" si="240"/>
        <v>17.196340432266496</v>
      </c>
      <c r="BE584">
        <f t="shared" si="241"/>
        <v>31.956128120422363</v>
      </c>
      <c r="BF584">
        <f t="shared" si="242"/>
        <v>4.7632386764890828</v>
      </c>
      <c r="BG584">
        <f t="shared" si="243"/>
        <v>8.7582564348092883E-3</v>
      </c>
      <c r="BH584">
        <f t="shared" si="244"/>
        <v>3.030643905121833</v>
      </c>
      <c r="BI584">
        <f t="shared" si="245"/>
        <v>1.7325947713672498</v>
      </c>
      <c r="BJ584">
        <f t="shared" si="246"/>
        <v>5.4763379851188636E-3</v>
      </c>
      <c r="BK584">
        <f t="shared" si="247"/>
        <v>58.567702668067795</v>
      </c>
      <c r="BL584">
        <f t="shared" si="248"/>
        <v>1.402752952458231</v>
      </c>
      <c r="BM584">
        <f t="shared" si="249"/>
        <v>62.577644181668916</v>
      </c>
      <c r="BN584">
        <f t="shared" si="250"/>
        <v>420.34491398207041</v>
      </c>
      <c r="BO584">
        <f t="shared" si="251"/>
        <v>-1.4963486229252574E-3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20240904_dark_And_LMF24106_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Nunes Vilas Boas</dc:creator>
  <cp:lastModifiedBy>Marcelo Vilas Boas</cp:lastModifiedBy>
  <dcterms:created xsi:type="dcterms:W3CDTF">2024-10-17T22:43:29Z</dcterms:created>
  <dcterms:modified xsi:type="dcterms:W3CDTF">2024-10-17T22:43:29Z</dcterms:modified>
</cp:coreProperties>
</file>